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hub\NHLStats\2025_2026\"/>
    </mc:Choice>
  </mc:AlternateContent>
  <xr:revisionPtr revIDLastSave="0" documentId="13_ncr:1_{56E282C9-2990-4588-9F0B-D1BC639D62E7}" xr6:coauthVersionLast="47" xr6:coauthVersionMax="47" xr10:uidLastSave="{00000000-0000-0000-0000-000000000000}"/>
  <bookViews>
    <workbookView xWindow="-120" yWindow="-120" windowWidth="38640" windowHeight="15720" firstSheet="1" activeTab="1" xr2:uid="{0BC3B3EC-CB40-4BC3-B892-70D07853AD7E}"/>
  </bookViews>
  <sheets>
    <sheet name="Index" sheetId="1" r:id="rId1"/>
    <sheet name="Standings_Daily" sheetId="2" r:id="rId2"/>
    <sheet name="Division_League" sheetId="3" r:id="rId3"/>
    <sheet name="Standings (10_7_25)" sheetId="38" r:id="rId4"/>
    <sheet name="Standings (10_8_25)" sheetId="39" r:id="rId5"/>
    <sheet name="Standings (10_9_25)" sheetId="40" r:id="rId6"/>
    <sheet name="Standings (10_11_25)" sheetId="41" r:id="rId7"/>
    <sheet name="Standings (10_12_25)" sheetId="42" r:id="rId8"/>
    <sheet name="Standings (10_13_25)" sheetId="43" r:id="rId9"/>
    <sheet name="Standings (10_14_25)" sheetId="44" r:id="rId10"/>
    <sheet name="Standings (10_15_25)" sheetId="45" r:id="rId11"/>
    <sheet name="Standings (10_16_25)" sheetId="46" r:id="rId12"/>
    <sheet name="Standings (10_17_25)" sheetId="47" r:id="rId13"/>
    <sheet name="Standings (10_18_25)" sheetId="48" r:id="rId14"/>
    <sheet name="Standings" sheetId="4" r:id="rId15"/>
    <sheet name="Anaheim_Ducks" sheetId="5" r:id="rId16"/>
    <sheet name="Boston_Bruins" sheetId="7" r:id="rId17"/>
    <sheet name="Buffalo_Sabres" sheetId="8" r:id="rId18"/>
    <sheet name="Calgary_Flames" sheetId="9" r:id="rId19"/>
    <sheet name="Carolina_Hurricanes" sheetId="10" r:id="rId20"/>
    <sheet name="Chicago_Blackhawks" sheetId="11" r:id="rId21"/>
    <sheet name="Colorado_Avalanche" sheetId="12" r:id="rId22"/>
    <sheet name="Columbus_Blue_Jackets" sheetId="13" r:id="rId23"/>
    <sheet name="Dallas_Stars" sheetId="14" r:id="rId24"/>
    <sheet name="Detroit_Red_Wings" sheetId="15" r:id="rId25"/>
    <sheet name="Edmonton_Oilers" sheetId="16" r:id="rId26"/>
    <sheet name="Florida_Panthers" sheetId="17" r:id="rId27"/>
    <sheet name="Los_Angeles_Kings" sheetId="18" r:id="rId28"/>
    <sheet name="Minnesota_Wild" sheetId="19" r:id="rId29"/>
    <sheet name="Montreal_Canadiens" sheetId="20" r:id="rId30"/>
    <sheet name="Nashville_Predators" sheetId="21" r:id="rId31"/>
    <sheet name="New_Jersey_Devils" sheetId="22" r:id="rId32"/>
    <sheet name="New_York_Islanders" sheetId="23" r:id="rId33"/>
    <sheet name="New_York_Rangers" sheetId="24" r:id="rId34"/>
    <sheet name="Ottawa_Senators" sheetId="25" r:id="rId35"/>
    <sheet name="Philadelphia_Flyers" sheetId="26" r:id="rId36"/>
    <sheet name="Pittsburgh_Penguins" sheetId="27" r:id="rId37"/>
    <sheet name="San_Jose_Sharks" sheetId="28" r:id="rId38"/>
    <sheet name="Seattle_Kraken" sheetId="29" r:id="rId39"/>
    <sheet name="St_Louis_Blues" sheetId="30" r:id="rId40"/>
    <sheet name="Tampa_Bay_Lightning" sheetId="31" r:id="rId41"/>
    <sheet name="Toronto_Maple_Leafs" sheetId="32" r:id="rId42"/>
    <sheet name="Utah_Mammoth" sheetId="6" r:id="rId43"/>
    <sheet name="Vancouver_Canucks" sheetId="33" r:id="rId44"/>
    <sheet name="Vegas_Golden_Knights" sheetId="34" r:id="rId45"/>
    <sheet name="Washington_Capitals" sheetId="35" r:id="rId46"/>
    <sheet name="Winnipeg_Jets" sheetId="36" r:id="rId4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6" i="13" l="1"/>
  <c r="B15" i="4" s="1"/>
  <c r="D86" i="14"/>
  <c r="B27" i="4" s="1"/>
  <c r="D86" i="15"/>
  <c r="B6" i="4" s="1"/>
  <c r="D86" i="16"/>
  <c r="B37" i="4" s="1"/>
  <c r="D86" i="17"/>
  <c r="B7" i="4" s="1"/>
  <c r="D86" i="18"/>
  <c r="B38" i="4" s="1"/>
  <c r="D86" i="19"/>
  <c r="B28" i="4" s="1"/>
  <c r="D86" i="20"/>
  <c r="B8" i="4" s="1"/>
  <c r="D86" i="21"/>
  <c r="B29" i="4" s="1"/>
  <c r="D86" i="22"/>
  <c r="B16" i="4" s="1"/>
  <c r="D86" i="23"/>
  <c r="B17" i="4" s="1"/>
  <c r="D86" i="24"/>
  <c r="B18" i="4" s="1"/>
  <c r="D86" i="25"/>
  <c r="B9" i="4" s="1"/>
  <c r="D86" i="26"/>
  <c r="B19" i="4" s="1"/>
  <c r="D86" i="27"/>
  <c r="B20" i="4" s="1"/>
  <c r="D86" i="28"/>
  <c r="B39" i="4" s="1"/>
  <c r="D86" i="29"/>
  <c r="B40" i="4" s="1"/>
  <c r="D86" i="30"/>
  <c r="B30" i="4" s="1"/>
  <c r="D86" i="31"/>
  <c r="B10" i="4" s="1"/>
  <c r="D86" i="32"/>
  <c r="B11" i="4" s="1"/>
  <c r="D86" i="6"/>
  <c r="B31" i="4" s="1"/>
  <c r="D86" i="33"/>
  <c r="B41" i="4" s="1"/>
  <c r="D86" i="34"/>
  <c r="B42" i="4" s="1"/>
  <c r="D86" i="35"/>
  <c r="B21" i="4" s="1"/>
  <c r="D86" i="36"/>
  <c r="B32" i="4" s="1"/>
  <c r="D86" i="12"/>
  <c r="B26" i="4" s="1"/>
  <c r="D86" i="8"/>
  <c r="B5" i="4" s="1"/>
  <c r="D86" i="9"/>
  <c r="B36" i="4" s="1"/>
  <c r="D86" i="10"/>
  <c r="B14" i="4" s="1"/>
  <c r="D86" i="7"/>
  <c r="B4" i="4" s="1"/>
  <c r="D86" i="5"/>
  <c r="B35" i="4" s="1"/>
  <c r="D86" i="11"/>
  <c r="B25" i="4" s="1"/>
  <c r="U3" i="36"/>
  <c r="V3" i="36"/>
  <c r="W3" i="36"/>
  <c r="U4" i="36"/>
  <c r="V4" i="36"/>
  <c r="W4" i="36"/>
  <c r="U5" i="36"/>
  <c r="V5" i="36"/>
  <c r="W5" i="36"/>
  <c r="U6" i="36"/>
  <c r="V6" i="36"/>
  <c r="W6" i="36"/>
  <c r="U7" i="36"/>
  <c r="V7" i="36"/>
  <c r="W7" i="36"/>
  <c r="U8" i="36"/>
  <c r="V8" i="36"/>
  <c r="W8" i="36"/>
  <c r="U9" i="36"/>
  <c r="V9" i="36"/>
  <c r="W9" i="36"/>
  <c r="U10" i="36"/>
  <c r="V10" i="36"/>
  <c r="W10" i="36"/>
  <c r="U11" i="36"/>
  <c r="V11" i="36"/>
  <c r="W11" i="36"/>
  <c r="U12" i="36"/>
  <c r="V12" i="36"/>
  <c r="W12" i="36"/>
  <c r="U13" i="36"/>
  <c r="V13" i="36"/>
  <c r="W13" i="36"/>
  <c r="U14" i="36"/>
  <c r="V14" i="36"/>
  <c r="W14" i="36"/>
  <c r="U15" i="36"/>
  <c r="V15" i="36"/>
  <c r="W15" i="36"/>
  <c r="U16" i="36"/>
  <c r="V16" i="36"/>
  <c r="W16" i="36"/>
  <c r="U17" i="36"/>
  <c r="V17" i="36"/>
  <c r="W17" i="36"/>
  <c r="U18" i="36"/>
  <c r="V18" i="36"/>
  <c r="W18" i="36"/>
  <c r="U19" i="36"/>
  <c r="V19" i="36"/>
  <c r="W19" i="36"/>
  <c r="U20" i="36"/>
  <c r="V20" i="36"/>
  <c r="W20" i="36"/>
  <c r="U21" i="36"/>
  <c r="V21" i="36"/>
  <c r="W21" i="36"/>
  <c r="U22" i="36"/>
  <c r="V22" i="36"/>
  <c r="W22" i="36"/>
  <c r="U23" i="36"/>
  <c r="V23" i="36"/>
  <c r="W23" i="36"/>
  <c r="U24" i="36"/>
  <c r="V24" i="36"/>
  <c r="W24" i="36"/>
  <c r="U25" i="36"/>
  <c r="V25" i="36"/>
  <c r="W25" i="36"/>
  <c r="U26" i="36"/>
  <c r="V26" i="36"/>
  <c r="W26" i="36"/>
  <c r="U27" i="36"/>
  <c r="V27" i="36"/>
  <c r="W27" i="36"/>
  <c r="U28" i="36"/>
  <c r="V28" i="36"/>
  <c r="W28" i="36"/>
  <c r="U29" i="36"/>
  <c r="V29" i="36"/>
  <c r="W29" i="36"/>
  <c r="U30" i="36"/>
  <c r="V30" i="36"/>
  <c r="W30" i="36"/>
  <c r="U31" i="36"/>
  <c r="V31" i="36"/>
  <c r="W31" i="36"/>
  <c r="U32" i="36"/>
  <c r="V32" i="36"/>
  <c r="W32" i="36"/>
  <c r="U33" i="36"/>
  <c r="V33" i="36"/>
  <c r="W33" i="36"/>
  <c r="U34" i="36"/>
  <c r="V34" i="36"/>
  <c r="W34" i="36"/>
  <c r="U35" i="36"/>
  <c r="V35" i="36"/>
  <c r="W35" i="36"/>
  <c r="U36" i="36"/>
  <c r="V36" i="36"/>
  <c r="W36" i="36"/>
  <c r="U37" i="36"/>
  <c r="V37" i="36"/>
  <c r="W37" i="36"/>
  <c r="U38" i="36"/>
  <c r="V38" i="36"/>
  <c r="W38" i="36"/>
  <c r="U39" i="36"/>
  <c r="V39" i="36"/>
  <c r="W39" i="36"/>
  <c r="U40" i="36"/>
  <c r="V40" i="36"/>
  <c r="W40" i="36"/>
  <c r="U41" i="36"/>
  <c r="V41" i="36"/>
  <c r="W41" i="36"/>
  <c r="U42" i="36"/>
  <c r="V42" i="36"/>
  <c r="W42" i="36"/>
  <c r="U43" i="36"/>
  <c r="V43" i="36"/>
  <c r="W43" i="36"/>
  <c r="U44" i="36"/>
  <c r="V44" i="36"/>
  <c r="W44" i="36"/>
  <c r="U45" i="36"/>
  <c r="V45" i="36"/>
  <c r="W45" i="36"/>
  <c r="U46" i="36"/>
  <c r="V46" i="36"/>
  <c r="W46" i="36"/>
  <c r="U47" i="36"/>
  <c r="V47" i="36"/>
  <c r="W47" i="36"/>
  <c r="U48" i="36"/>
  <c r="V48" i="36"/>
  <c r="W48" i="36"/>
  <c r="U49" i="36"/>
  <c r="V49" i="36"/>
  <c r="W49" i="36"/>
  <c r="U50" i="36"/>
  <c r="V50" i="36"/>
  <c r="W50" i="36"/>
  <c r="U51" i="36"/>
  <c r="V51" i="36"/>
  <c r="W51" i="36"/>
  <c r="U52" i="36"/>
  <c r="V52" i="36"/>
  <c r="W52" i="36"/>
  <c r="U53" i="36"/>
  <c r="V53" i="36"/>
  <c r="W53" i="36"/>
  <c r="U54" i="36"/>
  <c r="V54" i="36"/>
  <c r="W54" i="36"/>
  <c r="U55" i="36"/>
  <c r="V55" i="36"/>
  <c r="W55" i="36"/>
  <c r="U56" i="36"/>
  <c r="V56" i="36"/>
  <c r="W56" i="36"/>
  <c r="U57" i="36"/>
  <c r="V57" i="36"/>
  <c r="W57" i="36"/>
  <c r="U58" i="36"/>
  <c r="V58" i="36"/>
  <c r="W58" i="36"/>
  <c r="U59" i="36"/>
  <c r="V59" i="36"/>
  <c r="W59" i="36"/>
  <c r="U60" i="36"/>
  <c r="V60" i="36"/>
  <c r="W60" i="36"/>
  <c r="U61" i="36"/>
  <c r="V61" i="36"/>
  <c r="W61" i="36"/>
  <c r="U62" i="36"/>
  <c r="V62" i="36"/>
  <c r="W62" i="36"/>
  <c r="U63" i="36"/>
  <c r="V63" i="36"/>
  <c r="W63" i="36"/>
  <c r="U64" i="36"/>
  <c r="V64" i="36"/>
  <c r="W64" i="36"/>
  <c r="U65" i="36"/>
  <c r="V65" i="36"/>
  <c r="W65" i="36"/>
  <c r="U66" i="36"/>
  <c r="V66" i="36"/>
  <c r="W66" i="36"/>
  <c r="U67" i="36"/>
  <c r="V67" i="36"/>
  <c r="W67" i="36"/>
  <c r="U68" i="36"/>
  <c r="V68" i="36"/>
  <c r="W68" i="36"/>
  <c r="U69" i="36"/>
  <c r="V69" i="36"/>
  <c r="W69" i="36"/>
  <c r="U70" i="36"/>
  <c r="V70" i="36"/>
  <c r="W70" i="36"/>
  <c r="U71" i="36"/>
  <c r="V71" i="36"/>
  <c r="W71" i="36"/>
  <c r="U72" i="36"/>
  <c r="V72" i="36"/>
  <c r="W72" i="36"/>
  <c r="U73" i="36"/>
  <c r="V73" i="36"/>
  <c r="W73" i="36"/>
  <c r="U74" i="36"/>
  <c r="V74" i="36"/>
  <c r="W74" i="36"/>
  <c r="U75" i="36"/>
  <c r="V75" i="36"/>
  <c r="W75" i="36"/>
  <c r="U76" i="36"/>
  <c r="V76" i="36"/>
  <c r="W76" i="36"/>
  <c r="U77" i="36"/>
  <c r="V77" i="36"/>
  <c r="W77" i="36"/>
  <c r="U78" i="36"/>
  <c r="V78" i="36"/>
  <c r="W78" i="36"/>
  <c r="U79" i="36"/>
  <c r="V79" i="36"/>
  <c r="W79" i="36"/>
  <c r="U80" i="36"/>
  <c r="V80" i="36"/>
  <c r="W80" i="36"/>
  <c r="U81" i="36"/>
  <c r="V81" i="36"/>
  <c r="W81" i="36"/>
  <c r="U82" i="36"/>
  <c r="V82" i="36"/>
  <c r="W82" i="36"/>
  <c r="U83" i="36"/>
  <c r="V83" i="36"/>
  <c r="W83" i="36"/>
  <c r="W2" i="36"/>
  <c r="V2" i="36"/>
  <c r="U2" i="36"/>
  <c r="O2" i="5"/>
  <c r="I2" i="36"/>
  <c r="I3" i="36" s="1"/>
  <c r="J2" i="36"/>
  <c r="J3" i="36" s="1"/>
  <c r="K2" i="36"/>
  <c r="K3" i="36" s="1"/>
  <c r="K4" i="36" s="1"/>
  <c r="L2" i="36"/>
  <c r="L3" i="36" s="1"/>
  <c r="M2" i="36"/>
  <c r="M3" i="36" s="1"/>
  <c r="M4" i="36" s="1"/>
  <c r="N2" i="36"/>
  <c r="N3" i="36" s="1"/>
  <c r="N4" i="36" s="1"/>
  <c r="N5" i="36" s="1"/>
  <c r="N6" i="36" s="1"/>
  <c r="N7" i="36" s="1"/>
  <c r="N8" i="36" s="1"/>
  <c r="N9" i="36" s="1"/>
  <c r="N10" i="36" s="1"/>
  <c r="N11" i="36" s="1"/>
  <c r="N12" i="36" s="1"/>
  <c r="N13" i="36" s="1"/>
  <c r="N14" i="36" s="1"/>
  <c r="N15" i="36" s="1"/>
  <c r="N16" i="36" s="1"/>
  <c r="N17" i="36" s="1"/>
  <c r="N18" i="36" s="1"/>
  <c r="N19" i="36" s="1"/>
  <c r="N20" i="36" s="1"/>
  <c r="N21" i="36" s="1"/>
  <c r="N22" i="36" s="1"/>
  <c r="N23" i="36" s="1"/>
  <c r="N24" i="36" s="1"/>
  <c r="N25" i="36" s="1"/>
  <c r="N26" i="36" s="1"/>
  <c r="N27" i="36" s="1"/>
  <c r="N28" i="36" s="1"/>
  <c r="N29" i="36" s="1"/>
  <c r="N30" i="36" s="1"/>
  <c r="N31" i="36" s="1"/>
  <c r="N32" i="36" s="1"/>
  <c r="N33" i="36" s="1"/>
  <c r="N34" i="36" s="1"/>
  <c r="N35" i="36" s="1"/>
  <c r="N36" i="36" s="1"/>
  <c r="N37" i="36" s="1"/>
  <c r="N38" i="36" s="1"/>
  <c r="N39" i="36" s="1"/>
  <c r="N40" i="36" s="1"/>
  <c r="N41" i="36" s="1"/>
  <c r="N42" i="36" s="1"/>
  <c r="N43" i="36" s="1"/>
  <c r="N44" i="36" s="1"/>
  <c r="N45" i="36" s="1"/>
  <c r="N46" i="36" s="1"/>
  <c r="N47" i="36" s="1"/>
  <c r="N48" i="36" s="1"/>
  <c r="N49" i="36" s="1"/>
  <c r="N50" i="36" s="1"/>
  <c r="N51" i="36" s="1"/>
  <c r="N52" i="36" s="1"/>
  <c r="N53" i="36" s="1"/>
  <c r="N54" i="36" s="1"/>
  <c r="N55" i="36" s="1"/>
  <c r="N56" i="36" s="1"/>
  <c r="N57" i="36" s="1"/>
  <c r="N58" i="36" s="1"/>
  <c r="N59" i="36" s="1"/>
  <c r="N60" i="36" s="1"/>
  <c r="N61" i="36" s="1"/>
  <c r="N62" i="36" s="1"/>
  <c r="N63" i="36" s="1"/>
  <c r="N64" i="36" s="1"/>
  <c r="N65" i="36" s="1"/>
  <c r="N66" i="36" s="1"/>
  <c r="N67" i="36" s="1"/>
  <c r="N68" i="36" s="1"/>
  <c r="N69" i="36" s="1"/>
  <c r="N70" i="36" s="1"/>
  <c r="N71" i="36" s="1"/>
  <c r="N72" i="36" s="1"/>
  <c r="N73" i="36" s="1"/>
  <c r="N74" i="36" s="1"/>
  <c r="N75" i="36" s="1"/>
  <c r="N76" i="36" s="1"/>
  <c r="N77" i="36" s="1"/>
  <c r="N78" i="36" s="1"/>
  <c r="N79" i="36" s="1"/>
  <c r="N80" i="36" s="1"/>
  <c r="N81" i="36" s="1"/>
  <c r="N82" i="36" s="1"/>
  <c r="N83" i="36" s="1"/>
  <c r="O2" i="36"/>
  <c r="P2" i="36"/>
  <c r="Q2" i="36"/>
  <c r="Q3" i="36" s="1"/>
  <c r="Q4" i="36" s="1"/>
  <c r="Q5" i="36" s="1"/>
  <c r="Q6" i="36" s="1"/>
  <c r="Q7" i="36" s="1"/>
  <c r="Q8" i="36" s="1"/>
  <c r="Q9" i="36" s="1"/>
  <c r="Q10" i="36" s="1"/>
  <c r="Q11" i="36" s="1"/>
  <c r="Q12" i="36" s="1"/>
  <c r="Q13" i="36" s="1"/>
  <c r="Q14" i="36" s="1"/>
  <c r="Q15" i="36" s="1"/>
  <c r="Q16" i="36" s="1"/>
  <c r="Q17" i="36" s="1"/>
  <c r="Q18" i="36" s="1"/>
  <c r="Q19" i="36" s="1"/>
  <c r="Q20" i="36" s="1"/>
  <c r="Q21" i="36" s="1"/>
  <c r="Q22" i="36" s="1"/>
  <c r="Q23" i="36" s="1"/>
  <c r="Q24" i="36" s="1"/>
  <c r="Q25" i="36" s="1"/>
  <c r="Q26" i="36" s="1"/>
  <c r="Q27" i="36" s="1"/>
  <c r="Q28" i="36" s="1"/>
  <c r="Q29" i="36" s="1"/>
  <c r="Q30" i="36" s="1"/>
  <c r="Q31" i="36" s="1"/>
  <c r="Q32" i="36" s="1"/>
  <c r="Q33" i="36" s="1"/>
  <c r="Q34" i="36" s="1"/>
  <c r="Q35" i="36" s="1"/>
  <c r="Q36" i="36" s="1"/>
  <c r="Q37" i="36" s="1"/>
  <c r="Q38" i="36" s="1"/>
  <c r="Q39" i="36" s="1"/>
  <c r="Q40" i="36" s="1"/>
  <c r="Q41" i="36" s="1"/>
  <c r="Q42" i="36" s="1"/>
  <c r="Q43" i="36" s="1"/>
  <c r="Q44" i="36" s="1"/>
  <c r="Q45" i="36" s="1"/>
  <c r="Q46" i="36" s="1"/>
  <c r="Q47" i="36" s="1"/>
  <c r="Q48" i="36" s="1"/>
  <c r="Q49" i="36" s="1"/>
  <c r="Q50" i="36" s="1"/>
  <c r="Q51" i="36" s="1"/>
  <c r="Q52" i="36" s="1"/>
  <c r="Q53" i="36" s="1"/>
  <c r="Q54" i="36" s="1"/>
  <c r="Q55" i="36" s="1"/>
  <c r="Q56" i="36" s="1"/>
  <c r="Q57" i="36" s="1"/>
  <c r="Q58" i="36" s="1"/>
  <c r="Q59" i="36" s="1"/>
  <c r="Q60" i="36" s="1"/>
  <c r="Q61" i="36" s="1"/>
  <c r="Q62" i="36" s="1"/>
  <c r="Q63" i="36" s="1"/>
  <c r="Q64" i="36" s="1"/>
  <c r="Q65" i="36" s="1"/>
  <c r="Q66" i="36" s="1"/>
  <c r="Q67" i="36" s="1"/>
  <c r="Q68" i="36" s="1"/>
  <c r="Q69" i="36" s="1"/>
  <c r="Q70" i="36" s="1"/>
  <c r="Q71" i="36" s="1"/>
  <c r="Q72" i="36" s="1"/>
  <c r="Q73" i="36" s="1"/>
  <c r="Q74" i="36" s="1"/>
  <c r="Q75" i="36" s="1"/>
  <c r="Q76" i="36" s="1"/>
  <c r="Q77" i="36" s="1"/>
  <c r="Q78" i="36" s="1"/>
  <c r="Q79" i="36" s="1"/>
  <c r="Q80" i="36" s="1"/>
  <c r="Q81" i="36" s="1"/>
  <c r="Q82" i="36" s="1"/>
  <c r="Q83" i="36" s="1"/>
  <c r="R2" i="36"/>
  <c r="S2" i="36"/>
  <c r="T2" i="36"/>
  <c r="X2" i="36"/>
  <c r="Y2" i="36"/>
  <c r="Z2" i="36"/>
  <c r="AA2" i="36"/>
  <c r="AB2" i="36" s="1"/>
  <c r="AC2" i="36"/>
  <c r="AD2" i="36" s="1"/>
  <c r="P3" i="36"/>
  <c r="P4" i="36" s="1"/>
  <c r="S3" i="36"/>
  <c r="S4" i="36" s="1"/>
  <c r="S5" i="36" s="1"/>
  <c r="S6" i="36" s="1"/>
  <c r="S7" i="36" s="1"/>
  <c r="S8" i="36" s="1"/>
  <c r="S9" i="36" s="1"/>
  <c r="S10" i="36" s="1"/>
  <c r="S11" i="36" s="1"/>
  <c r="S12" i="36" s="1"/>
  <c r="S13" i="36" s="1"/>
  <c r="S14" i="36" s="1"/>
  <c r="S15" i="36" s="1"/>
  <c r="S16" i="36" s="1"/>
  <c r="S17" i="36" s="1"/>
  <c r="S18" i="36" s="1"/>
  <c r="S19" i="36" s="1"/>
  <c r="S20" i="36" s="1"/>
  <c r="S21" i="36" s="1"/>
  <c r="S22" i="36" s="1"/>
  <c r="S23" i="36" s="1"/>
  <c r="S24" i="36" s="1"/>
  <c r="S25" i="36" s="1"/>
  <c r="S26" i="36" s="1"/>
  <c r="X3" i="36"/>
  <c r="X4" i="36" s="1"/>
  <c r="X5" i="36" s="1"/>
  <c r="X6" i="36" s="1"/>
  <c r="X7" i="36" s="1"/>
  <c r="X8" i="36" s="1"/>
  <c r="X9" i="36" s="1"/>
  <c r="X10" i="36" s="1"/>
  <c r="X11" i="36" s="1"/>
  <c r="X12" i="36" s="1"/>
  <c r="X13" i="36" s="1"/>
  <c r="X14" i="36" s="1"/>
  <c r="X15" i="36" s="1"/>
  <c r="X16" i="36" s="1"/>
  <c r="X17" i="36" s="1"/>
  <c r="X18" i="36" s="1"/>
  <c r="X19" i="36" s="1"/>
  <c r="X20" i="36" s="1"/>
  <c r="X21" i="36" s="1"/>
  <c r="X22" i="36" s="1"/>
  <c r="X23" i="36" s="1"/>
  <c r="X24" i="36" s="1"/>
  <c r="X25" i="36" s="1"/>
  <c r="X26" i="36" s="1"/>
  <c r="X27" i="36" s="1"/>
  <c r="X28" i="36" s="1"/>
  <c r="X29" i="36" s="1"/>
  <c r="X30" i="36" s="1"/>
  <c r="X31" i="36" s="1"/>
  <c r="X32" i="36" s="1"/>
  <c r="X33" i="36" s="1"/>
  <c r="X34" i="36" s="1"/>
  <c r="X35" i="36" s="1"/>
  <c r="X36" i="36" s="1"/>
  <c r="X37" i="36" s="1"/>
  <c r="X38" i="36" s="1"/>
  <c r="X39" i="36" s="1"/>
  <c r="X40" i="36" s="1"/>
  <c r="X41" i="36" s="1"/>
  <c r="X42" i="36" s="1"/>
  <c r="X43" i="36" s="1"/>
  <c r="X44" i="36" s="1"/>
  <c r="X45" i="36" s="1"/>
  <c r="X46" i="36" s="1"/>
  <c r="X47" i="36" s="1"/>
  <c r="X48" i="36" s="1"/>
  <c r="X49" i="36" s="1"/>
  <c r="X50" i="36" s="1"/>
  <c r="X51" i="36" s="1"/>
  <c r="X52" i="36" s="1"/>
  <c r="X53" i="36" s="1"/>
  <c r="X54" i="36" s="1"/>
  <c r="X55" i="36" s="1"/>
  <c r="X56" i="36" s="1"/>
  <c r="X57" i="36" s="1"/>
  <c r="X58" i="36" s="1"/>
  <c r="X59" i="36" s="1"/>
  <c r="X60" i="36" s="1"/>
  <c r="X61" i="36" s="1"/>
  <c r="X62" i="36" s="1"/>
  <c r="X63" i="36" s="1"/>
  <c r="X64" i="36" s="1"/>
  <c r="X65" i="36" s="1"/>
  <c r="X66" i="36" s="1"/>
  <c r="X67" i="36" s="1"/>
  <c r="X68" i="36" s="1"/>
  <c r="X69" i="36" s="1"/>
  <c r="X70" i="36" s="1"/>
  <c r="X71" i="36" s="1"/>
  <c r="X72" i="36" s="1"/>
  <c r="X73" i="36" s="1"/>
  <c r="X74" i="36" s="1"/>
  <c r="X75" i="36" s="1"/>
  <c r="X76" i="36" s="1"/>
  <c r="X77" i="36" s="1"/>
  <c r="X78" i="36" s="1"/>
  <c r="X79" i="36" s="1"/>
  <c r="X80" i="36" s="1"/>
  <c r="X81" i="36" s="1"/>
  <c r="X82" i="36" s="1"/>
  <c r="X83" i="36" s="1"/>
  <c r="Y3" i="36"/>
  <c r="Y4" i="36" s="1"/>
  <c r="Y5" i="36" s="1"/>
  <c r="Y6" i="36" s="1"/>
  <c r="Y7" i="36" s="1"/>
  <c r="Y8" i="36" s="1"/>
  <c r="Y9" i="36" s="1"/>
  <c r="Y10" i="36" s="1"/>
  <c r="Y11" i="36" s="1"/>
  <c r="Y12" i="36" s="1"/>
  <c r="Y13" i="36" s="1"/>
  <c r="Y14" i="36" s="1"/>
  <c r="Y15" i="36" s="1"/>
  <c r="Y16" i="36" s="1"/>
  <c r="Y17" i="36" s="1"/>
  <c r="Y18" i="36" s="1"/>
  <c r="Y19" i="36" s="1"/>
  <c r="Y20" i="36" s="1"/>
  <c r="Y21" i="36" s="1"/>
  <c r="Y22" i="36" s="1"/>
  <c r="Y23" i="36" s="1"/>
  <c r="Y24" i="36" s="1"/>
  <c r="Y25" i="36" s="1"/>
  <c r="Y26" i="36" s="1"/>
  <c r="Y27" i="36" s="1"/>
  <c r="Y28" i="36" s="1"/>
  <c r="Y29" i="36" s="1"/>
  <c r="Y30" i="36" s="1"/>
  <c r="Y31" i="36" s="1"/>
  <c r="Y32" i="36" s="1"/>
  <c r="Y33" i="36" s="1"/>
  <c r="Y34" i="36" s="1"/>
  <c r="Y35" i="36" s="1"/>
  <c r="Y36" i="36" s="1"/>
  <c r="Y37" i="36" s="1"/>
  <c r="Y38" i="36" s="1"/>
  <c r="Y39" i="36" s="1"/>
  <c r="Y40" i="36" s="1"/>
  <c r="Y41" i="36" s="1"/>
  <c r="Y42" i="36" s="1"/>
  <c r="Y43" i="36" s="1"/>
  <c r="Y44" i="36" s="1"/>
  <c r="Y45" i="36" s="1"/>
  <c r="Y46" i="36" s="1"/>
  <c r="Y47" i="36" s="1"/>
  <c r="Y48" i="36" s="1"/>
  <c r="Y49" i="36" s="1"/>
  <c r="Y50" i="36" s="1"/>
  <c r="Y51" i="36" s="1"/>
  <c r="Y52" i="36" s="1"/>
  <c r="Y53" i="36" s="1"/>
  <c r="Y54" i="36" s="1"/>
  <c r="Y55" i="36" s="1"/>
  <c r="Y56" i="36" s="1"/>
  <c r="Y57" i="36" s="1"/>
  <c r="Y58" i="36" s="1"/>
  <c r="Y59" i="36" s="1"/>
  <c r="Y60" i="36" s="1"/>
  <c r="Y61" i="36" s="1"/>
  <c r="Y62" i="36" s="1"/>
  <c r="Y63" i="36" s="1"/>
  <c r="Y64" i="36" s="1"/>
  <c r="Y65" i="36" s="1"/>
  <c r="Y66" i="36" s="1"/>
  <c r="Y67" i="36" s="1"/>
  <c r="Y68" i="36" s="1"/>
  <c r="Y69" i="36" s="1"/>
  <c r="Y70" i="36" s="1"/>
  <c r="Y71" i="36" s="1"/>
  <c r="Y72" i="36" s="1"/>
  <c r="Y73" i="36" s="1"/>
  <c r="Y74" i="36" s="1"/>
  <c r="Y75" i="36" s="1"/>
  <c r="Y76" i="36" s="1"/>
  <c r="Y77" i="36" s="1"/>
  <c r="Y78" i="36" s="1"/>
  <c r="Y79" i="36" s="1"/>
  <c r="Y80" i="36" s="1"/>
  <c r="Y81" i="36" s="1"/>
  <c r="Y82" i="36" s="1"/>
  <c r="Y83" i="36" s="1"/>
  <c r="Z3" i="36"/>
  <c r="Z4" i="36" s="1"/>
  <c r="Z5" i="36" s="1"/>
  <c r="AA3" i="36"/>
  <c r="AC3" i="36"/>
  <c r="AA4" i="36"/>
  <c r="AC4" i="36"/>
  <c r="AA5" i="36"/>
  <c r="AC5" i="36"/>
  <c r="AA6" i="36"/>
  <c r="AC6" i="36"/>
  <c r="AA7" i="36"/>
  <c r="AC7" i="36"/>
  <c r="AA8" i="36"/>
  <c r="AC8" i="36"/>
  <c r="AA9" i="36"/>
  <c r="AC9" i="36"/>
  <c r="AA10" i="36"/>
  <c r="AC10" i="36"/>
  <c r="AA11" i="36"/>
  <c r="AC11" i="36"/>
  <c r="AA12" i="36"/>
  <c r="AC12" i="36"/>
  <c r="AA13" i="36"/>
  <c r="AC13" i="36"/>
  <c r="AA14" i="36"/>
  <c r="AC14" i="36"/>
  <c r="AA15" i="36"/>
  <c r="AC15" i="36"/>
  <c r="AA16" i="36"/>
  <c r="AC16" i="36"/>
  <c r="AA17" i="36"/>
  <c r="AC17" i="36"/>
  <c r="AA18" i="36"/>
  <c r="AC18" i="36"/>
  <c r="AA19" i="36"/>
  <c r="AC19" i="36"/>
  <c r="AA20" i="36"/>
  <c r="AC20" i="36"/>
  <c r="AA21" i="36"/>
  <c r="AC21" i="36"/>
  <c r="AA22" i="36"/>
  <c r="AC22" i="36"/>
  <c r="AA23" i="36"/>
  <c r="AC23" i="36"/>
  <c r="AA24" i="36"/>
  <c r="AC24" i="36"/>
  <c r="AA25" i="36"/>
  <c r="AC25" i="36"/>
  <c r="AA26" i="36"/>
  <c r="AC26" i="36"/>
  <c r="AA27" i="36"/>
  <c r="AC27" i="36"/>
  <c r="AA28" i="36"/>
  <c r="AC28" i="36"/>
  <c r="AA29" i="36"/>
  <c r="AC29" i="36"/>
  <c r="AA30" i="36"/>
  <c r="AC30" i="36"/>
  <c r="AA31" i="36"/>
  <c r="AC31" i="36"/>
  <c r="AA32" i="36"/>
  <c r="AC32" i="36"/>
  <c r="AA33" i="36"/>
  <c r="AC33" i="36"/>
  <c r="AA34" i="36"/>
  <c r="AC34" i="36"/>
  <c r="AA35" i="36"/>
  <c r="AC35" i="36"/>
  <c r="AA36" i="36"/>
  <c r="AC36" i="36"/>
  <c r="AA37" i="36"/>
  <c r="AC37" i="36"/>
  <c r="AA38" i="36"/>
  <c r="AC38" i="36"/>
  <c r="AA39" i="36"/>
  <c r="AC39" i="36"/>
  <c r="AA40" i="36"/>
  <c r="AC40" i="36"/>
  <c r="AA41" i="36"/>
  <c r="AC41" i="36"/>
  <c r="AA42" i="36"/>
  <c r="AC42" i="36"/>
  <c r="AA43" i="36"/>
  <c r="AC43" i="36"/>
  <c r="AA44" i="36"/>
  <c r="AC44" i="36"/>
  <c r="AA45" i="36"/>
  <c r="AC45" i="36"/>
  <c r="AD54" i="36" s="1"/>
  <c r="AA46" i="36"/>
  <c r="AC46" i="36"/>
  <c r="AA47" i="36"/>
  <c r="AC47" i="36"/>
  <c r="AA48" i="36"/>
  <c r="AC48" i="36"/>
  <c r="AA49" i="36"/>
  <c r="AC49" i="36"/>
  <c r="AA50" i="36"/>
  <c r="AC50" i="36"/>
  <c r="AA51" i="36"/>
  <c r="AC51" i="36"/>
  <c r="AA52" i="36"/>
  <c r="AC52" i="36"/>
  <c r="AA53" i="36"/>
  <c r="AC53" i="36"/>
  <c r="AA54" i="36"/>
  <c r="AC54" i="36"/>
  <c r="AA55" i="36"/>
  <c r="AC55" i="36"/>
  <c r="AA56" i="36"/>
  <c r="AC56" i="36"/>
  <c r="AA57" i="36"/>
  <c r="AC57" i="36"/>
  <c r="AA58" i="36"/>
  <c r="AC58" i="36"/>
  <c r="AA59" i="36"/>
  <c r="AC59" i="36"/>
  <c r="AA60" i="36"/>
  <c r="AC60" i="36"/>
  <c r="AA61" i="36"/>
  <c r="AC61" i="36"/>
  <c r="AA62" i="36"/>
  <c r="AC62" i="36"/>
  <c r="AA63" i="36"/>
  <c r="AC63" i="36"/>
  <c r="AA64" i="36"/>
  <c r="AC64" i="36"/>
  <c r="AA65" i="36"/>
  <c r="AC65" i="36"/>
  <c r="AA66" i="36"/>
  <c r="AC66" i="36"/>
  <c r="AA67" i="36"/>
  <c r="AC67" i="36"/>
  <c r="AA68" i="36"/>
  <c r="AC68" i="36"/>
  <c r="AA69" i="36"/>
  <c r="AC69" i="36"/>
  <c r="AA70" i="36"/>
  <c r="AC70" i="36"/>
  <c r="AA71" i="36"/>
  <c r="AC71" i="36"/>
  <c r="AA72" i="36"/>
  <c r="AC72" i="36"/>
  <c r="AA73" i="36"/>
  <c r="AC73" i="36"/>
  <c r="AA74" i="36"/>
  <c r="AC74" i="36"/>
  <c r="AA75" i="36"/>
  <c r="AC75" i="36"/>
  <c r="AA76" i="36"/>
  <c r="AC76" i="36"/>
  <c r="AA77" i="36"/>
  <c r="AC77" i="36"/>
  <c r="AA78" i="36"/>
  <c r="AC78" i="36"/>
  <c r="AA79" i="36"/>
  <c r="AC79" i="36"/>
  <c r="AA80" i="36"/>
  <c r="AC80" i="36"/>
  <c r="AA81" i="36"/>
  <c r="AC81" i="36"/>
  <c r="AA82" i="36"/>
  <c r="AC82" i="36"/>
  <c r="AA83" i="36"/>
  <c r="AC83" i="36"/>
  <c r="C84" i="36"/>
  <c r="C85" i="36"/>
  <c r="E85" i="36"/>
  <c r="O32" i="4" s="1"/>
  <c r="F85" i="36"/>
  <c r="P32" i="4" s="1"/>
  <c r="I2" i="35"/>
  <c r="I3" i="35" s="1"/>
  <c r="I4" i="35" s="1"/>
  <c r="I5" i="35" s="1"/>
  <c r="I6" i="35" s="1"/>
  <c r="I7" i="35" s="1"/>
  <c r="I8" i="35" s="1"/>
  <c r="I9" i="35" s="1"/>
  <c r="I10" i="35" s="1"/>
  <c r="I11" i="35" s="1"/>
  <c r="I12" i="35" s="1"/>
  <c r="I13" i="35" s="1"/>
  <c r="I14" i="35" s="1"/>
  <c r="I15" i="35" s="1"/>
  <c r="I16" i="35" s="1"/>
  <c r="I17" i="35" s="1"/>
  <c r="I18" i="35" s="1"/>
  <c r="I19" i="35" s="1"/>
  <c r="I20" i="35" s="1"/>
  <c r="J2" i="35"/>
  <c r="K2" i="35"/>
  <c r="K3" i="35" s="1"/>
  <c r="K4" i="35" s="1"/>
  <c r="L2" i="35"/>
  <c r="L3" i="35" s="1"/>
  <c r="L4" i="35" s="1"/>
  <c r="L5" i="35" s="1"/>
  <c r="L6" i="35" s="1"/>
  <c r="L7" i="35" s="1"/>
  <c r="L8" i="35" s="1"/>
  <c r="M2" i="35"/>
  <c r="M3" i="35" s="1"/>
  <c r="M4" i="35" s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M16" i="35" s="1"/>
  <c r="M17" i="35" s="1"/>
  <c r="M18" i="35" s="1"/>
  <c r="M19" i="35" s="1"/>
  <c r="M20" i="35" s="1"/>
  <c r="M21" i="35" s="1"/>
  <c r="M22" i="35" s="1"/>
  <c r="M23" i="35" s="1"/>
  <c r="M24" i="35" s="1"/>
  <c r="M25" i="35" s="1"/>
  <c r="M26" i="35" s="1"/>
  <c r="M27" i="35" s="1"/>
  <c r="M28" i="35" s="1"/>
  <c r="M29" i="35" s="1"/>
  <c r="M30" i="35" s="1"/>
  <c r="M31" i="35" s="1"/>
  <c r="M32" i="35" s="1"/>
  <c r="M33" i="35" s="1"/>
  <c r="M34" i="35" s="1"/>
  <c r="M35" i="35" s="1"/>
  <c r="M36" i="35" s="1"/>
  <c r="M37" i="35" s="1"/>
  <c r="M38" i="35" s="1"/>
  <c r="M39" i="35" s="1"/>
  <c r="M40" i="35" s="1"/>
  <c r="M41" i="35" s="1"/>
  <c r="M42" i="35" s="1"/>
  <c r="M43" i="35" s="1"/>
  <c r="M44" i="35" s="1"/>
  <c r="M45" i="35" s="1"/>
  <c r="M46" i="35" s="1"/>
  <c r="M47" i="35" s="1"/>
  <c r="M48" i="35" s="1"/>
  <c r="M49" i="35" s="1"/>
  <c r="M50" i="35" s="1"/>
  <c r="M51" i="35" s="1"/>
  <c r="M52" i="35" s="1"/>
  <c r="M53" i="35" s="1"/>
  <c r="M54" i="35" s="1"/>
  <c r="M55" i="35" s="1"/>
  <c r="M56" i="35" s="1"/>
  <c r="M57" i="35" s="1"/>
  <c r="M58" i="35" s="1"/>
  <c r="M59" i="35" s="1"/>
  <c r="M60" i="35" s="1"/>
  <c r="M61" i="35" s="1"/>
  <c r="M62" i="35" s="1"/>
  <c r="M63" i="35" s="1"/>
  <c r="M64" i="35" s="1"/>
  <c r="M65" i="35" s="1"/>
  <c r="M66" i="35" s="1"/>
  <c r="M67" i="35" s="1"/>
  <c r="M68" i="35" s="1"/>
  <c r="M69" i="35" s="1"/>
  <c r="M70" i="35" s="1"/>
  <c r="M71" i="35" s="1"/>
  <c r="M72" i="35" s="1"/>
  <c r="M73" i="35" s="1"/>
  <c r="M74" i="35" s="1"/>
  <c r="M75" i="35" s="1"/>
  <c r="M76" i="35" s="1"/>
  <c r="M77" i="35" s="1"/>
  <c r="M78" i="35" s="1"/>
  <c r="M79" i="35" s="1"/>
  <c r="M80" i="35" s="1"/>
  <c r="M81" i="35" s="1"/>
  <c r="M82" i="35" s="1"/>
  <c r="M83" i="35" s="1"/>
  <c r="N2" i="35"/>
  <c r="N3" i="35" s="1"/>
  <c r="N4" i="35" s="1"/>
  <c r="N5" i="35" s="1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N16" i="35" s="1"/>
  <c r="N17" i="35" s="1"/>
  <c r="N18" i="35" s="1"/>
  <c r="N19" i="35" s="1"/>
  <c r="N20" i="35" s="1"/>
  <c r="N21" i="35" s="1"/>
  <c r="N22" i="35" s="1"/>
  <c r="N23" i="35" s="1"/>
  <c r="N24" i="35" s="1"/>
  <c r="N25" i="35" s="1"/>
  <c r="N26" i="35" s="1"/>
  <c r="N27" i="35" s="1"/>
  <c r="N28" i="35" s="1"/>
  <c r="N29" i="35" s="1"/>
  <c r="N30" i="35" s="1"/>
  <c r="N31" i="35" s="1"/>
  <c r="N32" i="35" s="1"/>
  <c r="N33" i="35" s="1"/>
  <c r="N34" i="35" s="1"/>
  <c r="N35" i="35" s="1"/>
  <c r="N36" i="35" s="1"/>
  <c r="N37" i="35" s="1"/>
  <c r="N38" i="35" s="1"/>
  <c r="N39" i="35" s="1"/>
  <c r="N40" i="35" s="1"/>
  <c r="N41" i="35" s="1"/>
  <c r="N42" i="35" s="1"/>
  <c r="N43" i="35" s="1"/>
  <c r="N44" i="35" s="1"/>
  <c r="N45" i="35" s="1"/>
  <c r="N46" i="35" s="1"/>
  <c r="N47" i="35" s="1"/>
  <c r="N48" i="35" s="1"/>
  <c r="N49" i="35" s="1"/>
  <c r="N50" i="35" s="1"/>
  <c r="N51" i="35" s="1"/>
  <c r="N52" i="35" s="1"/>
  <c r="N53" i="35" s="1"/>
  <c r="N54" i="35" s="1"/>
  <c r="N55" i="35" s="1"/>
  <c r="N56" i="35" s="1"/>
  <c r="N57" i="35" s="1"/>
  <c r="N58" i="35" s="1"/>
  <c r="N59" i="35" s="1"/>
  <c r="N60" i="35" s="1"/>
  <c r="N61" i="35" s="1"/>
  <c r="N62" i="35" s="1"/>
  <c r="N63" i="35" s="1"/>
  <c r="N64" i="35" s="1"/>
  <c r="N65" i="35" s="1"/>
  <c r="N66" i="35" s="1"/>
  <c r="N67" i="35" s="1"/>
  <c r="N68" i="35" s="1"/>
  <c r="N69" i="35" s="1"/>
  <c r="N70" i="35" s="1"/>
  <c r="N71" i="35" s="1"/>
  <c r="N72" i="35" s="1"/>
  <c r="N73" i="35" s="1"/>
  <c r="N74" i="35" s="1"/>
  <c r="N75" i="35" s="1"/>
  <c r="N76" i="35" s="1"/>
  <c r="N77" i="35" s="1"/>
  <c r="N78" i="35" s="1"/>
  <c r="N79" i="35" s="1"/>
  <c r="N80" i="35" s="1"/>
  <c r="N81" i="35" s="1"/>
  <c r="N82" i="35" s="1"/>
  <c r="N83" i="35" s="1"/>
  <c r="O2" i="35"/>
  <c r="O3" i="35" s="1"/>
  <c r="P2" i="35"/>
  <c r="P3" i="35" s="1"/>
  <c r="P4" i="35" s="1"/>
  <c r="P5" i="35" s="1"/>
  <c r="P6" i="35" s="1"/>
  <c r="P7" i="35" s="1"/>
  <c r="P8" i="35" s="1"/>
  <c r="P9" i="35" s="1"/>
  <c r="P10" i="35" s="1"/>
  <c r="P11" i="35" s="1"/>
  <c r="P12" i="35" s="1"/>
  <c r="P13" i="35" s="1"/>
  <c r="P14" i="35" s="1"/>
  <c r="P15" i="35" s="1"/>
  <c r="P16" i="35" s="1"/>
  <c r="P17" i="35" s="1"/>
  <c r="P18" i="35" s="1"/>
  <c r="P19" i="35" s="1"/>
  <c r="P20" i="35" s="1"/>
  <c r="P21" i="35" s="1"/>
  <c r="P22" i="35" s="1"/>
  <c r="P23" i="35" s="1"/>
  <c r="P24" i="35" s="1"/>
  <c r="P25" i="35" s="1"/>
  <c r="P26" i="35" s="1"/>
  <c r="P27" i="35" s="1"/>
  <c r="P28" i="35" s="1"/>
  <c r="P29" i="35" s="1"/>
  <c r="P30" i="35" s="1"/>
  <c r="P31" i="35" s="1"/>
  <c r="P32" i="35" s="1"/>
  <c r="P33" i="35" s="1"/>
  <c r="P34" i="35" s="1"/>
  <c r="P35" i="35" s="1"/>
  <c r="P36" i="35" s="1"/>
  <c r="P37" i="35" s="1"/>
  <c r="P38" i="35" s="1"/>
  <c r="P39" i="35" s="1"/>
  <c r="P40" i="35" s="1"/>
  <c r="P41" i="35" s="1"/>
  <c r="P42" i="35" s="1"/>
  <c r="P43" i="35" s="1"/>
  <c r="P44" i="35" s="1"/>
  <c r="P45" i="35" s="1"/>
  <c r="P46" i="35" s="1"/>
  <c r="P47" i="35" s="1"/>
  <c r="P48" i="35" s="1"/>
  <c r="P49" i="35" s="1"/>
  <c r="P50" i="35" s="1"/>
  <c r="P51" i="35" s="1"/>
  <c r="P52" i="35" s="1"/>
  <c r="P53" i="35" s="1"/>
  <c r="P54" i="35" s="1"/>
  <c r="P55" i="35" s="1"/>
  <c r="P56" i="35" s="1"/>
  <c r="P57" i="35" s="1"/>
  <c r="P58" i="35" s="1"/>
  <c r="P59" i="35" s="1"/>
  <c r="P60" i="35" s="1"/>
  <c r="P61" i="35" s="1"/>
  <c r="P62" i="35" s="1"/>
  <c r="P63" i="35" s="1"/>
  <c r="P64" i="35" s="1"/>
  <c r="P65" i="35" s="1"/>
  <c r="P66" i="35" s="1"/>
  <c r="P67" i="35" s="1"/>
  <c r="P68" i="35" s="1"/>
  <c r="P69" i="35" s="1"/>
  <c r="P70" i="35" s="1"/>
  <c r="P71" i="35" s="1"/>
  <c r="P72" i="35" s="1"/>
  <c r="P73" i="35" s="1"/>
  <c r="P74" i="35" s="1"/>
  <c r="P75" i="35" s="1"/>
  <c r="P76" i="35" s="1"/>
  <c r="P77" i="35" s="1"/>
  <c r="P78" i="35" s="1"/>
  <c r="P79" i="35" s="1"/>
  <c r="P80" i="35" s="1"/>
  <c r="P81" i="35" s="1"/>
  <c r="P82" i="35" s="1"/>
  <c r="P83" i="35" s="1"/>
  <c r="Q2" i="35"/>
  <c r="Q3" i="35" s="1"/>
  <c r="R2" i="35"/>
  <c r="R3" i="35" s="1"/>
  <c r="R4" i="35" s="1"/>
  <c r="S2" i="35"/>
  <c r="S3" i="35" s="1"/>
  <c r="S4" i="35" s="1"/>
  <c r="S5" i="35" s="1"/>
  <c r="S6" i="35" s="1"/>
  <c r="S7" i="35" s="1"/>
  <c r="S8" i="35" s="1"/>
  <c r="S9" i="35" s="1"/>
  <c r="S10" i="35" s="1"/>
  <c r="S11" i="35" s="1"/>
  <c r="S12" i="35" s="1"/>
  <c r="S13" i="35" s="1"/>
  <c r="S14" i="35" s="1"/>
  <c r="S15" i="35" s="1"/>
  <c r="S16" i="35" s="1"/>
  <c r="T2" i="35"/>
  <c r="T3" i="35" s="1"/>
  <c r="T4" i="35" s="1"/>
  <c r="T5" i="35" s="1"/>
  <c r="T6" i="35" s="1"/>
  <c r="T7" i="35" s="1"/>
  <c r="T8" i="35" s="1"/>
  <c r="T9" i="35" s="1"/>
  <c r="T10" i="35" s="1"/>
  <c r="T11" i="35" s="1"/>
  <c r="T12" i="35" s="1"/>
  <c r="T13" i="35" s="1"/>
  <c r="T14" i="35" s="1"/>
  <c r="T15" i="35" s="1"/>
  <c r="T16" i="35" s="1"/>
  <c r="T17" i="35" s="1"/>
  <c r="T18" i="35" s="1"/>
  <c r="T19" i="35" s="1"/>
  <c r="T20" i="35" s="1"/>
  <c r="T21" i="35" s="1"/>
  <c r="T22" i="35" s="1"/>
  <c r="T23" i="35" s="1"/>
  <c r="T24" i="35" s="1"/>
  <c r="T25" i="35" s="1"/>
  <c r="T26" i="35" s="1"/>
  <c r="T27" i="35" s="1"/>
  <c r="T28" i="35" s="1"/>
  <c r="U2" i="35"/>
  <c r="V2" i="35"/>
  <c r="W2" i="35"/>
  <c r="W3" i="35" s="1"/>
  <c r="X2" i="35"/>
  <c r="X3" i="35" s="1"/>
  <c r="X4" i="35" s="1"/>
  <c r="Y2" i="35"/>
  <c r="Y3" i="35" s="1"/>
  <c r="Y4" i="35" s="1"/>
  <c r="Y5" i="35" s="1"/>
  <c r="Y6" i="35" s="1"/>
  <c r="Y7" i="35" s="1"/>
  <c r="Y8" i="35" s="1"/>
  <c r="Y9" i="35" s="1"/>
  <c r="Y10" i="35" s="1"/>
  <c r="Y11" i="35" s="1"/>
  <c r="Y12" i="35" s="1"/>
  <c r="Y13" i="35" s="1"/>
  <c r="Y14" i="35" s="1"/>
  <c r="Y15" i="35" s="1"/>
  <c r="Y16" i="35" s="1"/>
  <c r="Y17" i="35" s="1"/>
  <c r="Y18" i="35" s="1"/>
  <c r="Y19" i="35" s="1"/>
  <c r="Y20" i="35" s="1"/>
  <c r="Y21" i="35" s="1"/>
  <c r="Y22" i="35" s="1"/>
  <c r="Y23" i="35" s="1"/>
  <c r="Y24" i="35" s="1"/>
  <c r="Y25" i="35" s="1"/>
  <c r="Y26" i="35" s="1"/>
  <c r="Y27" i="35" s="1"/>
  <c r="Y28" i="35" s="1"/>
  <c r="Y29" i="35" s="1"/>
  <c r="Y30" i="35" s="1"/>
  <c r="Y31" i="35" s="1"/>
  <c r="Y32" i="35" s="1"/>
  <c r="Y33" i="35" s="1"/>
  <c r="Y34" i="35" s="1"/>
  <c r="Y35" i="35" s="1"/>
  <c r="Y36" i="35" s="1"/>
  <c r="Y37" i="35" s="1"/>
  <c r="Y38" i="35" s="1"/>
  <c r="Y39" i="35" s="1"/>
  <c r="Y40" i="35" s="1"/>
  <c r="Y41" i="35" s="1"/>
  <c r="Y42" i="35" s="1"/>
  <c r="Y43" i="35" s="1"/>
  <c r="Y44" i="35" s="1"/>
  <c r="Y45" i="35" s="1"/>
  <c r="Y46" i="35" s="1"/>
  <c r="Y47" i="35" s="1"/>
  <c r="Y48" i="35" s="1"/>
  <c r="Y49" i="35" s="1"/>
  <c r="Y50" i="35" s="1"/>
  <c r="Y51" i="35" s="1"/>
  <c r="Y52" i="35" s="1"/>
  <c r="Y53" i="35" s="1"/>
  <c r="Y54" i="35" s="1"/>
  <c r="Y55" i="35" s="1"/>
  <c r="Y56" i="35" s="1"/>
  <c r="Y57" i="35" s="1"/>
  <c r="Y58" i="35" s="1"/>
  <c r="Y59" i="35" s="1"/>
  <c r="Y60" i="35" s="1"/>
  <c r="Y61" i="35" s="1"/>
  <c r="Y62" i="35" s="1"/>
  <c r="Y63" i="35" s="1"/>
  <c r="Y64" i="35" s="1"/>
  <c r="Y65" i="35" s="1"/>
  <c r="Y66" i="35" s="1"/>
  <c r="Y67" i="35" s="1"/>
  <c r="Y68" i="35" s="1"/>
  <c r="Y69" i="35" s="1"/>
  <c r="Y70" i="35" s="1"/>
  <c r="Y71" i="35" s="1"/>
  <c r="Y72" i="35" s="1"/>
  <c r="Y73" i="35" s="1"/>
  <c r="Y74" i="35" s="1"/>
  <c r="Y75" i="35" s="1"/>
  <c r="Y76" i="35" s="1"/>
  <c r="Y77" i="35" s="1"/>
  <c r="Y78" i="35" s="1"/>
  <c r="Y79" i="35" s="1"/>
  <c r="Y80" i="35" s="1"/>
  <c r="Y81" i="35" s="1"/>
  <c r="Y82" i="35" s="1"/>
  <c r="Y83" i="35" s="1"/>
  <c r="Z2" i="35"/>
  <c r="Z3" i="35" s="1"/>
  <c r="AA2" i="35"/>
  <c r="AC2" i="35"/>
  <c r="AD2" i="35" s="1"/>
  <c r="J3" i="35"/>
  <c r="J4" i="35" s="1"/>
  <c r="J5" i="35" s="1"/>
  <c r="J6" i="35" s="1"/>
  <c r="J7" i="35" s="1"/>
  <c r="J8" i="35" s="1"/>
  <c r="J9" i="35" s="1"/>
  <c r="J10" i="35" s="1"/>
  <c r="AA3" i="35"/>
  <c r="AC3" i="35"/>
  <c r="O4" i="35"/>
  <c r="O5" i="35" s="1"/>
  <c r="O6" i="35" s="1"/>
  <c r="O7" i="35" s="1"/>
  <c r="O8" i="35" s="1"/>
  <c r="O9" i="35" s="1"/>
  <c r="O10" i="35" s="1"/>
  <c r="O11" i="35" s="1"/>
  <c r="O12" i="35" s="1"/>
  <c r="O13" i="35" s="1"/>
  <c r="O14" i="35" s="1"/>
  <c r="O15" i="35" s="1"/>
  <c r="O16" i="35" s="1"/>
  <c r="O17" i="35" s="1"/>
  <c r="O18" i="35" s="1"/>
  <c r="O19" i="35" s="1"/>
  <c r="O20" i="35" s="1"/>
  <c r="O21" i="35" s="1"/>
  <c r="O22" i="35" s="1"/>
  <c r="O23" i="35" s="1"/>
  <c r="O24" i="35" s="1"/>
  <c r="O25" i="35" s="1"/>
  <c r="O26" i="35" s="1"/>
  <c r="O27" i="35" s="1"/>
  <c r="O28" i="35" s="1"/>
  <c r="O29" i="35" s="1"/>
  <c r="O30" i="35" s="1"/>
  <c r="O31" i="35" s="1"/>
  <c r="O32" i="35" s="1"/>
  <c r="O33" i="35" s="1"/>
  <c r="O34" i="35" s="1"/>
  <c r="O35" i="35" s="1"/>
  <c r="O36" i="35" s="1"/>
  <c r="O37" i="35" s="1"/>
  <c r="O38" i="35" s="1"/>
  <c r="O39" i="35" s="1"/>
  <c r="O40" i="35" s="1"/>
  <c r="O41" i="35" s="1"/>
  <c r="O42" i="35" s="1"/>
  <c r="O43" i="35" s="1"/>
  <c r="O44" i="35" s="1"/>
  <c r="O45" i="35" s="1"/>
  <c r="O46" i="35" s="1"/>
  <c r="O47" i="35" s="1"/>
  <c r="O48" i="35" s="1"/>
  <c r="O49" i="35" s="1"/>
  <c r="O50" i="35" s="1"/>
  <c r="O51" i="35" s="1"/>
  <c r="O52" i="35" s="1"/>
  <c r="O53" i="35" s="1"/>
  <c r="O54" i="35" s="1"/>
  <c r="O55" i="35" s="1"/>
  <c r="O56" i="35" s="1"/>
  <c r="O57" i="35" s="1"/>
  <c r="O58" i="35" s="1"/>
  <c r="O59" i="35" s="1"/>
  <c r="O60" i="35" s="1"/>
  <c r="O61" i="35" s="1"/>
  <c r="O62" i="35" s="1"/>
  <c r="O63" i="35" s="1"/>
  <c r="O64" i="35" s="1"/>
  <c r="O65" i="35" s="1"/>
  <c r="O66" i="35" s="1"/>
  <c r="O67" i="35" s="1"/>
  <c r="O68" i="35" s="1"/>
  <c r="O69" i="35" s="1"/>
  <c r="O70" i="35" s="1"/>
  <c r="O71" i="35" s="1"/>
  <c r="O72" i="35" s="1"/>
  <c r="O73" i="35" s="1"/>
  <c r="O74" i="35" s="1"/>
  <c r="O75" i="35" s="1"/>
  <c r="O76" i="35" s="1"/>
  <c r="O77" i="35" s="1"/>
  <c r="O78" i="35" s="1"/>
  <c r="O79" i="35" s="1"/>
  <c r="O80" i="35" s="1"/>
  <c r="O81" i="35" s="1"/>
  <c r="O82" i="35" s="1"/>
  <c r="O83" i="35" s="1"/>
  <c r="Q4" i="35"/>
  <c r="Q5" i="35" s="1"/>
  <c r="Q6" i="35" s="1"/>
  <c r="Q7" i="35" s="1"/>
  <c r="Q8" i="35" s="1"/>
  <c r="Q9" i="35" s="1"/>
  <c r="Q10" i="35" s="1"/>
  <c r="Q11" i="35" s="1"/>
  <c r="Q12" i="35" s="1"/>
  <c r="Q13" i="35" s="1"/>
  <c r="Q14" i="35" s="1"/>
  <c r="Q15" i="35" s="1"/>
  <c r="Q16" i="35" s="1"/>
  <c r="Q17" i="35" s="1"/>
  <c r="Q18" i="35" s="1"/>
  <c r="Q19" i="35" s="1"/>
  <c r="Q20" i="35" s="1"/>
  <c r="Q21" i="35" s="1"/>
  <c r="Q22" i="35" s="1"/>
  <c r="Q23" i="35" s="1"/>
  <c r="Q24" i="35" s="1"/>
  <c r="Q25" i="35" s="1"/>
  <c r="Q26" i="35" s="1"/>
  <c r="Q27" i="35" s="1"/>
  <c r="Q28" i="35" s="1"/>
  <c r="Q29" i="35" s="1"/>
  <c r="Q30" i="35" s="1"/>
  <c r="Q31" i="35" s="1"/>
  <c r="Q32" i="35" s="1"/>
  <c r="Q33" i="35" s="1"/>
  <c r="Q34" i="35" s="1"/>
  <c r="Q35" i="35" s="1"/>
  <c r="Q36" i="35" s="1"/>
  <c r="Q37" i="35" s="1"/>
  <c r="Q38" i="35" s="1"/>
  <c r="Q39" i="35" s="1"/>
  <c r="Q40" i="35" s="1"/>
  <c r="Q41" i="35" s="1"/>
  <c r="Q42" i="35" s="1"/>
  <c r="Q43" i="35" s="1"/>
  <c r="Q44" i="35" s="1"/>
  <c r="Q45" i="35" s="1"/>
  <c r="Q46" i="35" s="1"/>
  <c r="Q47" i="35" s="1"/>
  <c r="Q48" i="35" s="1"/>
  <c r="Q49" i="35" s="1"/>
  <c r="Q50" i="35" s="1"/>
  <c r="Q51" i="35" s="1"/>
  <c r="Q52" i="35" s="1"/>
  <c r="Q53" i="35" s="1"/>
  <c r="Q54" i="35" s="1"/>
  <c r="Q55" i="35" s="1"/>
  <c r="Q56" i="35" s="1"/>
  <c r="Q57" i="35" s="1"/>
  <c r="Q58" i="35" s="1"/>
  <c r="Q59" i="35" s="1"/>
  <c r="Q60" i="35" s="1"/>
  <c r="Q61" i="35" s="1"/>
  <c r="Q62" i="35" s="1"/>
  <c r="Q63" i="35" s="1"/>
  <c r="Q64" i="35" s="1"/>
  <c r="Q65" i="35" s="1"/>
  <c r="Q66" i="35" s="1"/>
  <c r="Q67" i="35" s="1"/>
  <c r="Q68" i="35" s="1"/>
  <c r="Q69" i="35" s="1"/>
  <c r="Q70" i="35" s="1"/>
  <c r="Q71" i="35" s="1"/>
  <c r="Q72" i="35" s="1"/>
  <c r="Q73" i="35" s="1"/>
  <c r="Q74" i="35" s="1"/>
  <c r="Q75" i="35" s="1"/>
  <c r="Q76" i="35" s="1"/>
  <c r="Q77" i="35" s="1"/>
  <c r="Q78" i="35" s="1"/>
  <c r="Q79" i="35" s="1"/>
  <c r="Q80" i="35" s="1"/>
  <c r="Q81" i="35" s="1"/>
  <c r="Q82" i="35" s="1"/>
  <c r="Q83" i="35" s="1"/>
  <c r="AA4" i="35"/>
  <c r="AC4" i="35"/>
  <c r="R5" i="35"/>
  <c r="AA5" i="35"/>
  <c r="AB5" i="35" s="1"/>
  <c r="AC5" i="35"/>
  <c r="AA6" i="35"/>
  <c r="AC6" i="35"/>
  <c r="AA7" i="35"/>
  <c r="AC7" i="35"/>
  <c r="AA8" i="35"/>
  <c r="AC8" i="35"/>
  <c r="AA9" i="35"/>
  <c r="AC9" i="35"/>
  <c r="AA10" i="35"/>
  <c r="AC10" i="35"/>
  <c r="AA11" i="35"/>
  <c r="AC11" i="35"/>
  <c r="AA12" i="35"/>
  <c r="AC12" i="35"/>
  <c r="AA13" i="35"/>
  <c r="AC13" i="35"/>
  <c r="AA14" i="35"/>
  <c r="AC14" i="35"/>
  <c r="AA15" i="35"/>
  <c r="AC15" i="35"/>
  <c r="AA16" i="35"/>
  <c r="AC16" i="35"/>
  <c r="AA17" i="35"/>
  <c r="AC17" i="35"/>
  <c r="AA18" i="35"/>
  <c r="AC18" i="35"/>
  <c r="AA19" i="35"/>
  <c r="AC19" i="35"/>
  <c r="AA20" i="35"/>
  <c r="AC20" i="35"/>
  <c r="AA21" i="35"/>
  <c r="AC21" i="35"/>
  <c r="AF21" i="35" s="1"/>
  <c r="AA22" i="35"/>
  <c r="AC22" i="35"/>
  <c r="AA23" i="35"/>
  <c r="AC23" i="35"/>
  <c r="AA24" i="35"/>
  <c r="AC24" i="35"/>
  <c r="AA25" i="35"/>
  <c r="AC25" i="35"/>
  <c r="AF25" i="35" s="1"/>
  <c r="AA26" i="35"/>
  <c r="AC26" i="35"/>
  <c r="AA27" i="35"/>
  <c r="AB27" i="35" s="1"/>
  <c r="AC27" i="35"/>
  <c r="AA28" i="35"/>
  <c r="AB28" i="35"/>
  <c r="AC28" i="35"/>
  <c r="AA29" i="35"/>
  <c r="AC29" i="35"/>
  <c r="AA30" i="35"/>
  <c r="AC30" i="35"/>
  <c r="AA31" i="35"/>
  <c r="AC31" i="35"/>
  <c r="AA32" i="35"/>
  <c r="AC32" i="35"/>
  <c r="AA33" i="35"/>
  <c r="AC33" i="35"/>
  <c r="AA34" i="35"/>
  <c r="AC34" i="35"/>
  <c r="AA35" i="35"/>
  <c r="AC35" i="35"/>
  <c r="AA36" i="35"/>
  <c r="AC36" i="35"/>
  <c r="AA37" i="35"/>
  <c r="AC37" i="35"/>
  <c r="AA38" i="35"/>
  <c r="AC38" i="35"/>
  <c r="AA39" i="35"/>
  <c r="AC39" i="35"/>
  <c r="AA40" i="35"/>
  <c r="AC40" i="35"/>
  <c r="AA41" i="35"/>
  <c r="AC41" i="35"/>
  <c r="AA42" i="35"/>
  <c r="AC42" i="35"/>
  <c r="AA43" i="35"/>
  <c r="AC43" i="35"/>
  <c r="AA44" i="35"/>
  <c r="AC44" i="35"/>
  <c r="AA45" i="35"/>
  <c r="AC45" i="35"/>
  <c r="AA46" i="35"/>
  <c r="AC46" i="35"/>
  <c r="AA47" i="35"/>
  <c r="AC47" i="35"/>
  <c r="AA48" i="35"/>
  <c r="AC48" i="35"/>
  <c r="AA49" i="35"/>
  <c r="AC49" i="35"/>
  <c r="AA50" i="35"/>
  <c r="AC50" i="35"/>
  <c r="AF58" i="35" s="1"/>
  <c r="AA51" i="35"/>
  <c r="AC51" i="35"/>
  <c r="AD51" i="35" s="1"/>
  <c r="AA52" i="35"/>
  <c r="AC52" i="35"/>
  <c r="AA53" i="35"/>
  <c r="AC53" i="35"/>
  <c r="AE53" i="35" s="1"/>
  <c r="AA54" i="35"/>
  <c r="AC54" i="35"/>
  <c r="AA55" i="35"/>
  <c r="AC55" i="35"/>
  <c r="AA56" i="35"/>
  <c r="AC56" i="35"/>
  <c r="AD56" i="35" s="1"/>
  <c r="AA57" i="35"/>
  <c r="AC57" i="35"/>
  <c r="AA58" i="35"/>
  <c r="AC58" i="35"/>
  <c r="AA59" i="35"/>
  <c r="AC59" i="35"/>
  <c r="AA60" i="35"/>
  <c r="AC60" i="35"/>
  <c r="AA61" i="35"/>
  <c r="AC61" i="35"/>
  <c r="AA62" i="35"/>
  <c r="AC62" i="35"/>
  <c r="AA63" i="35"/>
  <c r="AC63" i="35"/>
  <c r="AF63" i="35" s="1"/>
  <c r="AA64" i="35"/>
  <c r="AC64" i="35"/>
  <c r="AA65" i="35"/>
  <c r="AC65" i="35"/>
  <c r="AA66" i="35"/>
  <c r="AC66" i="35"/>
  <c r="AA67" i="35"/>
  <c r="AC67" i="35"/>
  <c r="AA68" i="35"/>
  <c r="AC68" i="35"/>
  <c r="AA69" i="35"/>
  <c r="AC69" i="35"/>
  <c r="AA70" i="35"/>
  <c r="AC70" i="35"/>
  <c r="AA71" i="35"/>
  <c r="AC71" i="35"/>
  <c r="AA72" i="35"/>
  <c r="AC72" i="35"/>
  <c r="AA73" i="35"/>
  <c r="AC73" i="35"/>
  <c r="AA74" i="35"/>
  <c r="AC74" i="35"/>
  <c r="AA75" i="35"/>
  <c r="AC75" i="35"/>
  <c r="AA76" i="35"/>
  <c r="AC76" i="35"/>
  <c r="AA77" i="35"/>
  <c r="AC77" i="35"/>
  <c r="AA78" i="35"/>
  <c r="AC78" i="35"/>
  <c r="AA79" i="35"/>
  <c r="AC79" i="35"/>
  <c r="AA80" i="35"/>
  <c r="AC80" i="35"/>
  <c r="AF80" i="35" s="1"/>
  <c r="AA81" i="35"/>
  <c r="AC81" i="35"/>
  <c r="AE81" i="35" s="1"/>
  <c r="AA82" i="35"/>
  <c r="AC82" i="35"/>
  <c r="AA83" i="35"/>
  <c r="AC83" i="35"/>
  <c r="C84" i="35"/>
  <c r="C85" i="35"/>
  <c r="E85" i="35"/>
  <c r="O21" i="4" s="1"/>
  <c r="F85" i="35"/>
  <c r="P21" i="4" s="1"/>
  <c r="I2" i="34"/>
  <c r="I3" i="34" s="1"/>
  <c r="I4" i="34" s="1"/>
  <c r="I5" i="34" s="1"/>
  <c r="I6" i="34" s="1"/>
  <c r="I7" i="34" s="1"/>
  <c r="I8" i="34" s="1"/>
  <c r="I9" i="34" s="1"/>
  <c r="I10" i="34" s="1"/>
  <c r="I11" i="34" s="1"/>
  <c r="I12" i="34" s="1"/>
  <c r="I13" i="34" s="1"/>
  <c r="I14" i="34" s="1"/>
  <c r="I15" i="34" s="1"/>
  <c r="I16" i="34" s="1"/>
  <c r="I17" i="34" s="1"/>
  <c r="I18" i="34" s="1"/>
  <c r="I19" i="34" s="1"/>
  <c r="I20" i="34" s="1"/>
  <c r="I21" i="34" s="1"/>
  <c r="I22" i="34" s="1"/>
  <c r="I23" i="34" s="1"/>
  <c r="I24" i="34" s="1"/>
  <c r="I25" i="34" s="1"/>
  <c r="I26" i="34" s="1"/>
  <c r="I27" i="34" s="1"/>
  <c r="I28" i="34" s="1"/>
  <c r="I29" i="34" s="1"/>
  <c r="I30" i="34" s="1"/>
  <c r="I31" i="34" s="1"/>
  <c r="I32" i="34" s="1"/>
  <c r="I33" i="34" s="1"/>
  <c r="I34" i="34" s="1"/>
  <c r="I35" i="34" s="1"/>
  <c r="I36" i="34" s="1"/>
  <c r="I37" i="34" s="1"/>
  <c r="I38" i="34" s="1"/>
  <c r="I39" i="34" s="1"/>
  <c r="I40" i="34" s="1"/>
  <c r="I41" i="34" s="1"/>
  <c r="I42" i="34" s="1"/>
  <c r="I43" i="34" s="1"/>
  <c r="I44" i="34" s="1"/>
  <c r="I45" i="34" s="1"/>
  <c r="I46" i="34" s="1"/>
  <c r="I47" i="34" s="1"/>
  <c r="I48" i="34" s="1"/>
  <c r="I49" i="34" s="1"/>
  <c r="I50" i="34" s="1"/>
  <c r="I51" i="34" s="1"/>
  <c r="I52" i="34" s="1"/>
  <c r="I53" i="34" s="1"/>
  <c r="I54" i="34" s="1"/>
  <c r="I55" i="34" s="1"/>
  <c r="I56" i="34" s="1"/>
  <c r="I57" i="34" s="1"/>
  <c r="I58" i="34" s="1"/>
  <c r="I59" i="34" s="1"/>
  <c r="I60" i="34" s="1"/>
  <c r="I61" i="34" s="1"/>
  <c r="I62" i="34" s="1"/>
  <c r="I63" i="34" s="1"/>
  <c r="I64" i="34" s="1"/>
  <c r="I65" i="34" s="1"/>
  <c r="I66" i="34" s="1"/>
  <c r="I67" i="34" s="1"/>
  <c r="I68" i="34" s="1"/>
  <c r="I69" i="34" s="1"/>
  <c r="I70" i="34" s="1"/>
  <c r="I71" i="34" s="1"/>
  <c r="I72" i="34" s="1"/>
  <c r="I73" i="34" s="1"/>
  <c r="I74" i="34" s="1"/>
  <c r="I75" i="34" s="1"/>
  <c r="I76" i="34" s="1"/>
  <c r="I77" i="34" s="1"/>
  <c r="I78" i="34" s="1"/>
  <c r="I79" i="34" s="1"/>
  <c r="I80" i="34" s="1"/>
  <c r="I81" i="34" s="1"/>
  <c r="I82" i="34" s="1"/>
  <c r="I83" i="34" s="1"/>
  <c r="J2" i="34"/>
  <c r="J3" i="34" s="1"/>
  <c r="J4" i="34" s="1"/>
  <c r="K2" i="34"/>
  <c r="L2" i="34"/>
  <c r="L3" i="34" s="1"/>
  <c r="L4" i="34" s="1"/>
  <c r="L5" i="34" s="1"/>
  <c r="L6" i="34" s="1"/>
  <c r="L7" i="34" s="1"/>
  <c r="L8" i="34" s="1"/>
  <c r="L9" i="34" s="1"/>
  <c r="L10" i="34" s="1"/>
  <c r="L11" i="34" s="1"/>
  <c r="L12" i="34" s="1"/>
  <c r="L13" i="34" s="1"/>
  <c r="L14" i="34" s="1"/>
  <c r="L15" i="34" s="1"/>
  <c r="L16" i="34" s="1"/>
  <c r="L17" i="34" s="1"/>
  <c r="L18" i="34" s="1"/>
  <c r="L19" i="34" s="1"/>
  <c r="L20" i="34" s="1"/>
  <c r="L21" i="34" s="1"/>
  <c r="L22" i="34" s="1"/>
  <c r="L23" i="34" s="1"/>
  <c r="L24" i="34" s="1"/>
  <c r="L25" i="34" s="1"/>
  <c r="L26" i="34" s="1"/>
  <c r="L27" i="34" s="1"/>
  <c r="L28" i="34" s="1"/>
  <c r="L29" i="34" s="1"/>
  <c r="L30" i="34" s="1"/>
  <c r="L31" i="34" s="1"/>
  <c r="L32" i="34" s="1"/>
  <c r="L33" i="34" s="1"/>
  <c r="L34" i="34" s="1"/>
  <c r="L35" i="34" s="1"/>
  <c r="L36" i="34" s="1"/>
  <c r="L37" i="34" s="1"/>
  <c r="L38" i="34" s="1"/>
  <c r="L39" i="34" s="1"/>
  <c r="L40" i="34" s="1"/>
  <c r="L41" i="34" s="1"/>
  <c r="L42" i="34" s="1"/>
  <c r="L43" i="34" s="1"/>
  <c r="L44" i="34" s="1"/>
  <c r="L45" i="34" s="1"/>
  <c r="L46" i="34" s="1"/>
  <c r="L47" i="34" s="1"/>
  <c r="L48" i="34" s="1"/>
  <c r="L49" i="34" s="1"/>
  <c r="L50" i="34" s="1"/>
  <c r="L51" i="34" s="1"/>
  <c r="L52" i="34" s="1"/>
  <c r="L53" i="34" s="1"/>
  <c r="L54" i="34" s="1"/>
  <c r="L55" i="34" s="1"/>
  <c r="L56" i="34" s="1"/>
  <c r="L57" i="34" s="1"/>
  <c r="L58" i="34" s="1"/>
  <c r="L59" i="34" s="1"/>
  <c r="L60" i="34" s="1"/>
  <c r="L61" i="34" s="1"/>
  <c r="L62" i="34" s="1"/>
  <c r="L63" i="34" s="1"/>
  <c r="L64" i="34" s="1"/>
  <c r="L65" i="34" s="1"/>
  <c r="L66" i="34" s="1"/>
  <c r="L67" i="34" s="1"/>
  <c r="L68" i="34" s="1"/>
  <c r="L69" i="34" s="1"/>
  <c r="L70" i="34" s="1"/>
  <c r="L71" i="34" s="1"/>
  <c r="L72" i="34" s="1"/>
  <c r="L73" i="34" s="1"/>
  <c r="L74" i="34" s="1"/>
  <c r="L75" i="34" s="1"/>
  <c r="L76" i="34" s="1"/>
  <c r="L77" i="34" s="1"/>
  <c r="L78" i="34" s="1"/>
  <c r="L79" i="34" s="1"/>
  <c r="L80" i="34" s="1"/>
  <c r="L81" i="34" s="1"/>
  <c r="L82" i="34" s="1"/>
  <c r="L83" i="34" s="1"/>
  <c r="M2" i="34"/>
  <c r="M3" i="34" s="1"/>
  <c r="N2" i="34"/>
  <c r="N3" i="34" s="1"/>
  <c r="N4" i="34" s="1"/>
  <c r="N5" i="34" s="1"/>
  <c r="N6" i="34" s="1"/>
  <c r="N7" i="34" s="1"/>
  <c r="N8" i="34" s="1"/>
  <c r="N9" i="34" s="1"/>
  <c r="N10" i="34" s="1"/>
  <c r="N11" i="34" s="1"/>
  <c r="N12" i="34" s="1"/>
  <c r="N13" i="34" s="1"/>
  <c r="N14" i="34" s="1"/>
  <c r="N15" i="34" s="1"/>
  <c r="N16" i="34" s="1"/>
  <c r="N17" i="34" s="1"/>
  <c r="N18" i="34" s="1"/>
  <c r="N19" i="34" s="1"/>
  <c r="N20" i="34" s="1"/>
  <c r="N21" i="34" s="1"/>
  <c r="N22" i="34" s="1"/>
  <c r="N23" i="34" s="1"/>
  <c r="N24" i="34" s="1"/>
  <c r="N25" i="34" s="1"/>
  <c r="N26" i="34" s="1"/>
  <c r="N27" i="34" s="1"/>
  <c r="N28" i="34" s="1"/>
  <c r="N29" i="34" s="1"/>
  <c r="N30" i="34" s="1"/>
  <c r="N31" i="34" s="1"/>
  <c r="N32" i="34" s="1"/>
  <c r="N33" i="34" s="1"/>
  <c r="N34" i="34" s="1"/>
  <c r="N35" i="34" s="1"/>
  <c r="N36" i="34" s="1"/>
  <c r="N37" i="34" s="1"/>
  <c r="N38" i="34" s="1"/>
  <c r="N39" i="34" s="1"/>
  <c r="N40" i="34" s="1"/>
  <c r="N41" i="34" s="1"/>
  <c r="N42" i="34" s="1"/>
  <c r="N43" i="34" s="1"/>
  <c r="N44" i="34" s="1"/>
  <c r="N45" i="34" s="1"/>
  <c r="N46" i="34" s="1"/>
  <c r="N47" i="34" s="1"/>
  <c r="N48" i="34" s="1"/>
  <c r="N49" i="34" s="1"/>
  <c r="N50" i="34" s="1"/>
  <c r="N51" i="34" s="1"/>
  <c r="N52" i="34" s="1"/>
  <c r="N53" i="34" s="1"/>
  <c r="N54" i="34" s="1"/>
  <c r="N55" i="34" s="1"/>
  <c r="N56" i="34" s="1"/>
  <c r="N57" i="34" s="1"/>
  <c r="N58" i="34" s="1"/>
  <c r="N59" i="34" s="1"/>
  <c r="N60" i="34" s="1"/>
  <c r="N61" i="34" s="1"/>
  <c r="N62" i="34" s="1"/>
  <c r="N63" i="34" s="1"/>
  <c r="N64" i="34" s="1"/>
  <c r="N65" i="34" s="1"/>
  <c r="N66" i="34" s="1"/>
  <c r="N67" i="34" s="1"/>
  <c r="N68" i="34" s="1"/>
  <c r="N69" i="34" s="1"/>
  <c r="N70" i="34" s="1"/>
  <c r="N71" i="34" s="1"/>
  <c r="N72" i="34" s="1"/>
  <c r="N73" i="34" s="1"/>
  <c r="N74" i="34" s="1"/>
  <c r="N75" i="34" s="1"/>
  <c r="N76" i="34" s="1"/>
  <c r="N77" i="34" s="1"/>
  <c r="N78" i="34" s="1"/>
  <c r="N79" i="34" s="1"/>
  <c r="N80" i="34" s="1"/>
  <c r="N81" i="34" s="1"/>
  <c r="N82" i="34" s="1"/>
  <c r="N83" i="34" s="1"/>
  <c r="O2" i="34"/>
  <c r="O3" i="34" s="1"/>
  <c r="O4" i="34" s="1"/>
  <c r="O5" i="34" s="1"/>
  <c r="O6" i="34" s="1"/>
  <c r="O7" i="34" s="1"/>
  <c r="O8" i="34" s="1"/>
  <c r="O9" i="34" s="1"/>
  <c r="O10" i="34" s="1"/>
  <c r="O11" i="34" s="1"/>
  <c r="O12" i="34" s="1"/>
  <c r="O13" i="34" s="1"/>
  <c r="O14" i="34" s="1"/>
  <c r="O15" i="34" s="1"/>
  <c r="O16" i="34" s="1"/>
  <c r="O17" i="34" s="1"/>
  <c r="O18" i="34" s="1"/>
  <c r="O19" i="34" s="1"/>
  <c r="O20" i="34" s="1"/>
  <c r="O21" i="34" s="1"/>
  <c r="O22" i="34" s="1"/>
  <c r="O23" i="34" s="1"/>
  <c r="O24" i="34" s="1"/>
  <c r="O25" i="34" s="1"/>
  <c r="O26" i="34" s="1"/>
  <c r="O27" i="34" s="1"/>
  <c r="O28" i="34" s="1"/>
  <c r="O29" i="34" s="1"/>
  <c r="O30" i="34" s="1"/>
  <c r="O31" i="34" s="1"/>
  <c r="O32" i="34" s="1"/>
  <c r="O33" i="34" s="1"/>
  <c r="O34" i="34" s="1"/>
  <c r="O35" i="34" s="1"/>
  <c r="O36" i="34" s="1"/>
  <c r="O37" i="34" s="1"/>
  <c r="O38" i="34" s="1"/>
  <c r="O39" i="34" s="1"/>
  <c r="O40" i="34" s="1"/>
  <c r="O41" i="34" s="1"/>
  <c r="O42" i="34" s="1"/>
  <c r="O43" i="34" s="1"/>
  <c r="O44" i="34" s="1"/>
  <c r="O45" i="34" s="1"/>
  <c r="O46" i="34" s="1"/>
  <c r="O47" i="34" s="1"/>
  <c r="O48" i="34" s="1"/>
  <c r="O49" i="34" s="1"/>
  <c r="O50" i="34" s="1"/>
  <c r="O51" i="34" s="1"/>
  <c r="O52" i="34" s="1"/>
  <c r="O53" i="34" s="1"/>
  <c r="O54" i="34" s="1"/>
  <c r="O55" i="34" s="1"/>
  <c r="O56" i="34" s="1"/>
  <c r="O57" i="34" s="1"/>
  <c r="O58" i="34" s="1"/>
  <c r="O59" i="34" s="1"/>
  <c r="O60" i="34" s="1"/>
  <c r="O61" i="34" s="1"/>
  <c r="O62" i="34" s="1"/>
  <c r="O63" i="34" s="1"/>
  <c r="O64" i="34" s="1"/>
  <c r="O65" i="34" s="1"/>
  <c r="O66" i="34" s="1"/>
  <c r="O67" i="34" s="1"/>
  <c r="O68" i="34" s="1"/>
  <c r="O69" i="34" s="1"/>
  <c r="O70" i="34" s="1"/>
  <c r="O71" i="34" s="1"/>
  <c r="O72" i="34" s="1"/>
  <c r="O73" i="34" s="1"/>
  <c r="O74" i="34" s="1"/>
  <c r="O75" i="34" s="1"/>
  <c r="O76" i="34" s="1"/>
  <c r="O77" i="34" s="1"/>
  <c r="O78" i="34" s="1"/>
  <c r="O79" i="34" s="1"/>
  <c r="O80" i="34" s="1"/>
  <c r="O81" i="34" s="1"/>
  <c r="O82" i="34" s="1"/>
  <c r="O83" i="34" s="1"/>
  <c r="P2" i="34"/>
  <c r="Q2" i="34"/>
  <c r="Q3" i="34" s="1"/>
  <c r="Q4" i="34" s="1"/>
  <c r="Q5" i="34" s="1"/>
  <c r="Q6" i="34" s="1"/>
  <c r="Q7" i="34" s="1"/>
  <c r="Q8" i="34" s="1"/>
  <c r="Q9" i="34" s="1"/>
  <c r="Q10" i="34" s="1"/>
  <c r="Q11" i="34" s="1"/>
  <c r="Q12" i="34" s="1"/>
  <c r="Q13" i="34" s="1"/>
  <c r="Q14" i="34" s="1"/>
  <c r="Q15" i="34" s="1"/>
  <c r="Q16" i="34" s="1"/>
  <c r="Q17" i="34" s="1"/>
  <c r="Q18" i="34" s="1"/>
  <c r="Q19" i="34" s="1"/>
  <c r="Q20" i="34" s="1"/>
  <c r="Q21" i="34" s="1"/>
  <c r="Q22" i="34" s="1"/>
  <c r="Q23" i="34" s="1"/>
  <c r="Q24" i="34" s="1"/>
  <c r="Q25" i="34" s="1"/>
  <c r="Q26" i="34" s="1"/>
  <c r="Q27" i="34" s="1"/>
  <c r="Q28" i="34" s="1"/>
  <c r="Q29" i="34" s="1"/>
  <c r="Q30" i="34" s="1"/>
  <c r="Q31" i="34" s="1"/>
  <c r="Q32" i="34" s="1"/>
  <c r="Q33" i="34" s="1"/>
  <c r="Q34" i="34" s="1"/>
  <c r="Q35" i="34" s="1"/>
  <c r="Q36" i="34" s="1"/>
  <c r="Q37" i="34" s="1"/>
  <c r="Q38" i="34" s="1"/>
  <c r="Q39" i="34" s="1"/>
  <c r="Q40" i="34" s="1"/>
  <c r="Q41" i="34" s="1"/>
  <c r="Q42" i="34" s="1"/>
  <c r="Q43" i="34" s="1"/>
  <c r="Q44" i="34" s="1"/>
  <c r="Q45" i="34" s="1"/>
  <c r="Q46" i="34" s="1"/>
  <c r="Q47" i="34" s="1"/>
  <c r="Q48" i="34" s="1"/>
  <c r="Q49" i="34" s="1"/>
  <c r="Q50" i="34" s="1"/>
  <c r="Q51" i="34" s="1"/>
  <c r="Q52" i="34" s="1"/>
  <c r="Q53" i="34" s="1"/>
  <c r="Q54" i="34" s="1"/>
  <c r="Q55" i="34" s="1"/>
  <c r="Q56" i="34" s="1"/>
  <c r="Q57" i="34" s="1"/>
  <c r="Q58" i="34" s="1"/>
  <c r="Q59" i="34" s="1"/>
  <c r="Q60" i="34" s="1"/>
  <c r="Q61" i="34" s="1"/>
  <c r="Q62" i="34" s="1"/>
  <c r="Q63" i="34" s="1"/>
  <c r="Q64" i="34" s="1"/>
  <c r="Q65" i="34" s="1"/>
  <c r="Q66" i="34" s="1"/>
  <c r="Q67" i="34" s="1"/>
  <c r="Q68" i="34" s="1"/>
  <c r="Q69" i="34" s="1"/>
  <c r="Q70" i="34" s="1"/>
  <c r="Q71" i="34" s="1"/>
  <c r="Q72" i="34" s="1"/>
  <c r="Q73" i="34" s="1"/>
  <c r="Q74" i="34" s="1"/>
  <c r="Q75" i="34" s="1"/>
  <c r="Q76" i="34" s="1"/>
  <c r="Q77" i="34" s="1"/>
  <c r="Q78" i="34" s="1"/>
  <c r="Q79" i="34" s="1"/>
  <c r="Q80" i="34" s="1"/>
  <c r="Q81" i="34" s="1"/>
  <c r="Q82" i="34" s="1"/>
  <c r="Q83" i="34" s="1"/>
  <c r="R2" i="34"/>
  <c r="S2" i="34"/>
  <c r="T2" i="34"/>
  <c r="U2" i="34"/>
  <c r="V2" i="34"/>
  <c r="V3" i="34" s="1"/>
  <c r="V4" i="34" s="1"/>
  <c r="V5" i="34" s="1"/>
  <c r="W2" i="34"/>
  <c r="X2" i="34"/>
  <c r="Y2" i="34"/>
  <c r="Z2" i="34"/>
  <c r="AA2" i="34"/>
  <c r="AB2" i="34" s="1"/>
  <c r="AC2" i="34"/>
  <c r="AD2" i="34" s="1"/>
  <c r="R3" i="34"/>
  <c r="R4" i="34" s="1"/>
  <c r="R5" i="34" s="1"/>
  <c r="R6" i="34" s="1"/>
  <c r="R7" i="34" s="1"/>
  <c r="R8" i="34" s="1"/>
  <c r="R9" i="34" s="1"/>
  <c r="R10" i="34" s="1"/>
  <c r="R11" i="34" s="1"/>
  <c r="R12" i="34" s="1"/>
  <c r="R13" i="34" s="1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U3" i="34"/>
  <c r="U4" i="34" s="1"/>
  <c r="U5" i="34" s="1"/>
  <c r="U6" i="34" s="1"/>
  <c r="U7" i="34" s="1"/>
  <c r="U8" i="34" s="1"/>
  <c r="U9" i="34" s="1"/>
  <c r="U10" i="34" s="1"/>
  <c r="U11" i="34" s="1"/>
  <c r="U12" i="34" s="1"/>
  <c r="U13" i="34" s="1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W3" i="34"/>
  <c r="W4" i="34" s="1"/>
  <c r="W5" i="34" s="1"/>
  <c r="W6" i="34" s="1"/>
  <c r="W7" i="34" s="1"/>
  <c r="W8" i="34" s="1"/>
  <c r="W9" i="34" s="1"/>
  <c r="W10" i="34" s="1"/>
  <c r="W11" i="34" s="1"/>
  <c r="W12" i="34" s="1"/>
  <c r="W13" i="34" s="1"/>
  <c r="W14" i="34" s="1"/>
  <c r="W15" i="34" s="1"/>
  <c r="W16" i="34" s="1"/>
  <c r="W17" i="34" s="1"/>
  <c r="W18" i="34" s="1"/>
  <c r="W19" i="34" s="1"/>
  <c r="W20" i="34" s="1"/>
  <c r="W21" i="34" s="1"/>
  <c r="W22" i="34" s="1"/>
  <c r="W23" i="34" s="1"/>
  <c r="W24" i="34" s="1"/>
  <c r="W25" i="34" s="1"/>
  <c r="W26" i="34" s="1"/>
  <c r="W27" i="34" s="1"/>
  <c r="W28" i="34" s="1"/>
  <c r="W29" i="34" s="1"/>
  <c r="W30" i="34" s="1"/>
  <c r="W31" i="34" s="1"/>
  <c r="W32" i="34" s="1"/>
  <c r="W33" i="34" s="1"/>
  <c r="W34" i="34" s="1"/>
  <c r="W35" i="34" s="1"/>
  <c r="W36" i="34" s="1"/>
  <c r="W37" i="34" s="1"/>
  <c r="W38" i="34" s="1"/>
  <c r="W39" i="34" s="1"/>
  <c r="W40" i="34" s="1"/>
  <c r="W41" i="34" s="1"/>
  <c r="W42" i="34" s="1"/>
  <c r="W43" i="34" s="1"/>
  <c r="W44" i="34" s="1"/>
  <c r="W45" i="34" s="1"/>
  <c r="W46" i="34" s="1"/>
  <c r="W47" i="34" s="1"/>
  <c r="W48" i="34" s="1"/>
  <c r="W49" i="34" s="1"/>
  <c r="W50" i="34" s="1"/>
  <c r="W51" i="34" s="1"/>
  <c r="W52" i="34" s="1"/>
  <c r="W53" i="34" s="1"/>
  <c r="W54" i="34" s="1"/>
  <c r="W55" i="34" s="1"/>
  <c r="W56" i="34" s="1"/>
  <c r="W57" i="34" s="1"/>
  <c r="W58" i="34" s="1"/>
  <c r="W59" i="34" s="1"/>
  <c r="W60" i="34" s="1"/>
  <c r="W61" i="34" s="1"/>
  <c r="W62" i="34" s="1"/>
  <c r="W63" i="34" s="1"/>
  <c r="W64" i="34" s="1"/>
  <c r="W65" i="34" s="1"/>
  <c r="W66" i="34" s="1"/>
  <c r="W67" i="34" s="1"/>
  <c r="W68" i="34" s="1"/>
  <c r="W69" i="34" s="1"/>
  <c r="W70" i="34" s="1"/>
  <c r="W71" i="34" s="1"/>
  <c r="W72" i="34" s="1"/>
  <c r="W73" i="34" s="1"/>
  <c r="W74" i="34" s="1"/>
  <c r="W75" i="34" s="1"/>
  <c r="W76" i="34" s="1"/>
  <c r="W77" i="34" s="1"/>
  <c r="W78" i="34" s="1"/>
  <c r="W79" i="34" s="1"/>
  <c r="W80" i="34" s="1"/>
  <c r="W81" i="34" s="1"/>
  <c r="W82" i="34" s="1"/>
  <c r="W83" i="34" s="1"/>
  <c r="X3" i="34"/>
  <c r="Y3" i="34"/>
  <c r="Y4" i="34" s="1"/>
  <c r="Y5" i="34" s="1"/>
  <c r="Y6" i="34" s="1"/>
  <c r="Y7" i="34" s="1"/>
  <c r="Y8" i="34" s="1"/>
  <c r="Y9" i="34" s="1"/>
  <c r="Y10" i="34" s="1"/>
  <c r="Y11" i="34" s="1"/>
  <c r="Y12" i="34" s="1"/>
  <c r="Y13" i="34" s="1"/>
  <c r="Y14" i="34" s="1"/>
  <c r="Y15" i="34" s="1"/>
  <c r="Y16" i="34" s="1"/>
  <c r="Y17" i="34" s="1"/>
  <c r="Y18" i="34" s="1"/>
  <c r="Y19" i="34" s="1"/>
  <c r="Y20" i="34" s="1"/>
  <c r="Y21" i="34" s="1"/>
  <c r="Y22" i="34" s="1"/>
  <c r="Y23" i="34" s="1"/>
  <c r="Y24" i="34" s="1"/>
  <c r="Y25" i="34" s="1"/>
  <c r="Y26" i="34" s="1"/>
  <c r="Y27" i="34" s="1"/>
  <c r="Y28" i="34" s="1"/>
  <c r="Y29" i="34" s="1"/>
  <c r="Y30" i="34" s="1"/>
  <c r="Y31" i="34" s="1"/>
  <c r="Y32" i="34" s="1"/>
  <c r="Y33" i="34" s="1"/>
  <c r="Y34" i="34" s="1"/>
  <c r="Y35" i="34" s="1"/>
  <c r="Y36" i="34" s="1"/>
  <c r="Y37" i="34" s="1"/>
  <c r="Y38" i="34" s="1"/>
  <c r="Y39" i="34" s="1"/>
  <c r="Y40" i="34" s="1"/>
  <c r="Y41" i="34" s="1"/>
  <c r="Y42" i="34" s="1"/>
  <c r="Y43" i="34" s="1"/>
  <c r="Y44" i="34" s="1"/>
  <c r="Y45" i="34" s="1"/>
  <c r="Y46" i="34" s="1"/>
  <c r="Y47" i="34" s="1"/>
  <c r="Y48" i="34" s="1"/>
  <c r="Y49" i="34" s="1"/>
  <c r="Y50" i="34" s="1"/>
  <c r="Y51" i="34" s="1"/>
  <c r="Y52" i="34" s="1"/>
  <c r="Y53" i="34" s="1"/>
  <c r="Y54" i="34" s="1"/>
  <c r="Y55" i="34" s="1"/>
  <c r="Y56" i="34" s="1"/>
  <c r="Y57" i="34" s="1"/>
  <c r="Y58" i="34" s="1"/>
  <c r="Y59" i="34" s="1"/>
  <c r="Y60" i="34" s="1"/>
  <c r="Y61" i="34" s="1"/>
  <c r="Y62" i="34" s="1"/>
  <c r="Y63" i="34" s="1"/>
  <c r="Y64" i="34" s="1"/>
  <c r="Y65" i="34" s="1"/>
  <c r="Y66" i="34" s="1"/>
  <c r="Y67" i="34" s="1"/>
  <c r="Y68" i="34" s="1"/>
  <c r="Y69" i="34" s="1"/>
  <c r="Y70" i="34" s="1"/>
  <c r="Y71" i="34" s="1"/>
  <c r="Y72" i="34" s="1"/>
  <c r="Y73" i="34" s="1"/>
  <c r="Y74" i="34" s="1"/>
  <c r="Y75" i="34" s="1"/>
  <c r="Y76" i="34" s="1"/>
  <c r="Y77" i="34" s="1"/>
  <c r="Y78" i="34" s="1"/>
  <c r="Y79" i="34" s="1"/>
  <c r="Y80" i="34" s="1"/>
  <c r="Y81" i="34" s="1"/>
  <c r="Y82" i="34" s="1"/>
  <c r="Y83" i="34" s="1"/>
  <c r="Z3" i="34"/>
  <c r="AA3" i="34"/>
  <c r="AC3" i="34"/>
  <c r="M4" i="34"/>
  <c r="AA4" i="34"/>
  <c r="AC4" i="34"/>
  <c r="J5" i="34"/>
  <c r="J6" i="34" s="1"/>
  <c r="J7" i="34" s="1"/>
  <c r="J8" i="34" s="1"/>
  <c r="J9" i="34" s="1"/>
  <c r="J10" i="34" s="1"/>
  <c r="J11" i="34" s="1"/>
  <c r="J12" i="34" s="1"/>
  <c r="J13" i="34" s="1"/>
  <c r="J14" i="34" s="1"/>
  <c r="J15" i="34" s="1"/>
  <c r="J16" i="34" s="1"/>
  <c r="J17" i="34" s="1"/>
  <c r="J18" i="34" s="1"/>
  <c r="J19" i="34" s="1"/>
  <c r="J20" i="34" s="1"/>
  <c r="J21" i="34" s="1"/>
  <c r="J22" i="34" s="1"/>
  <c r="J23" i="34" s="1"/>
  <c r="J24" i="34" s="1"/>
  <c r="J25" i="34" s="1"/>
  <c r="J26" i="34" s="1"/>
  <c r="J27" i="34" s="1"/>
  <c r="J28" i="34" s="1"/>
  <c r="J29" i="34" s="1"/>
  <c r="J30" i="34" s="1"/>
  <c r="J31" i="34" s="1"/>
  <c r="J32" i="34" s="1"/>
  <c r="J33" i="34" s="1"/>
  <c r="J34" i="34" s="1"/>
  <c r="J35" i="34" s="1"/>
  <c r="J36" i="34" s="1"/>
  <c r="J37" i="34" s="1"/>
  <c r="J38" i="34" s="1"/>
  <c r="J39" i="34" s="1"/>
  <c r="J40" i="34" s="1"/>
  <c r="J41" i="34" s="1"/>
  <c r="J42" i="34" s="1"/>
  <c r="J43" i="34" s="1"/>
  <c r="J44" i="34" s="1"/>
  <c r="J45" i="34" s="1"/>
  <c r="J46" i="34" s="1"/>
  <c r="J47" i="34" s="1"/>
  <c r="J48" i="34" s="1"/>
  <c r="J49" i="34" s="1"/>
  <c r="J50" i="34" s="1"/>
  <c r="J51" i="34" s="1"/>
  <c r="J52" i="34" s="1"/>
  <c r="J53" i="34" s="1"/>
  <c r="J54" i="34" s="1"/>
  <c r="J55" i="34" s="1"/>
  <c r="J56" i="34" s="1"/>
  <c r="J57" i="34" s="1"/>
  <c r="J58" i="34" s="1"/>
  <c r="J59" i="34" s="1"/>
  <c r="J60" i="34" s="1"/>
  <c r="J61" i="34" s="1"/>
  <c r="J62" i="34" s="1"/>
  <c r="J63" i="34" s="1"/>
  <c r="J64" i="34" s="1"/>
  <c r="J65" i="34" s="1"/>
  <c r="J66" i="34" s="1"/>
  <c r="J67" i="34" s="1"/>
  <c r="J68" i="34" s="1"/>
  <c r="J69" i="34" s="1"/>
  <c r="J70" i="34" s="1"/>
  <c r="J71" i="34" s="1"/>
  <c r="J72" i="34" s="1"/>
  <c r="J73" i="34" s="1"/>
  <c r="J74" i="34" s="1"/>
  <c r="J75" i="34" s="1"/>
  <c r="J76" i="34" s="1"/>
  <c r="J77" i="34" s="1"/>
  <c r="J78" i="34" s="1"/>
  <c r="J79" i="34" s="1"/>
  <c r="J80" i="34" s="1"/>
  <c r="J81" i="34" s="1"/>
  <c r="J82" i="34" s="1"/>
  <c r="J83" i="34" s="1"/>
  <c r="AA5" i="34"/>
  <c r="AC5" i="34"/>
  <c r="AA6" i="34"/>
  <c r="AC6" i="34"/>
  <c r="AA7" i="34"/>
  <c r="AC7" i="34"/>
  <c r="AA8" i="34"/>
  <c r="AC8" i="34"/>
  <c r="AA9" i="34"/>
  <c r="AC9" i="34"/>
  <c r="AA10" i="34"/>
  <c r="AC10" i="34"/>
  <c r="AA11" i="34"/>
  <c r="AC11" i="34"/>
  <c r="AA12" i="34"/>
  <c r="AC12" i="34"/>
  <c r="AA13" i="34"/>
  <c r="AC13" i="34"/>
  <c r="AA14" i="34"/>
  <c r="AC14" i="34"/>
  <c r="AA15" i="34"/>
  <c r="AC15" i="34"/>
  <c r="AA16" i="34"/>
  <c r="AC16" i="34"/>
  <c r="AA17" i="34"/>
  <c r="AB17" i="34" s="1"/>
  <c r="AC17" i="34"/>
  <c r="AA18" i="34"/>
  <c r="AC18" i="34"/>
  <c r="AE18" i="34" s="1"/>
  <c r="AA19" i="34"/>
  <c r="AC19" i="34"/>
  <c r="AA20" i="34"/>
  <c r="AC20" i="34"/>
  <c r="AA21" i="34"/>
  <c r="AC21" i="34"/>
  <c r="AA22" i="34"/>
  <c r="AC22" i="34"/>
  <c r="AA23" i="34"/>
  <c r="AC23" i="34"/>
  <c r="AD23" i="34" s="1"/>
  <c r="AA24" i="34"/>
  <c r="AC24" i="34"/>
  <c r="AA25" i="34"/>
  <c r="AC25" i="34"/>
  <c r="AA26" i="34"/>
  <c r="AC26" i="34"/>
  <c r="AA27" i="34"/>
  <c r="AC27" i="34"/>
  <c r="AA28" i="34"/>
  <c r="AC28" i="34"/>
  <c r="AA29" i="34"/>
  <c r="AC29" i="34"/>
  <c r="AA30" i="34"/>
  <c r="AC30" i="34"/>
  <c r="AA31" i="34"/>
  <c r="AC31" i="34"/>
  <c r="AF31" i="34" s="1"/>
  <c r="AA32" i="34"/>
  <c r="AC32" i="34"/>
  <c r="AA33" i="34"/>
  <c r="AC33" i="34"/>
  <c r="AA34" i="34"/>
  <c r="AC34" i="34"/>
  <c r="AA35" i="34"/>
  <c r="AC35" i="34"/>
  <c r="AA36" i="34"/>
  <c r="AC36" i="34"/>
  <c r="AA37" i="34"/>
  <c r="AC37" i="34"/>
  <c r="AE37" i="34" s="1"/>
  <c r="AA38" i="34"/>
  <c r="AC38" i="34"/>
  <c r="AA39" i="34"/>
  <c r="AC39" i="34"/>
  <c r="AA40" i="34"/>
  <c r="AC40" i="34"/>
  <c r="AA41" i="34"/>
  <c r="AC41" i="34"/>
  <c r="AA42" i="34"/>
  <c r="AC42" i="34"/>
  <c r="AA43" i="34"/>
  <c r="AC43" i="34"/>
  <c r="AA44" i="34"/>
  <c r="AC44" i="34"/>
  <c r="AA45" i="34"/>
  <c r="AC45" i="34"/>
  <c r="AA46" i="34"/>
  <c r="AC46" i="34"/>
  <c r="AA47" i="34"/>
  <c r="AC47" i="34"/>
  <c r="AA48" i="34"/>
  <c r="AC48" i="34"/>
  <c r="AA49" i="34"/>
  <c r="AC49" i="34"/>
  <c r="AA50" i="34"/>
  <c r="AC50" i="34"/>
  <c r="AA51" i="34"/>
  <c r="AC51" i="34"/>
  <c r="AA52" i="34"/>
  <c r="AC52" i="34"/>
  <c r="AA53" i="34"/>
  <c r="AC53" i="34"/>
  <c r="AA54" i="34"/>
  <c r="AC54" i="34"/>
  <c r="AA55" i="34"/>
  <c r="AC55" i="34"/>
  <c r="AA56" i="34"/>
  <c r="AC56" i="34"/>
  <c r="AA57" i="34"/>
  <c r="AC57" i="34"/>
  <c r="AA58" i="34"/>
  <c r="AC58" i="34"/>
  <c r="AA59" i="34"/>
  <c r="AC59" i="34"/>
  <c r="AA60" i="34"/>
  <c r="AC60" i="34"/>
  <c r="AA61" i="34"/>
  <c r="AC61" i="34"/>
  <c r="AD61" i="34" s="1"/>
  <c r="AA62" i="34"/>
  <c r="AC62" i="34"/>
  <c r="AA63" i="34"/>
  <c r="AC63" i="34"/>
  <c r="AE63" i="34" s="1"/>
  <c r="AA64" i="34"/>
  <c r="AC64" i="34"/>
  <c r="AA65" i="34"/>
  <c r="AC65" i="34"/>
  <c r="AA66" i="34"/>
  <c r="AC66" i="34"/>
  <c r="AA67" i="34"/>
  <c r="AC67" i="34"/>
  <c r="AA68" i="34"/>
  <c r="AC68" i="34"/>
  <c r="AA69" i="34"/>
  <c r="AC69" i="34"/>
  <c r="AA70" i="34"/>
  <c r="AC70" i="34"/>
  <c r="AA71" i="34"/>
  <c r="AC71" i="34"/>
  <c r="AA72" i="34"/>
  <c r="AC72" i="34"/>
  <c r="AA73" i="34"/>
  <c r="AC73" i="34"/>
  <c r="AA74" i="34"/>
  <c r="AC74" i="34"/>
  <c r="AA75" i="34"/>
  <c r="AC75" i="34"/>
  <c r="AA76" i="34"/>
  <c r="AC76" i="34"/>
  <c r="AA77" i="34"/>
  <c r="AC77" i="34"/>
  <c r="AA78" i="34"/>
  <c r="AC78" i="34"/>
  <c r="AA79" i="34"/>
  <c r="AC79" i="34"/>
  <c r="AA80" i="34"/>
  <c r="AC80" i="34"/>
  <c r="AA81" i="34"/>
  <c r="AC81" i="34"/>
  <c r="AA82" i="34"/>
  <c r="AC82" i="34"/>
  <c r="AA83" i="34"/>
  <c r="AC83" i="34"/>
  <c r="C84" i="34"/>
  <c r="C85" i="34"/>
  <c r="E85" i="34"/>
  <c r="F85" i="34"/>
  <c r="P42" i="4" s="1"/>
  <c r="I2" i="33"/>
  <c r="J2" i="33"/>
  <c r="K2" i="33"/>
  <c r="L2" i="33"/>
  <c r="L3" i="33" s="1"/>
  <c r="L4" i="33" s="1"/>
  <c r="M2" i="33"/>
  <c r="M3" i="33" s="1"/>
  <c r="M4" i="33" s="1"/>
  <c r="M5" i="33" s="1"/>
  <c r="M6" i="33" s="1"/>
  <c r="M7" i="33" s="1"/>
  <c r="M8" i="33" s="1"/>
  <c r="M9" i="33" s="1"/>
  <c r="M10" i="33" s="1"/>
  <c r="M11" i="33" s="1"/>
  <c r="M12" i="33" s="1"/>
  <c r="M13" i="33" s="1"/>
  <c r="M14" i="33" s="1"/>
  <c r="M15" i="33" s="1"/>
  <c r="M16" i="33" s="1"/>
  <c r="M17" i="33" s="1"/>
  <c r="M18" i="33" s="1"/>
  <c r="M19" i="33" s="1"/>
  <c r="M20" i="33" s="1"/>
  <c r="M21" i="33" s="1"/>
  <c r="M22" i="33" s="1"/>
  <c r="M23" i="33" s="1"/>
  <c r="M24" i="33" s="1"/>
  <c r="M25" i="33" s="1"/>
  <c r="M26" i="33" s="1"/>
  <c r="M27" i="33" s="1"/>
  <c r="M28" i="33" s="1"/>
  <c r="M29" i="33" s="1"/>
  <c r="M30" i="33" s="1"/>
  <c r="M31" i="33" s="1"/>
  <c r="M32" i="33" s="1"/>
  <c r="M33" i="33" s="1"/>
  <c r="M34" i="33" s="1"/>
  <c r="M35" i="33" s="1"/>
  <c r="M36" i="33" s="1"/>
  <c r="M37" i="33" s="1"/>
  <c r="M38" i="33" s="1"/>
  <c r="M39" i="33" s="1"/>
  <c r="M40" i="33" s="1"/>
  <c r="M41" i="33" s="1"/>
  <c r="M42" i="33" s="1"/>
  <c r="M43" i="33" s="1"/>
  <c r="M44" i="33" s="1"/>
  <c r="M45" i="33" s="1"/>
  <c r="M46" i="33" s="1"/>
  <c r="M47" i="33" s="1"/>
  <c r="M48" i="33" s="1"/>
  <c r="M49" i="33" s="1"/>
  <c r="M50" i="33" s="1"/>
  <c r="M51" i="33" s="1"/>
  <c r="M52" i="33" s="1"/>
  <c r="M53" i="33" s="1"/>
  <c r="M54" i="33" s="1"/>
  <c r="M55" i="33" s="1"/>
  <c r="M56" i="33" s="1"/>
  <c r="M57" i="33" s="1"/>
  <c r="M58" i="33" s="1"/>
  <c r="M59" i="33" s="1"/>
  <c r="M60" i="33" s="1"/>
  <c r="M61" i="33" s="1"/>
  <c r="M62" i="33" s="1"/>
  <c r="M63" i="33" s="1"/>
  <c r="M64" i="33" s="1"/>
  <c r="M65" i="33" s="1"/>
  <c r="M66" i="33" s="1"/>
  <c r="M67" i="33" s="1"/>
  <c r="M68" i="33" s="1"/>
  <c r="M69" i="33" s="1"/>
  <c r="M70" i="33" s="1"/>
  <c r="M71" i="33" s="1"/>
  <c r="M72" i="33" s="1"/>
  <c r="M73" i="33" s="1"/>
  <c r="M74" i="33" s="1"/>
  <c r="M75" i="33" s="1"/>
  <c r="M76" i="33" s="1"/>
  <c r="M77" i="33" s="1"/>
  <c r="M78" i="33" s="1"/>
  <c r="M79" i="33" s="1"/>
  <c r="M80" i="33" s="1"/>
  <c r="M81" i="33" s="1"/>
  <c r="M82" i="33" s="1"/>
  <c r="M83" i="33" s="1"/>
  <c r="N2" i="33"/>
  <c r="O2" i="33"/>
  <c r="O3" i="33" s="1"/>
  <c r="O4" i="33" s="1"/>
  <c r="O5" i="33" s="1"/>
  <c r="O6" i="33" s="1"/>
  <c r="O7" i="33" s="1"/>
  <c r="O8" i="33" s="1"/>
  <c r="O9" i="33" s="1"/>
  <c r="O10" i="33" s="1"/>
  <c r="O11" i="33" s="1"/>
  <c r="O12" i="33" s="1"/>
  <c r="O13" i="33" s="1"/>
  <c r="O14" i="33" s="1"/>
  <c r="O15" i="33" s="1"/>
  <c r="O16" i="33" s="1"/>
  <c r="O17" i="33" s="1"/>
  <c r="O18" i="33" s="1"/>
  <c r="O19" i="33" s="1"/>
  <c r="O20" i="33" s="1"/>
  <c r="O21" i="33" s="1"/>
  <c r="O22" i="33" s="1"/>
  <c r="O23" i="33" s="1"/>
  <c r="O24" i="33" s="1"/>
  <c r="O25" i="33" s="1"/>
  <c r="O26" i="33" s="1"/>
  <c r="O27" i="33" s="1"/>
  <c r="O28" i="33" s="1"/>
  <c r="O29" i="33" s="1"/>
  <c r="O30" i="33" s="1"/>
  <c r="O31" i="33" s="1"/>
  <c r="O32" i="33" s="1"/>
  <c r="O33" i="33" s="1"/>
  <c r="O34" i="33" s="1"/>
  <c r="O35" i="33" s="1"/>
  <c r="O36" i="33" s="1"/>
  <c r="O37" i="33" s="1"/>
  <c r="O38" i="33" s="1"/>
  <c r="O39" i="33" s="1"/>
  <c r="O40" i="33" s="1"/>
  <c r="O41" i="33" s="1"/>
  <c r="O42" i="33" s="1"/>
  <c r="O43" i="33" s="1"/>
  <c r="O44" i="33" s="1"/>
  <c r="O45" i="33" s="1"/>
  <c r="O46" i="33" s="1"/>
  <c r="O47" i="33" s="1"/>
  <c r="O48" i="33" s="1"/>
  <c r="O49" i="33" s="1"/>
  <c r="O50" i="33" s="1"/>
  <c r="O51" i="33" s="1"/>
  <c r="O52" i="33" s="1"/>
  <c r="O53" i="33" s="1"/>
  <c r="O54" i="33" s="1"/>
  <c r="O55" i="33" s="1"/>
  <c r="O56" i="33" s="1"/>
  <c r="O57" i="33" s="1"/>
  <c r="O58" i="33" s="1"/>
  <c r="O59" i="33" s="1"/>
  <c r="O60" i="33" s="1"/>
  <c r="O61" i="33" s="1"/>
  <c r="O62" i="33" s="1"/>
  <c r="O63" i="33" s="1"/>
  <c r="O64" i="33" s="1"/>
  <c r="O65" i="33" s="1"/>
  <c r="O66" i="33" s="1"/>
  <c r="O67" i="33" s="1"/>
  <c r="O68" i="33" s="1"/>
  <c r="O69" i="33" s="1"/>
  <c r="O70" i="33" s="1"/>
  <c r="O71" i="33" s="1"/>
  <c r="O72" i="33" s="1"/>
  <c r="O73" i="33" s="1"/>
  <c r="O74" i="33" s="1"/>
  <c r="O75" i="33" s="1"/>
  <c r="O76" i="33" s="1"/>
  <c r="O77" i="33" s="1"/>
  <c r="O78" i="33" s="1"/>
  <c r="O79" i="33" s="1"/>
  <c r="O80" i="33" s="1"/>
  <c r="O81" i="33" s="1"/>
  <c r="O82" i="33" s="1"/>
  <c r="O83" i="33" s="1"/>
  <c r="P2" i="33"/>
  <c r="Q2" i="33"/>
  <c r="R2" i="33"/>
  <c r="S2" i="33"/>
  <c r="S3" i="33" s="1"/>
  <c r="S4" i="33" s="1"/>
  <c r="T2" i="33"/>
  <c r="T3" i="33" s="1"/>
  <c r="T4" i="33" s="1"/>
  <c r="U2" i="33"/>
  <c r="U3" i="33" s="1"/>
  <c r="U4" i="33" s="1"/>
  <c r="U5" i="33" s="1"/>
  <c r="U6" i="33" s="1"/>
  <c r="U7" i="33" s="1"/>
  <c r="U8" i="33" s="1"/>
  <c r="U9" i="33" s="1"/>
  <c r="U10" i="33" s="1"/>
  <c r="U11" i="33" s="1"/>
  <c r="U12" i="33" s="1"/>
  <c r="U13" i="33" s="1"/>
  <c r="U14" i="33" s="1"/>
  <c r="U15" i="33" s="1"/>
  <c r="U16" i="33" s="1"/>
  <c r="U17" i="33" s="1"/>
  <c r="U18" i="33" s="1"/>
  <c r="U19" i="33" s="1"/>
  <c r="U20" i="33" s="1"/>
  <c r="U21" i="33" s="1"/>
  <c r="U22" i="33" s="1"/>
  <c r="U23" i="33" s="1"/>
  <c r="U24" i="33" s="1"/>
  <c r="U25" i="33" s="1"/>
  <c r="U26" i="33" s="1"/>
  <c r="U27" i="33" s="1"/>
  <c r="U28" i="33" s="1"/>
  <c r="U29" i="33" s="1"/>
  <c r="U30" i="33" s="1"/>
  <c r="U31" i="33" s="1"/>
  <c r="U32" i="33" s="1"/>
  <c r="U33" i="33" s="1"/>
  <c r="U34" i="33" s="1"/>
  <c r="U35" i="33" s="1"/>
  <c r="U36" i="33" s="1"/>
  <c r="U37" i="33" s="1"/>
  <c r="U38" i="33" s="1"/>
  <c r="U39" i="33" s="1"/>
  <c r="U40" i="33" s="1"/>
  <c r="U41" i="33" s="1"/>
  <c r="U42" i="33" s="1"/>
  <c r="U43" i="33" s="1"/>
  <c r="U44" i="33" s="1"/>
  <c r="U45" i="33" s="1"/>
  <c r="U46" i="33" s="1"/>
  <c r="U47" i="33" s="1"/>
  <c r="U48" i="33" s="1"/>
  <c r="U49" i="33" s="1"/>
  <c r="U50" i="33" s="1"/>
  <c r="U51" i="33" s="1"/>
  <c r="U52" i="33" s="1"/>
  <c r="U53" i="33" s="1"/>
  <c r="U54" i="33" s="1"/>
  <c r="U55" i="33" s="1"/>
  <c r="U56" i="33" s="1"/>
  <c r="U57" i="33" s="1"/>
  <c r="U58" i="33" s="1"/>
  <c r="U59" i="33" s="1"/>
  <c r="U60" i="33" s="1"/>
  <c r="U61" i="33" s="1"/>
  <c r="U62" i="33" s="1"/>
  <c r="U63" i="33" s="1"/>
  <c r="U64" i="33" s="1"/>
  <c r="U65" i="33" s="1"/>
  <c r="U66" i="33" s="1"/>
  <c r="U67" i="33" s="1"/>
  <c r="U68" i="33" s="1"/>
  <c r="U69" i="33" s="1"/>
  <c r="U70" i="33" s="1"/>
  <c r="U71" i="33" s="1"/>
  <c r="U72" i="33" s="1"/>
  <c r="U73" i="33" s="1"/>
  <c r="U74" i="33" s="1"/>
  <c r="U75" i="33" s="1"/>
  <c r="U76" i="33" s="1"/>
  <c r="U77" i="33" s="1"/>
  <c r="U78" i="33" s="1"/>
  <c r="U79" i="33" s="1"/>
  <c r="U80" i="33" s="1"/>
  <c r="U81" i="33" s="1"/>
  <c r="U82" i="33" s="1"/>
  <c r="U83" i="33" s="1"/>
  <c r="V2" i="33"/>
  <c r="V3" i="33" s="1"/>
  <c r="V4" i="33" s="1"/>
  <c r="V5" i="33" s="1"/>
  <c r="V6" i="33" s="1"/>
  <c r="W2" i="33"/>
  <c r="W3" i="33" s="1"/>
  <c r="X2" i="33"/>
  <c r="X3" i="33" s="1"/>
  <c r="X4" i="33" s="1"/>
  <c r="X5" i="33" s="1"/>
  <c r="Y2" i="33"/>
  <c r="Y3" i="33" s="1"/>
  <c r="Y4" i="33" s="1"/>
  <c r="Y5" i="33" s="1"/>
  <c r="Y6" i="33" s="1"/>
  <c r="Y7" i="33" s="1"/>
  <c r="Y8" i="33" s="1"/>
  <c r="Y9" i="33" s="1"/>
  <c r="Y10" i="33" s="1"/>
  <c r="Y11" i="33" s="1"/>
  <c r="Y12" i="33" s="1"/>
  <c r="Y13" i="33" s="1"/>
  <c r="Y14" i="33" s="1"/>
  <c r="Y15" i="33" s="1"/>
  <c r="Y16" i="33" s="1"/>
  <c r="Y17" i="33" s="1"/>
  <c r="Y18" i="33" s="1"/>
  <c r="Y19" i="33" s="1"/>
  <c r="Y20" i="33" s="1"/>
  <c r="Y21" i="33" s="1"/>
  <c r="Y22" i="33" s="1"/>
  <c r="Y23" i="33" s="1"/>
  <c r="Y24" i="33" s="1"/>
  <c r="Y25" i="33" s="1"/>
  <c r="Y26" i="33" s="1"/>
  <c r="Y27" i="33" s="1"/>
  <c r="Y28" i="33" s="1"/>
  <c r="Y29" i="33" s="1"/>
  <c r="Y30" i="33" s="1"/>
  <c r="Y31" i="33" s="1"/>
  <c r="Y32" i="33" s="1"/>
  <c r="Y33" i="33" s="1"/>
  <c r="Y34" i="33" s="1"/>
  <c r="Y35" i="33" s="1"/>
  <c r="Y36" i="33" s="1"/>
  <c r="Y37" i="33" s="1"/>
  <c r="Y38" i="33" s="1"/>
  <c r="Y39" i="33" s="1"/>
  <c r="Y40" i="33" s="1"/>
  <c r="Y41" i="33" s="1"/>
  <c r="Y42" i="33" s="1"/>
  <c r="Y43" i="33" s="1"/>
  <c r="Y44" i="33" s="1"/>
  <c r="Y45" i="33" s="1"/>
  <c r="Y46" i="33" s="1"/>
  <c r="Y47" i="33" s="1"/>
  <c r="Y48" i="33" s="1"/>
  <c r="Y49" i="33" s="1"/>
  <c r="Y50" i="33" s="1"/>
  <c r="Y51" i="33" s="1"/>
  <c r="Y52" i="33" s="1"/>
  <c r="Y53" i="33" s="1"/>
  <c r="Y54" i="33" s="1"/>
  <c r="Y55" i="33" s="1"/>
  <c r="Y56" i="33" s="1"/>
  <c r="Y57" i="33" s="1"/>
  <c r="Y58" i="33" s="1"/>
  <c r="Y59" i="33" s="1"/>
  <c r="Y60" i="33" s="1"/>
  <c r="Y61" i="33" s="1"/>
  <c r="Y62" i="33" s="1"/>
  <c r="Y63" i="33" s="1"/>
  <c r="Y64" i="33" s="1"/>
  <c r="Y65" i="33" s="1"/>
  <c r="Y66" i="33" s="1"/>
  <c r="Y67" i="33" s="1"/>
  <c r="Y68" i="33" s="1"/>
  <c r="Y69" i="33" s="1"/>
  <c r="Y70" i="33" s="1"/>
  <c r="Y71" i="33" s="1"/>
  <c r="Y72" i="33" s="1"/>
  <c r="Y73" i="33" s="1"/>
  <c r="Y74" i="33" s="1"/>
  <c r="Y75" i="33" s="1"/>
  <c r="Y76" i="33" s="1"/>
  <c r="Y77" i="33" s="1"/>
  <c r="Y78" i="33" s="1"/>
  <c r="Y79" i="33" s="1"/>
  <c r="Y80" i="33" s="1"/>
  <c r="Y81" i="33" s="1"/>
  <c r="Y82" i="33" s="1"/>
  <c r="Y83" i="33" s="1"/>
  <c r="Z2" i="33"/>
  <c r="AA2" i="33"/>
  <c r="AC2" i="33"/>
  <c r="AF2" i="33" s="1"/>
  <c r="I3" i="33"/>
  <c r="I4" i="33" s="1"/>
  <c r="K3" i="33"/>
  <c r="P3" i="33"/>
  <c r="P4" i="33" s="1"/>
  <c r="P5" i="33" s="1"/>
  <c r="P6" i="33" s="1"/>
  <c r="P7" i="33" s="1"/>
  <c r="P8" i="33" s="1"/>
  <c r="P9" i="33" s="1"/>
  <c r="P10" i="33" s="1"/>
  <c r="P11" i="33" s="1"/>
  <c r="P12" i="33" s="1"/>
  <c r="P13" i="33" s="1"/>
  <c r="P14" i="33" s="1"/>
  <c r="P15" i="33" s="1"/>
  <c r="P16" i="33" s="1"/>
  <c r="P17" i="33" s="1"/>
  <c r="P18" i="33" s="1"/>
  <c r="P19" i="33" s="1"/>
  <c r="P20" i="33" s="1"/>
  <c r="P21" i="33" s="1"/>
  <c r="P22" i="33" s="1"/>
  <c r="P23" i="33" s="1"/>
  <c r="P24" i="33" s="1"/>
  <c r="P25" i="33" s="1"/>
  <c r="P26" i="33" s="1"/>
  <c r="P27" i="33" s="1"/>
  <c r="P28" i="33" s="1"/>
  <c r="P29" i="33" s="1"/>
  <c r="P30" i="33" s="1"/>
  <c r="P31" i="33" s="1"/>
  <c r="P32" i="33" s="1"/>
  <c r="P33" i="33" s="1"/>
  <c r="P34" i="33" s="1"/>
  <c r="P35" i="33" s="1"/>
  <c r="P36" i="33" s="1"/>
  <c r="P37" i="33" s="1"/>
  <c r="P38" i="33" s="1"/>
  <c r="P39" i="33" s="1"/>
  <c r="P40" i="33" s="1"/>
  <c r="P41" i="33" s="1"/>
  <c r="P42" i="33" s="1"/>
  <c r="P43" i="33" s="1"/>
  <c r="P44" i="33" s="1"/>
  <c r="P45" i="33" s="1"/>
  <c r="P46" i="33" s="1"/>
  <c r="P47" i="33" s="1"/>
  <c r="P48" i="33" s="1"/>
  <c r="P49" i="33" s="1"/>
  <c r="P50" i="33" s="1"/>
  <c r="P51" i="33" s="1"/>
  <c r="P52" i="33" s="1"/>
  <c r="P53" i="33" s="1"/>
  <c r="P54" i="33" s="1"/>
  <c r="P55" i="33" s="1"/>
  <c r="P56" i="33" s="1"/>
  <c r="P57" i="33" s="1"/>
  <c r="P58" i="33" s="1"/>
  <c r="P59" i="33" s="1"/>
  <c r="P60" i="33" s="1"/>
  <c r="P61" i="33" s="1"/>
  <c r="P62" i="33" s="1"/>
  <c r="P63" i="33" s="1"/>
  <c r="P64" i="33" s="1"/>
  <c r="P65" i="33" s="1"/>
  <c r="P66" i="33" s="1"/>
  <c r="P67" i="33" s="1"/>
  <c r="P68" i="33" s="1"/>
  <c r="P69" i="33" s="1"/>
  <c r="P70" i="33" s="1"/>
  <c r="P71" i="33" s="1"/>
  <c r="P72" i="33" s="1"/>
  <c r="P73" i="33" s="1"/>
  <c r="P74" i="33" s="1"/>
  <c r="P75" i="33" s="1"/>
  <c r="P76" i="33" s="1"/>
  <c r="P77" i="33" s="1"/>
  <c r="P78" i="33" s="1"/>
  <c r="P79" i="33" s="1"/>
  <c r="P80" i="33" s="1"/>
  <c r="P81" i="33" s="1"/>
  <c r="P82" i="33" s="1"/>
  <c r="P83" i="33" s="1"/>
  <c r="Q3" i="33"/>
  <c r="Q4" i="33" s="1"/>
  <c r="Q5" i="33" s="1"/>
  <c r="Q6" i="33" s="1"/>
  <c r="Q7" i="33" s="1"/>
  <c r="Q8" i="33" s="1"/>
  <c r="Q9" i="33" s="1"/>
  <c r="Q10" i="33" s="1"/>
  <c r="Q11" i="33" s="1"/>
  <c r="Q12" i="33" s="1"/>
  <c r="Q13" i="33" s="1"/>
  <c r="Q14" i="33" s="1"/>
  <c r="Q15" i="33" s="1"/>
  <c r="Q16" i="33" s="1"/>
  <c r="Q17" i="33" s="1"/>
  <c r="Q18" i="33" s="1"/>
  <c r="Q19" i="33" s="1"/>
  <c r="Q20" i="33" s="1"/>
  <c r="Q21" i="33" s="1"/>
  <c r="Q22" i="33" s="1"/>
  <c r="Q23" i="33" s="1"/>
  <c r="Q24" i="33" s="1"/>
  <c r="Q25" i="33" s="1"/>
  <c r="Q26" i="33" s="1"/>
  <c r="Q27" i="33" s="1"/>
  <c r="Q28" i="33" s="1"/>
  <c r="Q29" i="33" s="1"/>
  <c r="Q30" i="33" s="1"/>
  <c r="Q31" i="33" s="1"/>
  <c r="Q32" i="33" s="1"/>
  <c r="Q33" i="33" s="1"/>
  <c r="Q34" i="33" s="1"/>
  <c r="Q35" i="33" s="1"/>
  <c r="Q36" i="33" s="1"/>
  <c r="Q37" i="33" s="1"/>
  <c r="Q38" i="33" s="1"/>
  <c r="Q39" i="33" s="1"/>
  <c r="Q40" i="33" s="1"/>
  <c r="Q41" i="33" s="1"/>
  <c r="Q42" i="33" s="1"/>
  <c r="Q43" i="33" s="1"/>
  <c r="Q44" i="33" s="1"/>
  <c r="Q45" i="33" s="1"/>
  <c r="Q46" i="33" s="1"/>
  <c r="Q47" i="33" s="1"/>
  <c r="Q48" i="33" s="1"/>
  <c r="Q49" i="33" s="1"/>
  <c r="Q50" i="33" s="1"/>
  <c r="Q51" i="33" s="1"/>
  <c r="Q52" i="33" s="1"/>
  <c r="Q53" i="33" s="1"/>
  <c r="Q54" i="33" s="1"/>
  <c r="Q55" i="33" s="1"/>
  <c r="Q56" i="33" s="1"/>
  <c r="Q57" i="33" s="1"/>
  <c r="Q58" i="33" s="1"/>
  <c r="Q59" i="33" s="1"/>
  <c r="Q60" i="33" s="1"/>
  <c r="Q61" i="33" s="1"/>
  <c r="Q62" i="33" s="1"/>
  <c r="Q63" i="33" s="1"/>
  <c r="Q64" i="33" s="1"/>
  <c r="Q65" i="33" s="1"/>
  <c r="Q66" i="33" s="1"/>
  <c r="Q67" i="33" s="1"/>
  <c r="Q68" i="33" s="1"/>
  <c r="Q69" i="33" s="1"/>
  <c r="Q70" i="33" s="1"/>
  <c r="Q71" i="33" s="1"/>
  <c r="Q72" i="33" s="1"/>
  <c r="Q73" i="33" s="1"/>
  <c r="Q74" i="33" s="1"/>
  <c r="Q75" i="33" s="1"/>
  <c r="Q76" i="33" s="1"/>
  <c r="Q77" i="33" s="1"/>
  <c r="Q78" i="33" s="1"/>
  <c r="Q79" i="33" s="1"/>
  <c r="Q80" i="33" s="1"/>
  <c r="Q81" i="33" s="1"/>
  <c r="Q82" i="33" s="1"/>
  <c r="Q83" i="33" s="1"/>
  <c r="R3" i="33"/>
  <c r="R4" i="33" s="1"/>
  <c r="R5" i="33" s="1"/>
  <c r="R6" i="33" s="1"/>
  <c r="AA3" i="33"/>
  <c r="AC3" i="33"/>
  <c r="AA4" i="33"/>
  <c r="AC4" i="33"/>
  <c r="AA5" i="33"/>
  <c r="AC5" i="33"/>
  <c r="AA6" i="33"/>
  <c r="AC6" i="33"/>
  <c r="AA7" i="33"/>
  <c r="AC7" i="33"/>
  <c r="AD16" i="33" s="1"/>
  <c r="AA8" i="33"/>
  <c r="AC8" i="33"/>
  <c r="AA9" i="33"/>
  <c r="AC9" i="33"/>
  <c r="AA10" i="33"/>
  <c r="AC10" i="33"/>
  <c r="AA11" i="33"/>
  <c r="AC11" i="33"/>
  <c r="AA12" i="33"/>
  <c r="AC12" i="33"/>
  <c r="AA13" i="33"/>
  <c r="AC13" i="33"/>
  <c r="AA14" i="33"/>
  <c r="AC14" i="33"/>
  <c r="AA15" i="33"/>
  <c r="AC15" i="33"/>
  <c r="AA16" i="33"/>
  <c r="AC16" i="33"/>
  <c r="AA17" i="33"/>
  <c r="AC17" i="33"/>
  <c r="AA18" i="33"/>
  <c r="AC18" i="33"/>
  <c r="AA19" i="33"/>
  <c r="AC19" i="33"/>
  <c r="AA20" i="33"/>
  <c r="AC20" i="33"/>
  <c r="AA21" i="33"/>
  <c r="AC21" i="33"/>
  <c r="AA22" i="33"/>
  <c r="AC22" i="33"/>
  <c r="AA23" i="33"/>
  <c r="AC23" i="33"/>
  <c r="AA24" i="33"/>
  <c r="AC24" i="33"/>
  <c r="AA25" i="33"/>
  <c r="AC25" i="33"/>
  <c r="AA26" i="33"/>
  <c r="AC26" i="33"/>
  <c r="AA27" i="33"/>
  <c r="AC27" i="33"/>
  <c r="AA28" i="33"/>
  <c r="AC28" i="33"/>
  <c r="AA29" i="33"/>
  <c r="AC29" i="33"/>
  <c r="AA30" i="33"/>
  <c r="AC30" i="33"/>
  <c r="AA31" i="33"/>
  <c r="AC31" i="33"/>
  <c r="AE31" i="33" s="1"/>
  <c r="AA32" i="33"/>
  <c r="AC32" i="33"/>
  <c r="AA33" i="33"/>
  <c r="AC33" i="33"/>
  <c r="AA34" i="33"/>
  <c r="AC34" i="33"/>
  <c r="AA35" i="33"/>
  <c r="AC35" i="33"/>
  <c r="AA36" i="33"/>
  <c r="AB36" i="33" s="1"/>
  <c r="AC36" i="33"/>
  <c r="AA37" i="33"/>
  <c r="AC37" i="33"/>
  <c r="AA38" i="33"/>
  <c r="AC38" i="33"/>
  <c r="AA39" i="33"/>
  <c r="AC39" i="33"/>
  <c r="AA40" i="33"/>
  <c r="AC40" i="33"/>
  <c r="AA41" i="33"/>
  <c r="AC41" i="33"/>
  <c r="AE49" i="33" s="1"/>
  <c r="AA42" i="33"/>
  <c r="AC42" i="33"/>
  <c r="AA43" i="33"/>
  <c r="AC43" i="33"/>
  <c r="AE52" i="33" s="1"/>
  <c r="AA44" i="33"/>
  <c r="AC44" i="33"/>
  <c r="AA45" i="33"/>
  <c r="AC45" i="33"/>
  <c r="AA46" i="33"/>
  <c r="AC46" i="33"/>
  <c r="AA47" i="33"/>
  <c r="AC47" i="33"/>
  <c r="AA48" i="33"/>
  <c r="AC48" i="33"/>
  <c r="AA49" i="33"/>
  <c r="AC49" i="33"/>
  <c r="AA50" i="33"/>
  <c r="AC50" i="33"/>
  <c r="AA51" i="33"/>
  <c r="AC51" i="33"/>
  <c r="AA52" i="33"/>
  <c r="AC52" i="33"/>
  <c r="AA53" i="33"/>
  <c r="AC53" i="33"/>
  <c r="AA54" i="33"/>
  <c r="AC54" i="33"/>
  <c r="AE56" i="33" s="1"/>
  <c r="AA55" i="33"/>
  <c r="AC55" i="33"/>
  <c r="AA56" i="33"/>
  <c r="AC56" i="33"/>
  <c r="AA57" i="33"/>
  <c r="AC57" i="33"/>
  <c r="AF57" i="33" s="1"/>
  <c r="AA58" i="33"/>
  <c r="AC58" i="33"/>
  <c r="AA59" i="33"/>
  <c r="AC59" i="33"/>
  <c r="AA60" i="33"/>
  <c r="AC60" i="33"/>
  <c r="AA61" i="33"/>
  <c r="AC61" i="33"/>
  <c r="AA62" i="33"/>
  <c r="AC62" i="33"/>
  <c r="AA63" i="33"/>
  <c r="AC63" i="33"/>
  <c r="AA64" i="33"/>
  <c r="AC64" i="33"/>
  <c r="AA65" i="33"/>
  <c r="AC65" i="33"/>
  <c r="AE72" i="33" s="1"/>
  <c r="AA66" i="33"/>
  <c r="AC66" i="33"/>
  <c r="AD66" i="33" s="1"/>
  <c r="AA67" i="33"/>
  <c r="AC67" i="33"/>
  <c r="AA68" i="33"/>
  <c r="AC68" i="33"/>
  <c r="AA69" i="33"/>
  <c r="AC69" i="33"/>
  <c r="AA70" i="33"/>
  <c r="AC70" i="33"/>
  <c r="AA71" i="33"/>
  <c r="AC71" i="33"/>
  <c r="AA72" i="33"/>
  <c r="AC72" i="33"/>
  <c r="AF72" i="33" s="1"/>
  <c r="AA73" i="33"/>
  <c r="AC73" i="33"/>
  <c r="AA74" i="33"/>
  <c r="AC74" i="33"/>
  <c r="AA75" i="33"/>
  <c r="AC75" i="33"/>
  <c r="AA76" i="33"/>
  <c r="AC76" i="33"/>
  <c r="AA77" i="33"/>
  <c r="AC77" i="33"/>
  <c r="AA78" i="33"/>
  <c r="AC78" i="33"/>
  <c r="AA79" i="33"/>
  <c r="AC79" i="33"/>
  <c r="AA80" i="33"/>
  <c r="AC80" i="33"/>
  <c r="AA81" i="33"/>
  <c r="AC81" i="33"/>
  <c r="AD81" i="33" s="1"/>
  <c r="AA82" i="33"/>
  <c r="AC82" i="33"/>
  <c r="AA83" i="33"/>
  <c r="AC83" i="33"/>
  <c r="C84" i="33"/>
  <c r="C85" i="33"/>
  <c r="E85" i="33"/>
  <c r="O41" i="4" s="1"/>
  <c r="F85" i="33"/>
  <c r="P41" i="4" s="1"/>
  <c r="I2" i="32"/>
  <c r="I3" i="32" s="1"/>
  <c r="I4" i="32" s="1"/>
  <c r="I5" i="32" s="1"/>
  <c r="I6" i="32" s="1"/>
  <c r="I7" i="32" s="1"/>
  <c r="I8" i="32" s="1"/>
  <c r="I9" i="32" s="1"/>
  <c r="I10" i="32" s="1"/>
  <c r="J2" i="32"/>
  <c r="J3" i="32" s="1"/>
  <c r="J4" i="32" s="1"/>
  <c r="J5" i="32" s="1"/>
  <c r="J6" i="32" s="1"/>
  <c r="J7" i="32" s="1"/>
  <c r="K2" i="32"/>
  <c r="L2" i="32"/>
  <c r="M2" i="32"/>
  <c r="N2" i="32"/>
  <c r="N3" i="32" s="1"/>
  <c r="N4" i="32" s="1"/>
  <c r="N5" i="32" s="1"/>
  <c r="N6" i="32" s="1"/>
  <c r="N7" i="32" s="1"/>
  <c r="N8" i="32" s="1"/>
  <c r="N9" i="32" s="1"/>
  <c r="N10" i="32" s="1"/>
  <c r="N11" i="32" s="1"/>
  <c r="N12" i="32" s="1"/>
  <c r="N13" i="32" s="1"/>
  <c r="N14" i="32" s="1"/>
  <c r="N15" i="32" s="1"/>
  <c r="N16" i="32" s="1"/>
  <c r="N17" i="32" s="1"/>
  <c r="N18" i="32" s="1"/>
  <c r="N19" i="32" s="1"/>
  <c r="N20" i="32" s="1"/>
  <c r="N21" i="32" s="1"/>
  <c r="N22" i="32" s="1"/>
  <c r="N23" i="32" s="1"/>
  <c r="N24" i="32" s="1"/>
  <c r="N25" i="32" s="1"/>
  <c r="N26" i="32" s="1"/>
  <c r="N27" i="32" s="1"/>
  <c r="N28" i="32" s="1"/>
  <c r="N29" i="32" s="1"/>
  <c r="N30" i="32" s="1"/>
  <c r="N31" i="32" s="1"/>
  <c r="N32" i="32" s="1"/>
  <c r="N33" i="32" s="1"/>
  <c r="N34" i="32" s="1"/>
  <c r="N35" i="32" s="1"/>
  <c r="N36" i="32" s="1"/>
  <c r="N37" i="32" s="1"/>
  <c r="N38" i="32" s="1"/>
  <c r="N39" i="32" s="1"/>
  <c r="N40" i="32" s="1"/>
  <c r="N41" i="32" s="1"/>
  <c r="N42" i="32" s="1"/>
  <c r="N43" i="32" s="1"/>
  <c r="N44" i="32" s="1"/>
  <c r="N45" i="32" s="1"/>
  <c r="N46" i="32" s="1"/>
  <c r="N47" i="32" s="1"/>
  <c r="N48" i="32" s="1"/>
  <c r="N49" i="32" s="1"/>
  <c r="N50" i="32" s="1"/>
  <c r="N51" i="32" s="1"/>
  <c r="N52" i="32" s="1"/>
  <c r="N53" i="32" s="1"/>
  <c r="N54" i="32" s="1"/>
  <c r="N55" i="32" s="1"/>
  <c r="N56" i="32" s="1"/>
  <c r="N57" i="32" s="1"/>
  <c r="N58" i="32" s="1"/>
  <c r="N59" i="32" s="1"/>
  <c r="N60" i="32" s="1"/>
  <c r="N61" i="32" s="1"/>
  <c r="N62" i="32" s="1"/>
  <c r="N63" i="32" s="1"/>
  <c r="N64" i="32" s="1"/>
  <c r="N65" i="32" s="1"/>
  <c r="N66" i="32" s="1"/>
  <c r="N67" i="32" s="1"/>
  <c r="N68" i="32" s="1"/>
  <c r="N69" i="32" s="1"/>
  <c r="N70" i="32" s="1"/>
  <c r="N71" i="32" s="1"/>
  <c r="N72" i="32" s="1"/>
  <c r="N73" i="32" s="1"/>
  <c r="N74" i="32" s="1"/>
  <c r="N75" i="32" s="1"/>
  <c r="N76" i="32" s="1"/>
  <c r="N77" i="32" s="1"/>
  <c r="N78" i="32" s="1"/>
  <c r="N79" i="32" s="1"/>
  <c r="N80" i="32" s="1"/>
  <c r="N81" i="32" s="1"/>
  <c r="N82" i="32" s="1"/>
  <c r="N83" i="32" s="1"/>
  <c r="O2" i="32"/>
  <c r="O3" i="32" s="1"/>
  <c r="O4" i="32" s="1"/>
  <c r="O5" i="32" s="1"/>
  <c r="O6" i="32" s="1"/>
  <c r="O7" i="32" s="1"/>
  <c r="O8" i="32" s="1"/>
  <c r="P2" i="32"/>
  <c r="P3" i="32" s="1"/>
  <c r="P4" i="32" s="1"/>
  <c r="P5" i="32" s="1"/>
  <c r="P6" i="32" s="1"/>
  <c r="P7" i="32" s="1"/>
  <c r="P8" i="32" s="1"/>
  <c r="P9" i="32" s="1"/>
  <c r="P10" i="32" s="1"/>
  <c r="P11" i="32" s="1"/>
  <c r="P12" i="32" s="1"/>
  <c r="P13" i="32" s="1"/>
  <c r="P14" i="32" s="1"/>
  <c r="P15" i="32" s="1"/>
  <c r="P16" i="32" s="1"/>
  <c r="P17" i="32" s="1"/>
  <c r="P18" i="32" s="1"/>
  <c r="P19" i="32" s="1"/>
  <c r="P20" i="32" s="1"/>
  <c r="P21" i="32" s="1"/>
  <c r="P22" i="32" s="1"/>
  <c r="P23" i="32" s="1"/>
  <c r="P24" i="32" s="1"/>
  <c r="P25" i="32" s="1"/>
  <c r="P26" i="32" s="1"/>
  <c r="P27" i="32" s="1"/>
  <c r="P28" i="32" s="1"/>
  <c r="P29" i="32" s="1"/>
  <c r="P30" i="32" s="1"/>
  <c r="P31" i="32" s="1"/>
  <c r="P32" i="32" s="1"/>
  <c r="Q2" i="32"/>
  <c r="Q3" i="32" s="1"/>
  <c r="Q4" i="32" s="1"/>
  <c r="Q5" i="32" s="1"/>
  <c r="Q6" i="32" s="1"/>
  <c r="Q7" i="32" s="1"/>
  <c r="Q8" i="32" s="1"/>
  <c r="Q9" i="32" s="1"/>
  <c r="Q10" i="32" s="1"/>
  <c r="Q11" i="32" s="1"/>
  <c r="Q12" i="32" s="1"/>
  <c r="Q13" i="32" s="1"/>
  <c r="Q14" i="32" s="1"/>
  <c r="Q15" i="32" s="1"/>
  <c r="Q16" i="32" s="1"/>
  <c r="Q17" i="32" s="1"/>
  <c r="Q18" i="32" s="1"/>
  <c r="Q19" i="32" s="1"/>
  <c r="Q20" i="32" s="1"/>
  <c r="Q21" i="32" s="1"/>
  <c r="Q22" i="32" s="1"/>
  <c r="Q23" i="32" s="1"/>
  <c r="Q24" i="32" s="1"/>
  <c r="Q25" i="32" s="1"/>
  <c r="Q26" i="32" s="1"/>
  <c r="Q27" i="32" s="1"/>
  <c r="Q28" i="32" s="1"/>
  <c r="Q29" i="32" s="1"/>
  <c r="Q30" i="32" s="1"/>
  <c r="Q31" i="32" s="1"/>
  <c r="Q32" i="32" s="1"/>
  <c r="Q33" i="32" s="1"/>
  <c r="Q34" i="32" s="1"/>
  <c r="Q35" i="32" s="1"/>
  <c r="Q36" i="32" s="1"/>
  <c r="Q37" i="32" s="1"/>
  <c r="Q38" i="32" s="1"/>
  <c r="Q39" i="32" s="1"/>
  <c r="Q40" i="32" s="1"/>
  <c r="Q41" i="32" s="1"/>
  <c r="Q42" i="32" s="1"/>
  <c r="Q43" i="32" s="1"/>
  <c r="Q44" i="32" s="1"/>
  <c r="Q45" i="32" s="1"/>
  <c r="Q46" i="32" s="1"/>
  <c r="Q47" i="32" s="1"/>
  <c r="Q48" i="32" s="1"/>
  <c r="Q49" i="32" s="1"/>
  <c r="Q50" i="32" s="1"/>
  <c r="Q51" i="32" s="1"/>
  <c r="Q52" i="32" s="1"/>
  <c r="Q53" i="32" s="1"/>
  <c r="Q54" i="32" s="1"/>
  <c r="Q55" i="32" s="1"/>
  <c r="Q56" i="32" s="1"/>
  <c r="Q57" i="32" s="1"/>
  <c r="Q58" i="32" s="1"/>
  <c r="Q59" i="32" s="1"/>
  <c r="Q60" i="32" s="1"/>
  <c r="Q61" i="32" s="1"/>
  <c r="Q62" i="32" s="1"/>
  <c r="Q63" i="32" s="1"/>
  <c r="Q64" i="32" s="1"/>
  <c r="Q65" i="32" s="1"/>
  <c r="Q66" i="32" s="1"/>
  <c r="Q67" i="32" s="1"/>
  <c r="Q68" i="32" s="1"/>
  <c r="Q69" i="32" s="1"/>
  <c r="Q70" i="32" s="1"/>
  <c r="Q71" i="32" s="1"/>
  <c r="Q72" i="32" s="1"/>
  <c r="Q73" i="32" s="1"/>
  <c r="Q74" i="32" s="1"/>
  <c r="Q75" i="32" s="1"/>
  <c r="Q76" i="32" s="1"/>
  <c r="Q77" i="32" s="1"/>
  <c r="Q78" i="32" s="1"/>
  <c r="Q79" i="32" s="1"/>
  <c r="Q80" i="32" s="1"/>
  <c r="Q81" i="32" s="1"/>
  <c r="Q82" i="32" s="1"/>
  <c r="Q83" i="32" s="1"/>
  <c r="R2" i="32"/>
  <c r="R3" i="32" s="1"/>
  <c r="R4" i="32" s="1"/>
  <c r="R5" i="32" s="1"/>
  <c r="R6" i="32" s="1"/>
  <c r="R7" i="32" s="1"/>
  <c r="R8" i="32" s="1"/>
  <c r="R9" i="32" s="1"/>
  <c r="R10" i="32" s="1"/>
  <c r="R11" i="32" s="1"/>
  <c r="R12" i="32" s="1"/>
  <c r="R13" i="32" s="1"/>
  <c r="R14" i="32" s="1"/>
  <c r="R15" i="32" s="1"/>
  <c r="R16" i="32" s="1"/>
  <c r="R17" i="32" s="1"/>
  <c r="R18" i="32" s="1"/>
  <c r="R19" i="32" s="1"/>
  <c r="R20" i="32" s="1"/>
  <c r="R21" i="32" s="1"/>
  <c r="R22" i="32" s="1"/>
  <c r="R23" i="32" s="1"/>
  <c r="R24" i="32" s="1"/>
  <c r="R25" i="32" s="1"/>
  <c r="R26" i="32" s="1"/>
  <c r="R27" i="32" s="1"/>
  <c r="R28" i="32" s="1"/>
  <c r="R29" i="32" s="1"/>
  <c r="R30" i="32" s="1"/>
  <c r="R31" i="32" s="1"/>
  <c r="R32" i="32" s="1"/>
  <c r="R33" i="32" s="1"/>
  <c r="R34" i="32" s="1"/>
  <c r="R35" i="32" s="1"/>
  <c r="R36" i="32" s="1"/>
  <c r="R37" i="32" s="1"/>
  <c r="R38" i="32" s="1"/>
  <c r="R39" i="32" s="1"/>
  <c r="R40" i="32" s="1"/>
  <c r="R41" i="32" s="1"/>
  <c r="R42" i="32" s="1"/>
  <c r="R43" i="32" s="1"/>
  <c r="R44" i="32" s="1"/>
  <c r="R45" i="32" s="1"/>
  <c r="R46" i="32" s="1"/>
  <c r="R47" i="32" s="1"/>
  <c r="R48" i="32" s="1"/>
  <c r="R49" i="32" s="1"/>
  <c r="R50" i="32" s="1"/>
  <c r="R51" i="32" s="1"/>
  <c r="R52" i="32" s="1"/>
  <c r="R53" i="32" s="1"/>
  <c r="R54" i="32" s="1"/>
  <c r="R55" i="32" s="1"/>
  <c r="R56" i="32" s="1"/>
  <c r="R57" i="32" s="1"/>
  <c r="R58" i="32" s="1"/>
  <c r="R59" i="32" s="1"/>
  <c r="R60" i="32" s="1"/>
  <c r="R61" i="32" s="1"/>
  <c r="R62" i="32" s="1"/>
  <c r="R63" i="32" s="1"/>
  <c r="R64" i="32" s="1"/>
  <c r="R65" i="32" s="1"/>
  <c r="R66" i="32" s="1"/>
  <c r="R67" i="32" s="1"/>
  <c r="R68" i="32" s="1"/>
  <c r="R69" i="32" s="1"/>
  <c r="R70" i="32" s="1"/>
  <c r="R71" i="32" s="1"/>
  <c r="R72" i="32" s="1"/>
  <c r="R73" i="32" s="1"/>
  <c r="R74" i="32" s="1"/>
  <c r="R75" i="32" s="1"/>
  <c r="R76" i="32" s="1"/>
  <c r="R77" i="32" s="1"/>
  <c r="R78" i="32" s="1"/>
  <c r="R79" i="32" s="1"/>
  <c r="R80" i="32" s="1"/>
  <c r="R81" i="32" s="1"/>
  <c r="R82" i="32" s="1"/>
  <c r="R83" i="32" s="1"/>
  <c r="S2" i="32"/>
  <c r="T2" i="32"/>
  <c r="U2" i="32"/>
  <c r="U3" i="32" s="1"/>
  <c r="V2" i="32"/>
  <c r="W2" i="32"/>
  <c r="W3" i="32" s="1"/>
  <c r="W4" i="32" s="1"/>
  <c r="W5" i="32" s="1"/>
  <c r="W6" i="32" s="1"/>
  <c r="W7" i="32" s="1"/>
  <c r="W8" i="32" s="1"/>
  <c r="W9" i="32" s="1"/>
  <c r="W10" i="32" s="1"/>
  <c r="W11" i="32" s="1"/>
  <c r="W12" i="32" s="1"/>
  <c r="W13" i="32" s="1"/>
  <c r="W14" i="32" s="1"/>
  <c r="W15" i="32" s="1"/>
  <c r="W16" i="32" s="1"/>
  <c r="W17" i="32" s="1"/>
  <c r="W18" i="32" s="1"/>
  <c r="W19" i="32" s="1"/>
  <c r="W20" i="32" s="1"/>
  <c r="W21" i="32" s="1"/>
  <c r="W22" i="32" s="1"/>
  <c r="W23" i="32" s="1"/>
  <c r="W24" i="32" s="1"/>
  <c r="W25" i="32" s="1"/>
  <c r="W26" i="32" s="1"/>
  <c r="W27" i="32" s="1"/>
  <c r="W28" i="32" s="1"/>
  <c r="W29" i="32" s="1"/>
  <c r="W30" i="32" s="1"/>
  <c r="W31" i="32" s="1"/>
  <c r="W32" i="32" s="1"/>
  <c r="W33" i="32" s="1"/>
  <c r="W34" i="32" s="1"/>
  <c r="W35" i="32" s="1"/>
  <c r="W36" i="32" s="1"/>
  <c r="W37" i="32" s="1"/>
  <c r="W38" i="32" s="1"/>
  <c r="W39" i="32" s="1"/>
  <c r="W40" i="32" s="1"/>
  <c r="W41" i="32" s="1"/>
  <c r="W42" i="32" s="1"/>
  <c r="W43" i="32" s="1"/>
  <c r="W44" i="32" s="1"/>
  <c r="W45" i="32" s="1"/>
  <c r="W46" i="32" s="1"/>
  <c r="W47" i="32" s="1"/>
  <c r="W48" i="32" s="1"/>
  <c r="W49" i="32" s="1"/>
  <c r="W50" i="32" s="1"/>
  <c r="W51" i="32" s="1"/>
  <c r="W52" i="32" s="1"/>
  <c r="W53" i="32" s="1"/>
  <c r="W54" i="32" s="1"/>
  <c r="W55" i="32" s="1"/>
  <c r="W56" i="32" s="1"/>
  <c r="W57" i="32" s="1"/>
  <c r="W58" i="32" s="1"/>
  <c r="W59" i="32" s="1"/>
  <c r="W60" i="32" s="1"/>
  <c r="W61" i="32" s="1"/>
  <c r="W62" i="32" s="1"/>
  <c r="W63" i="32" s="1"/>
  <c r="W64" i="32" s="1"/>
  <c r="W65" i="32" s="1"/>
  <c r="W66" i="32" s="1"/>
  <c r="W67" i="32" s="1"/>
  <c r="W68" i="32" s="1"/>
  <c r="W69" i="32" s="1"/>
  <c r="W70" i="32" s="1"/>
  <c r="W71" i="32" s="1"/>
  <c r="W72" i="32" s="1"/>
  <c r="W73" i="32" s="1"/>
  <c r="W74" i="32" s="1"/>
  <c r="W75" i="32" s="1"/>
  <c r="W76" i="32" s="1"/>
  <c r="W77" i="32" s="1"/>
  <c r="W78" i="32" s="1"/>
  <c r="W79" i="32" s="1"/>
  <c r="W80" i="32" s="1"/>
  <c r="W81" i="32" s="1"/>
  <c r="W82" i="32" s="1"/>
  <c r="W83" i="32" s="1"/>
  <c r="X2" i="32"/>
  <c r="X3" i="32" s="1"/>
  <c r="X4" i="32" s="1"/>
  <c r="X5" i="32" s="1"/>
  <c r="X6" i="32" s="1"/>
  <c r="X7" i="32" s="1"/>
  <c r="X8" i="32" s="1"/>
  <c r="X9" i="32" s="1"/>
  <c r="X10" i="32" s="1"/>
  <c r="X11" i="32" s="1"/>
  <c r="X12" i="32" s="1"/>
  <c r="X13" i="32" s="1"/>
  <c r="X14" i="32" s="1"/>
  <c r="X15" i="32" s="1"/>
  <c r="X16" i="32" s="1"/>
  <c r="X17" i="32" s="1"/>
  <c r="X18" i="32" s="1"/>
  <c r="X19" i="32" s="1"/>
  <c r="X20" i="32" s="1"/>
  <c r="X21" i="32" s="1"/>
  <c r="X22" i="32" s="1"/>
  <c r="X23" i="32" s="1"/>
  <c r="X24" i="32" s="1"/>
  <c r="X25" i="32" s="1"/>
  <c r="X26" i="32" s="1"/>
  <c r="X27" i="32" s="1"/>
  <c r="X28" i="32" s="1"/>
  <c r="X29" i="32" s="1"/>
  <c r="X30" i="32" s="1"/>
  <c r="X31" i="32" s="1"/>
  <c r="X32" i="32" s="1"/>
  <c r="X33" i="32" s="1"/>
  <c r="X34" i="32" s="1"/>
  <c r="X35" i="32" s="1"/>
  <c r="X36" i="32" s="1"/>
  <c r="X37" i="32" s="1"/>
  <c r="X38" i="32" s="1"/>
  <c r="X39" i="32" s="1"/>
  <c r="X40" i="32" s="1"/>
  <c r="X41" i="32" s="1"/>
  <c r="X42" i="32" s="1"/>
  <c r="X43" i="32" s="1"/>
  <c r="X44" i="32" s="1"/>
  <c r="X45" i="32" s="1"/>
  <c r="X46" i="32" s="1"/>
  <c r="X47" i="32" s="1"/>
  <c r="X48" i="32" s="1"/>
  <c r="X49" i="32" s="1"/>
  <c r="X50" i="32" s="1"/>
  <c r="X51" i="32" s="1"/>
  <c r="X52" i="32" s="1"/>
  <c r="X53" i="32" s="1"/>
  <c r="X54" i="32" s="1"/>
  <c r="X55" i="32" s="1"/>
  <c r="X56" i="32" s="1"/>
  <c r="X57" i="32" s="1"/>
  <c r="X58" i="32" s="1"/>
  <c r="X59" i="32" s="1"/>
  <c r="X60" i="32" s="1"/>
  <c r="X61" i="32" s="1"/>
  <c r="X62" i="32" s="1"/>
  <c r="X63" i="32" s="1"/>
  <c r="X64" i="32" s="1"/>
  <c r="X65" i="32" s="1"/>
  <c r="X66" i="32" s="1"/>
  <c r="X67" i="32" s="1"/>
  <c r="X68" i="32" s="1"/>
  <c r="X69" i="32" s="1"/>
  <c r="X70" i="32" s="1"/>
  <c r="X71" i="32" s="1"/>
  <c r="X72" i="32" s="1"/>
  <c r="X73" i="32" s="1"/>
  <c r="X74" i="32" s="1"/>
  <c r="X75" i="32" s="1"/>
  <c r="X76" i="32" s="1"/>
  <c r="X77" i="32" s="1"/>
  <c r="X78" i="32" s="1"/>
  <c r="X79" i="32" s="1"/>
  <c r="X80" i="32" s="1"/>
  <c r="X81" i="32" s="1"/>
  <c r="X82" i="32" s="1"/>
  <c r="X83" i="32" s="1"/>
  <c r="Y2" i="32"/>
  <c r="Y3" i="32" s="1"/>
  <c r="Y4" i="32" s="1"/>
  <c r="Y5" i="32" s="1"/>
  <c r="Y6" i="32" s="1"/>
  <c r="Y7" i="32" s="1"/>
  <c r="Y8" i="32" s="1"/>
  <c r="Z2" i="32"/>
  <c r="Z3" i="32" s="1"/>
  <c r="Z4" i="32" s="1"/>
  <c r="Z5" i="32" s="1"/>
  <c r="Z6" i="32" s="1"/>
  <c r="Z7" i="32" s="1"/>
  <c r="Z8" i="32" s="1"/>
  <c r="Z9" i="32" s="1"/>
  <c r="Z10" i="32" s="1"/>
  <c r="Z11" i="32" s="1"/>
  <c r="Z12" i="32" s="1"/>
  <c r="Z13" i="32" s="1"/>
  <c r="Z14" i="32" s="1"/>
  <c r="Z15" i="32" s="1"/>
  <c r="Z16" i="32" s="1"/>
  <c r="Z17" i="32" s="1"/>
  <c r="Z18" i="32" s="1"/>
  <c r="Z19" i="32" s="1"/>
  <c r="Z20" i="32" s="1"/>
  <c r="Z21" i="32" s="1"/>
  <c r="Z22" i="32" s="1"/>
  <c r="Z23" i="32" s="1"/>
  <c r="Z24" i="32" s="1"/>
  <c r="Z25" i="32" s="1"/>
  <c r="Z26" i="32" s="1"/>
  <c r="Z27" i="32" s="1"/>
  <c r="Z28" i="32" s="1"/>
  <c r="Z29" i="32" s="1"/>
  <c r="Z30" i="32" s="1"/>
  <c r="Z31" i="32" s="1"/>
  <c r="Z32" i="32" s="1"/>
  <c r="Z33" i="32" s="1"/>
  <c r="Z34" i="32" s="1"/>
  <c r="Z35" i="32" s="1"/>
  <c r="Z36" i="32" s="1"/>
  <c r="Z37" i="32" s="1"/>
  <c r="Z38" i="32" s="1"/>
  <c r="Z39" i="32" s="1"/>
  <c r="Z40" i="32" s="1"/>
  <c r="Z41" i="32" s="1"/>
  <c r="Z42" i="32" s="1"/>
  <c r="Z43" i="32" s="1"/>
  <c r="Z44" i="32" s="1"/>
  <c r="Z45" i="32" s="1"/>
  <c r="Z46" i="32" s="1"/>
  <c r="Z47" i="32" s="1"/>
  <c r="Z48" i="32" s="1"/>
  <c r="Z49" i="32" s="1"/>
  <c r="Z50" i="32" s="1"/>
  <c r="Z51" i="32" s="1"/>
  <c r="Z52" i="32" s="1"/>
  <c r="Z53" i="32" s="1"/>
  <c r="Z54" i="32" s="1"/>
  <c r="Z55" i="32" s="1"/>
  <c r="Z56" i="32" s="1"/>
  <c r="Z57" i="32" s="1"/>
  <c r="Z58" i="32" s="1"/>
  <c r="Z59" i="32" s="1"/>
  <c r="Z60" i="32" s="1"/>
  <c r="Z61" i="32" s="1"/>
  <c r="Z62" i="32" s="1"/>
  <c r="Z63" i="32" s="1"/>
  <c r="Z64" i="32" s="1"/>
  <c r="Z65" i="32" s="1"/>
  <c r="Z66" i="32" s="1"/>
  <c r="Z67" i="32" s="1"/>
  <c r="Z68" i="32" s="1"/>
  <c r="Z69" i="32" s="1"/>
  <c r="Z70" i="32" s="1"/>
  <c r="Z71" i="32" s="1"/>
  <c r="Z72" i="32" s="1"/>
  <c r="Z73" i="32" s="1"/>
  <c r="Z74" i="32" s="1"/>
  <c r="Z75" i="32" s="1"/>
  <c r="Z76" i="32" s="1"/>
  <c r="Z77" i="32" s="1"/>
  <c r="Z78" i="32" s="1"/>
  <c r="Z79" i="32" s="1"/>
  <c r="Z80" i="32" s="1"/>
  <c r="Z81" i="32" s="1"/>
  <c r="Z82" i="32" s="1"/>
  <c r="Z83" i="32" s="1"/>
  <c r="AA2" i="32"/>
  <c r="AB2" i="32" s="1"/>
  <c r="AC2" i="32"/>
  <c r="AD2" i="32" s="1"/>
  <c r="L3" i="32"/>
  <c r="AA3" i="32"/>
  <c r="AC3" i="32"/>
  <c r="L4" i="32"/>
  <c r="AA4" i="32"/>
  <c r="AC4" i="32"/>
  <c r="L5" i="32"/>
  <c r="L6" i="32" s="1"/>
  <c r="L7" i="32" s="1"/>
  <c r="L8" i="32" s="1"/>
  <c r="L9" i="32" s="1"/>
  <c r="L10" i="32" s="1"/>
  <c r="L11" i="32" s="1"/>
  <c r="L12" i="32" s="1"/>
  <c r="L13" i="32" s="1"/>
  <c r="L14" i="32" s="1"/>
  <c r="L15" i="32" s="1"/>
  <c r="L16" i="32" s="1"/>
  <c r="L17" i="32" s="1"/>
  <c r="L18" i="32" s="1"/>
  <c r="L19" i="32" s="1"/>
  <c r="L20" i="32" s="1"/>
  <c r="L21" i="32" s="1"/>
  <c r="L22" i="32" s="1"/>
  <c r="L23" i="32" s="1"/>
  <c r="L24" i="32" s="1"/>
  <c r="L25" i="32" s="1"/>
  <c r="L26" i="32" s="1"/>
  <c r="L27" i="32" s="1"/>
  <c r="L28" i="32" s="1"/>
  <c r="L29" i="32" s="1"/>
  <c r="L30" i="32" s="1"/>
  <c r="L31" i="32" s="1"/>
  <c r="L32" i="32" s="1"/>
  <c r="L33" i="32" s="1"/>
  <c r="L34" i="32" s="1"/>
  <c r="L35" i="32" s="1"/>
  <c r="L36" i="32" s="1"/>
  <c r="L37" i="32" s="1"/>
  <c r="L38" i="32" s="1"/>
  <c r="L39" i="32" s="1"/>
  <c r="L40" i="32" s="1"/>
  <c r="L41" i="32" s="1"/>
  <c r="L42" i="32" s="1"/>
  <c r="L43" i="32" s="1"/>
  <c r="L44" i="32" s="1"/>
  <c r="L45" i="32" s="1"/>
  <c r="L46" i="32" s="1"/>
  <c r="L47" i="32" s="1"/>
  <c r="L48" i="32" s="1"/>
  <c r="L49" i="32" s="1"/>
  <c r="L50" i="32" s="1"/>
  <c r="L51" i="32" s="1"/>
  <c r="L52" i="32" s="1"/>
  <c r="L53" i="32" s="1"/>
  <c r="L54" i="32" s="1"/>
  <c r="L55" i="32" s="1"/>
  <c r="L56" i="32" s="1"/>
  <c r="L57" i="32" s="1"/>
  <c r="L58" i="32" s="1"/>
  <c r="L59" i="32" s="1"/>
  <c r="L60" i="32" s="1"/>
  <c r="L61" i="32" s="1"/>
  <c r="L62" i="32" s="1"/>
  <c r="L63" i="32" s="1"/>
  <c r="L64" i="32" s="1"/>
  <c r="L65" i="32" s="1"/>
  <c r="L66" i="32" s="1"/>
  <c r="L67" i="32" s="1"/>
  <c r="L68" i="32" s="1"/>
  <c r="L69" i="32" s="1"/>
  <c r="L70" i="32" s="1"/>
  <c r="L71" i="32" s="1"/>
  <c r="L72" i="32" s="1"/>
  <c r="L73" i="32" s="1"/>
  <c r="L74" i="32" s="1"/>
  <c r="L75" i="32" s="1"/>
  <c r="L76" i="32" s="1"/>
  <c r="L77" i="32" s="1"/>
  <c r="L78" i="32" s="1"/>
  <c r="L79" i="32" s="1"/>
  <c r="L80" i="32" s="1"/>
  <c r="L81" i="32" s="1"/>
  <c r="L82" i="32" s="1"/>
  <c r="L83" i="32" s="1"/>
  <c r="AA5" i="32"/>
  <c r="AC5" i="32"/>
  <c r="AA6" i="32"/>
  <c r="AB6" i="32" s="1"/>
  <c r="AC6" i="32"/>
  <c r="AA7" i="32"/>
  <c r="AC7" i="32"/>
  <c r="AA8" i="32"/>
  <c r="AC8" i="32"/>
  <c r="AA9" i="32"/>
  <c r="AC9" i="32"/>
  <c r="AA10" i="32"/>
  <c r="AC10" i="32"/>
  <c r="AA11" i="32"/>
  <c r="AC11" i="32"/>
  <c r="AA12" i="32"/>
  <c r="AC12" i="32"/>
  <c r="AA13" i="32"/>
  <c r="AC13" i="32"/>
  <c r="AE13" i="32" s="1"/>
  <c r="AA14" i="32"/>
  <c r="AC14" i="32"/>
  <c r="AA15" i="32"/>
  <c r="AC15" i="32"/>
  <c r="AA16" i="32"/>
  <c r="AC16" i="32"/>
  <c r="AA17" i="32"/>
  <c r="AC17" i="32"/>
  <c r="AA18" i="32"/>
  <c r="AC18" i="32"/>
  <c r="AE18" i="32" s="1"/>
  <c r="AA19" i="32"/>
  <c r="AC19" i="32"/>
  <c r="AA20" i="32"/>
  <c r="AC20" i="32"/>
  <c r="AA21" i="32"/>
  <c r="AC21" i="32"/>
  <c r="AA22" i="32"/>
  <c r="AC22" i="32"/>
  <c r="AA23" i="32"/>
  <c r="AC23" i="32"/>
  <c r="AF23" i="32" s="1"/>
  <c r="AA24" i="32"/>
  <c r="AC24" i="32"/>
  <c r="AA25" i="32"/>
  <c r="AC25" i="32"/>
  <c r="AA26" i="32"/>
  <c r="AC26" i="32"/>
  <c r="AA27" i="32"/>
  <c r="AC27" i="32"/>
  <c r="AA28" i="32"/>
  <c r="AC28" i="32"/>
  <c r="AA29" i="32"/>
  <c r="AC29" i="32"/>
  <c r="AA30" i="32"/>
  <c r="AC30" i="32"/>
  <c r="AA31" i="32"/>
  <c r="AC31" i="32"/>
  <c r="AA32" i="32"/>
  <c r="AC32" i="32"/>
  <c r="AA33" i="32"/>
  <c r="AC33" i="32"/>
  <c r="AA34" i="32"/>
  <c r="AC34" i="32"/>
  <c r="AA35" i="32"/>
  <c r="AC35" i="32"/>
  <c r="AA36" i="32"/>
  <c r="AC36" i="32"/>
  <c r="AA37" i="32"/>
  <c r="AC37" i="32"/>
  <c r="AA38" i="32"/>
  <c r="AC38" i="32"/>
  <c r="AA39" i="32"/>
  <c r="AC39" i="32"/>
  <c r="AA40" i="32"/>
  <c r="AC40" i="32"/>
  <c r="AA41" i="32"/>
  <c r="AC41" i="32"/>
  <c r="AA42" i="32"/>
  <c r="AC42" i="32"/>
  <c r="AA43" i="32"/>
  <c r="AC43" i="32"/>
  <c r="AA44" i="32"/>
  <c r="AC44" i="32"/>
  <c r="AA45" i="32"/>
  <c r="AC45" i="32"/>
  <c r="AA46" i="32"/>
  <c r="AC46" i="32"/>
  <c r="AA47" i="32"/>
  <c r="AC47" i="32"/>
  <c r="AA48" i="32"/>
  <c r="AC48" i="32"/>
  <c r="AA49" i="32"/>
  <c r="AC49" i="32"/>
  <c r="AA50" i="32"/>
  <c r="AC50" i="32"/>
  <c r="AA51" i="32"/>
  <c r="AC51" i="32"/>
  <c r="AA52" i="32"/>
  <c r="AC52" i="32"/>
  <c r="AA53" i="32"/>
  <c r="AC53" i="32"/>
  <c r="AA54" i="32"/>
  <c r="AC54" i="32"/>
  <c r="AA55" i="32"/>
  <c r="AC55" i="32"/>
  <c r="AA56" i="32"/>
  <c r="AC56" i="32"/>
  <c r="AA57" i="32"/>
  <c r="AC57" i="32"/>
  <c r="AA58" i="32"/>
  <c r="AC58" i="32"/>
  <c r="AA59" i="32"/>
  <c r="AC59" i="32"/>
  <c r="AA60" i="32"/>
  <c r="AC60" i="32"/>
  <c r="AA61" i="32"/>
  <c r="AC61" i="32"/>
  <c r="AA62" i="32"/>
  <c r="AC62" i="32"/>
  <c r="AA63" i="32"/>
  <c r="AC63" i="32"/>
  <c r="AA64" i="32"/>
  <c r="AC64" i="32"/>
  <c r="AA65" i="32"/>
  <c r="AB65" i="32" s="1"/>
  <c r="AC65" i="32"/>
  <c r="AA66" i="32"/>
  <c r="AC66" i="32"/>
  <c r="AA67" i="32"/>
  <c r="AC67" i="32"/>
  <c r="AA68" i="32"/>
  <c r="AC68" i="32"/>
  <c r="AA69" i="32"/>
  <c r="AC69" i="32"/>
  <c r="AA70" i="32"/>
  <c r="AC70" i="32"/>
  <c r="AA71" i="32"/>
  <c r="AB71" i="32" s="1"/>
  <c r="AC71" i="32"/>
  <c r="AF71" i="32" s="1"/>
  <c r="AA72" i="32"/>
  <c r="AC72" i="32"/>
  <c r="AA73" i="32"/>
  <c r="AC73" i="32"/>
  <c r="AA74" i="32"/>
  <c r="AC74" i="32"/>
  <c r="AA75" i="32"/>
  <c r="AC75" i="32"/>
  <c r="AA76" i="32"/>
  <c r="AC76" i="32"/>
  <c r="AA77" i="32"/>
  <c r="AC77" i="32"/>
  <c r="AA78" i="32"/>
  <c r="AC78" i="32"/>
  <c r="AA79" i="32"/>
  <c r="AC79" i="32"/>
  <c r="AA80" i="32"/>
  <c r="AC80" i="32"/>
  <c r="AA81" i="32"/>
  <c r="AC81" i="32"/>
  <c r="AF81" i="32" s="1"/>
  <c r="AA82" i="32"/>
  <c r="AC82" i="32"/>
  <c r="AA83" i="32"/>
  <c r="AC83" i="32"/>
  <c r="C84" i="32"/>
  <c r="C85" i="32"/>
  <c r="C86" i="32" s="1"/>
  <c r="E85" i="32"/>
  <c r="F85" i="32"/>
  <c r="P11" i="4" s="1"/>
  <c r="I2" i="31"/>
  <c r="I3" i="31" s="1"/>
  <c r="I4" i="31" s="1"/>
  <c r="I5" i="31" s="1"/>
  <c r="I6" i="31" s="1"/>
  <c r="I7" i="31" s="1"/>
  <c r="I8" i="31" s="1"/>
  <c r="J2" i="31"/>
  <c r="J3" i="31" s="1"/>
  <c r="J4" i="31" s="1"/>
  <c r="J5" i="31" s="1"/>
  <c r="J6" i="31" s="1"/>
  <c r="J7" i="31" s="1"/>
  <c r="J8" i="31" s="1"/>
  <c r="J9" i="31" s="1"/>
  <c r="J10" i="31" s="1"/>
  <c r="J11" i="31" s="1"/>
  <c r="J12" i="31" s="1"/>
  <c r="J13" i="31" s="1"/>
  <c r="J14" i="31" s="1"/>
  <c r="K2" i="31"/>
  <c r="K3" i="31" s="1"/>
  <c r="K4" i="31" s="1"/>
  <c r="K5" i="31" s="1"/>
  <c r="K6" i="31" s="1"/>
  <c r="K7" i="31" s="1"/>
  <c r="K8" i="31" s="1"/>
  <c r="L2" i="31"/>
  <c r="L3" i="31" s="1"/>
  <c r="M2" i="31"/>
  <c r="M3" i="31" s="1"/>
  <c r="M4" i="31" s="1"/>
  <c r="N2" i="31"/>
  <c r="N3" i="31" s="1"/>
  <c r="N4" i="31" s="1"/>
  <c r="N5" i="31" s="1"/>
  <c r="N6" i="31" s="1"/>
  <c r="N7" i="31" s="1"/>
  <c r="N8" i="31" s="1"/>
  <c r="O2" i="31"/>
  <c r="O3" i="31" s="1"/>
  <c r="P2" i="31"/>
  <c r="P3" i="31" s="1"/>
  <c r="P4" i="31" s="1"/>
  <c r="P5" i="31" s="1"/>
  <c r="P6" i="31" s="1"/>
  <c r="Q2" i="31"/>
  <c r="R2" i="31"/>
  <c r="S2" i="31"/>
  <c r="T2" i="31"/>
  <c r="U2" i="31"/>
  <c r="U3" i="31" s="1"/>
  <c r="U4" i="31" s="1"/>
  <c r="U5" i="31" s="1"/>
  <c r="U6" i="31" s="1"/>
  <c r="U7" i="31" s="1"/>
  <c r="U8" i="31" s="1"/>
  <c r="U9" i="31" s="1"/>
  <c r="U10" i="31" s="1"/>
  <c r="U11" i="31" s="1"/>
  <c r="U12" i="31" s="1"/>
  <c r="U13" i="31" s="1"/>
  <c r="U14" i="31" s="1"/>
  <c r="U15" i="31" s="1"/>
  <c r="U16" i="31" s="1"/>
  <c r="U17" i="31" s="1"/>
  <c r="U18" i="31" s="1"/>
  <c r="U19" i="31" s="1"/>
  <c r="U20" i="31" s="1"/>
  <c r="U21" i="31" s="1"/>
  <c r="U22" i="31" s="1"/>
  <c r="U23" i="31" s="1"/>
  <c r="V2" i="31"/>
  <c r="V3" i="31" s="1"/>
  <c r="V4" i="31" s="1"/>
  <c r="V5" i="31" s="1"/>
  <c r="V6" i="31" s="1"/>
  <c r="V7" i="31" s="1"/>
  <c r="V8" i="31" s="1"/>
  <c r="V9" i="31" s="1"/>
  <c r="V10" i="31" s="1"/>
  <c r="V11" i="31" s="1"/>
  <c r="V12" i="31" s="1"/>
  <c r="V13" i="31" s="1"/>
  <c r="V14" i="31" s="1"/>
  <c r="V15" i="31" s="1"/>
  <c r="V16" i="31" s="1"/>
  <c r="V17" i="31" s="1"/>
  <c r="W2" i="31"/>
  <c r="W3" i="31" s="1"/>
  <c r="W4" i="31" s="1"/>
  <c r="W5" i="31" s="1"/>
  <c r="W6" i="31" s="1"/>
  <c r="W7" i="31" s="1"/>
  <c r="X2" i="31"/>
  <c r="X3" i="31" s="1"/>
  <c r="X4" i="31" s="1"/>
  <c r="X5" i="31" s="1"/>
  <c r="Y2" i="31"/>
  <c r="Z2" i="31"/>
  <c r="Z3" i="31" s="1"/>
  <c r="Z4" i="31" s="1"/>
  <c r="Z5" i="31" s="1"/>
  <c r="AA2" i="31"/>
  <c r="AB2" i="31" s="1"/>
  <c r="AC2" i="31"/>
  <c r="AD2" i="31" s="1"/>
  <c r="Q3" i="31"/>
  <c r="Q4" i="31" s="1"/>
  <c r="Q5" i="31" s="1"/>
  <c r="Q6" i="31" s="1"/>
  <c r="Q7" i="31" s="1"/>
  <c r="Q8" i="31" s="1"/>
  <c r="Q9" i="31" s="1"/>
  <c r="Q10" i="31" s="1"/>
  <c r="Q11" i="31" s="1"/>
  <c r="Q12" i="31" s="1"/>
  <c r="Q13" i="31" s="1"/>
  <c r="Q14" i="31" s="1"/>
  <c r="Q15" i="31" s="1"/>
  <c r="Q16" i="31" s="1"/>
  <c r="Q17" i="31" s="1"/>
  <c r="Q18" i="31" s="1"/>
  <c r="Q19" i="31" s="1"/>
  <c r="Q20" i="31" s="1"/>
  <c r="Q21" i="31" s="1"/>
  <c r="Q22" i="31" s="1"/>
  <c r="Q23" i="31" s="1"/>
  <c r="Q24" i="31" s="1"/>
  <c r="Q25" i="31" s="1"/>
  <c r="Q26" i="31" s="1"/>
  <c r="Q27" i="31" s="1"/>
  <c r="Q28" i="31" s="1"/>
  <c r="Q29" i="31" s="1"/>
  <c r="Q30" i="31" s="1"/>
  <c r="Q31" i="31" s="1"/>
  <c r="Q32" i="31" s="1"/>
  <c r="Q33" i="31" s="1"/>
  <c r="Q34" i="31" s="1"/>
  <c r="Q35" i="31" s="1"/>
  <c r="Q36" i="31" s="1"/>
  <c r="Q37" i="31" s="1"/>
  <c r="Q38" i="31" s="1"/>
  <c r="Q39" i="31" s="1"/>
  <c r="Q40" i="31" s="1"/>
  <c r="Q41" i="31" s="1"/>
  <c r="Q42" i="31" s="1"/>
  <c r="Q43" i="31" s="1"/>
  <c r="Q44" i="31" s="1"/>
  <c r="Q45" i="31" s="1"/>
  <c r="Q46" i="31" s="1"/>
  <c r="Q47" i="31" s="1"/>
  <c r="Q48" i="31" s="1"/>
  <c r="Q49" i="31" s="1"/>
  <c r="Q50" i="31" s="1"/>
  <c r="Q51" i="31" s="1"/>
  <c r="Q52" i="31" s="1"/>
  <c r="Q53" i="31" s="1"/>
  <c r="Q54" i="31" s="1"/>
  <c r="Q55" i="31" s="1"/>
  <c r="Q56" i="31" s="1"/>
  <c r="Q57" i="31" s="1"/>
  <c r="Q58" i="31" s="1"/>
  <c r="Q59" i="31" s="1"/>
  <c r="Q60" i="31" s="1"/>
  <c r="Q61" i="31" s="1"/>
  <c r="Q62" i="31" s="1"/>
  <c r="Q63" i="31" s="1"/>
  <c r="Q64" i="31" s="1"/>
  <c r="Q65" i="31" s="1"/>
  <c r="Q66" i="31" s="1"/>
  <c r="Q67" i="31" s="1"/>
  <c r="Q68" i="31" s="1"/>
  <c r="Q69" i="31" s="1"/>
  <c r="Q70" i="31" s="1"/>
  <c r="Q71" i="31" s="1"/>
  <c r="Q72" i="31" s="1"/>
  <c r="Q73" i="31" s="1"/>
  <c r="Q74" i="31" s="1"/>
  <c r="Q75" i="31" s="1"/>
  <c r="Q76" i="31" s="1"/>
  <c r="Q77" i="31" s="1"/>
  <c r="Q78" i="31" s="1"/>
  <c r="Q79" i="31" s="1"/>
  <c r="Q80" i="31" s="1"/>
  <c r="Q81" i="31" s="1"/>
  <c r="Q82" i="31" s="1"/>
  <c r="Q83" i="31" s="1"/>
  <c r="R3" i="31"/>
  <c r="R4" i="31" s="1"/>
  <c r="R5" i="31" s="1"/>
  <c r="R6" i="31" s="1"/>
  <c r="R7" i="31" s="1"/>
  <c r="R8" i="31" s="1"/>
  <c r="R9" i="31" s="1"/>
  <c r="R10" i="31" s="1"/>
  <c r="R11" i="31" s="1"/>
  <c r="R12" i="31" s="1"/>
  <c r="R13" i="31" s="1"/>
  <c r="R14" i="31" s="1"/>
  <c r="R15" i="31" s="1"/>
  <c r="R16" i="31" s="1"/>
  <c r="R17" i="31" s="1"/>
  <c r="R18" i="31" s="1"/>
  <c r="R19" i="31" s="1"/>
  <c r="R20" i="31" s="1"/>
  <c r="R21" i="31" s="1"/>
  <c r="R22" i="31" s="1"/>
  <c r="R23" i="31" s="1"/>
  <c r="R24" i="31" s="1"/>
  <c r="R25" i="31" s="1"/>
  <c r="R26" i="31" s="1"/>
  <c r="R27" i="31" s="1"/>
  <c r="R28" i="31" s="1"/>
  <c r="R29" i="31" s="1"/>
  <c r="R30" i="31" s="1"/>
  <c r="R31" i="31" s="1"/>
  <c r="R32" i="31" s="1"/>
  <c r="R33" i="31" s="1"/>
  <c r="R34" i="31" s="1"/>
  <c r="R35" i="31" s="1"/>
  <c r="R36" i="31" s="1"/>
  <c r="R37" i="31" s="1"/>
  <c r="R38" i="31" s="1"/>
  <c r="R39" i="31" s="1"/>
  <c r="R40" i="31" s="1"/>
  <c r="R41" i="31" s="1"/>
  <c r="R42" i="31" s="1"/>
  <c r="R43" i="31" s="1"/>
  <c r="R44" i="31" s="1"/>
  <c r="R45" i="31" s="1"/>
  <c r="R46" i="31" s="1"/>
  <c r="R47" i="31" s="1"/>
  <c r="R48" i="31" s="1"/>
  <c r="R49" i="31" s="1"/>
  <c r="R50" i="31" s="1"/>
  <c r="R51" i="31" s="1"/>
  <c r="R52" i="31" s="1"/>
  <c r="R53" i="31" s="1"/>
  <c r="R54" i="31" s="1"/>
  <c r="R55" i="31" s="1"/>
  <c r="R56" i="31" s="1"/>
  <c r="R57" i="31" s="1"/>
  <c r="R58" i="31" s="1"/>
  <c r="R59" i="31" s="1"/>
  <c r="R60" i="31" s="1"/>
  <c r="R61" i="31" s="1"/>
  <c r="R62" i="31" s="1"/>
  <c r="R63" i="31" s="1"/>
  <c r="R64" i="31" s="1"/>
  <c r="R65" i="31" s="1"/>
  <c r="R66" i="31" s="1"/>
  <c r="R67" i="31" s="1"/>
  <c r="R68" i="31" s="1"/>
  <c r="R69" i="31" s="1"/>
  <c r="R70" i="31" s="1"/>
  <c r="R71" i="31" s="1"/>
  <c r="R72" i="31" s="1"/>
  <c r="R73" i="31" s="1"/>
  <c r="R74" i="31" s="1"/>
  <c r="R75" i="31" s="1"/>
  <c r="R76" i="31" s="1"/>
  <c r="R77" i="31" s="1"/>
  <c r="R78" i="31" s="1"/>
  <c r="R79" i="31" s="1"/>
  <c r="R80" i="31" s="1"/>
  <c r="R81" i="31" s="1"/>
  <c r="R82" i="31" s="1"/>
  <c r="R83" i="31" s="1"/>
  <c r="S3" i="31"/>
  <c r="S4" i="31" s="1"/>
  <c r="S5" i="31" s="1"/>
  <c r="S6" i="31" s="1"/>
  <c r="S7" i="31" s="1"/>
  <c r="S8" i="31" s="1"/>
  <c r="S9" i="31" s="1"/>
  <c r="S10" i="31" s="1"/>
  <c r="S11" i="31" s="1"/>
  <c r="S12" i="31" s="1"/>
  <c r="S13" i="31" s="1"/>
  <c r="T3" i="31"/>
  <c r="T4" i="31" s="1"/>
  <c r="T5" i="31" s="1"/>
  <c r="T6" i="31" s="1"/>
  <c r="T7" i="31" s="1"/>
  <c r="T8" i="31" s="1"/>
  <c r="T9" i="31" s="1"/>
  <c r="T10" i="31" s="1"/>
  <c r="T11" i="31" s="1"/>
  <c r="T12" i="31" s="1"/>
  <c r="T13" i="31" s="1"/>
  <c r="T14" i="31" s="1"/>
  <c r="T15" i="31" s="1"/>
  <c r="T16" i="31" s="1"/>
  <c r="T17" i="31" s="1"/>
  <c r="T18" i="31" s="1"/>
  <c r="T19" i="31" s="1"/>
  <c r="T20" i="31" s="1"/>
  <c r="T21" i="31" s="1"/>
  <c r="T22" i="31" s="1"/>
  <c r="T23" i="31" s="1"/>
  <c r="T24" i="31" s="1"/>
  <c r="T25" i="31" s="1"/>
  <c r="T26" i="31" s="1"/>
  <c r="T27" i="31" s="1"/>
  <c r="T28" i="31" s="1"/>
  <c r="T29" i="31" s="1"/>
  <c r="T30" i="31" s="1"/>
  <c r="T31" i="31" s="1"/>
  <c r="T32" i="31" s="1"/>
  <c r="T33" i="31" s="1"/>
  <c r="T34" i="31" s="1"/>
  <c r="T35" i="31" s="1"/>
  <c r="T36" i="31" s="1"/>
  <c r="T37" i="31" s="1"/>
  <c r="T38" i="31" s="1"/>
  <c r="T39" i="31" s="1"/>
  <c r="T40" i="31" s="1"/>
  <c r="T41" i="31" s="1"/>
  <c r="T42" i="31" s="1"/>
  <c r="T43" i="31" s="1"/>
  <c r="T44" i="31" s="1"/>
  <c r="T45" i="31" s="1"/>
  <c r="T46" i="31" s="1"/>
  <c r="T47" i="31" s="1"/>
  <c r="T48" i="31" s="1"/>
  <c r="T49" i="31" s="1"/>
  <c r="T50" i="31" s="1"/>
  <c r="T51" i="31" s="1"/>
  <c r="T52" i="31" s="1"/>
  <c r="T53" i="31" s="1"/>
  <c r="T54" i="31" s="1"/>
  <c r="T55" i="31" s="1"/>
  <c r="T56" i="31" s="1"/>
  <c r="T57" i="31" s="1"/>
  <c r="T58" i="31" s="1"/>
  <c r="T59" i="31" s="1"/>
  <c r="T60" i="31" s="1"/>
  <c r="T61" i="31" s="1"/>
  <c r="T62" i="31" s="1"/>
  <c r="T63" i="31" s="1"/>
  <c r="T64" i="31" s="1"/>
  <c r="T65" i="31" s="1"/>
  <c r="T66" i="31" s="1"/>
  <c r="T67" i="31" s="1"/>
  <c r="T68" i="31" s="1"/>
  <c r="T69" i="31" s="1"/>
  <c r="T70" i="31" s="1"/>
  <c r="T71" i="31" s="1"/>
  <c r="T72" i="31" s="1"/>
  <c r="T73" i="31" s="1"/>
  <c r="T74" i="31" s="1"/>
  <c r="T75" i="31" s="1"/>
  <c r="T76" i="31" s="1"/>
  <c r="T77" i="31" s="1"/>
  <c r="T78" i="31" s="1"/>
  <c r="T79" i="31" s="1"/>
  <c r="T80" i="31" s="1"/>
  <c r="T81" i="31" s="1"/>
  <c r="T82" i="31" s="1"/>
  <c r="T83" i="31" s="1"/>
  <c r="AA3" i="31"/>
  <c r="AB3" i="31" s="1"/>
  <c r="AC3" i="31"/>
  <c r="L4" i="31"/>
  <c r="AA4" i="31"/>
  <c r="AC4" i="31"/>
  <c r="L5" i="31"/>
  <c r="L6" i="31" s="1"/>
  <c r="L7" i="31" s="1"/>
  <c r="L8" i="31" s="1"/>
  <c r="L9" i="31" s="1"/>
  <c r="L10" i="31" s="1"/>
  <c r="L11" i="31" s="1"/>
  <c r="L12" i="31" s="1"/>
  <c r="L13" i="31" s="1"/>
  <c r="L14" i="31" s="1"/>
  <c r="L15" i="31" s="1"/>
  <c r="L16" i="31" s="1"/>
  <c r="L17" i="31" s="1"/>
  <c r="L18" i="31" s="1"/>
  <c r="L19" i="31" s="1"/>
  <c r="L20" i="31" s="1"/>
  <c r="L21" i="31" s="1"/>
  <c r="L22" i="31" s="1"/>
  <c r="L23" i="31" s="1"/>
  <c r="L24" i="31" s="1"/>
  <c r="L25" i="31" s="1"/>
  <c r="L26" i="31" s="1"/>
  <c r="L27" i="31" s="1"/>
  <c r="L28" i="31" s="1"/>
  <c r="L29" i="31" s="1"/>
  <c r="L30" i="31" s="1"/>
  <c r="L31" i="31" s="1"/>
  <c r="L32" i="31" s="1"/>
  <c r="L33" i="31" s="1"/>
  <c r="L34" i="31" s="1"/>
  <c r="L35" i="31" s="1"/>
  <c r="L36" i="31" s="1"/>
  <c r="L37" i="31" s="1"/>
  <c r="L38" i="31" s="1"/>
  <c r="L39" i="31" s="1"/>
  <c r="L40" i="31" s="1"/>
  <c r="L41" i="31" s="1"/>
  <c r="L42" i="31" s="1"/>
  <c r="L43" i="31" s="1"/>
  <c r="L44" i="31" s="1"/>
  <c r="L45" i="31" s="1"/>
  <c r="L46" i="31" s="1"/>
  <c r="L47" i="31" s="1"/>
  <c r="L48" i="31" s="1"/>
  <c r="L49" i="31" s="1"/>
  <c r="L50" i="31" s="1"/>
  <c r="L51" i="31" s="1"/>
  <c r="L52" i="31" s="1"/>
  <c r="L53" i="31" s="1"/>
  <c r="L54" i="31" s="1"/>
  <c r="L55" i="31" s="1"/>
  <c r="L56" i="31" s="1"/>
  <c r="L57" i="31" s="1"/>
  <c r="L58" i="31" s="1"/>
  <c r="L59" i="31" s="1"/>
  <c r="L60" i="31" s="1"/>
  <c r="L61" i="31" s="1"/>
  <c r="L62" i="31" s="1"/>
  <c r="L63" i="31" s="1"/>
  <c r="L64" i="31" s="1"/>
  <c r="L65" i="31" s="1"/>
  <c r="L66" i="31" s="1"/>
  <c r="L67" i="31" s="1"/>
  <c r="L68" i="31" s="1"/>
  <c r="L69" i="31" s="1"/>
  <c r="L70" i="31" s="1"/>
  <c r="L71" i="31" s="1"/>
  <c r="L72" i="31" s="1"/>
  <c r="L73" i="31" s="1"/>
  <c r="L74" i="31" s="1"/>
  <c r="L75" i="31" s="1"/>
  <c r="L76" i="31" s="1"/>
  <c r="L77" i="31" s="1"/>
  <c r="L78" i="31" s="1"/>
  <c r="L79" i="31" s="1"/>
  <c r="L80" i="31" s="1"/>
  <c r="L81" i="31" s="1"/>
  <c r="L82" i="31" s="1"/>
  <c r="L83" i="31" s="1"/>
  <c r="M5" i="31"/>
  <c r="M6" i="31" s="1"/>
  <c r="M7" i="31" s="1"/>
  <c r="M8" i="31" s="1"/>
  <c r="M9" i="31" s="1"/>
  <c r="M10" i="31" s="1"/>
  <c r="M11" i="31" s="1"/>
  <c r="M12" i="31" s="1"/>
  <c r="AA5" i="31"/>
  <c r="AC5" i="31"/>
  <c r="AA6" i="31"/>
  <c r="AC6" i="31"/>
  <c r="AA7" i="31"/>
  <c r="AC7" i="31"/>
  <c r="AA8" i="31"/>
  <c r="AC8" i="31"/>
  <c r="AA9" i="31"/>
  <c r="AC9" i="31"/>
  <c r="AA10" i="31"/>
  <c r="AC10" i="31"/>
  <c r="AA11" i="31"/>
  <c r="AC11" i="31"/>
  <c r="AA12" i="31"/>
  <c r="AC12" i="31"/>
  <c r="AA13" i="31"/>
  <c r="AC13" i="31"/>
  <c r="AA14" i="31"/>
  <c r="AC14" i="31"/>
  <c r="AA15" i="31"/>
  <c r="AC15" i="31"/>
  <c r="AA16" i="31"/>
  <c r="AC16" i="31"/>
  <c r="AA17" i="31"/>
  <c r="AC17" i="31"/>
  <c r="AA18" i="31"/>
  <c r="AC18" i="31"/>
  <c r="AA19" i="31"/>
  <c r="AC19" i="31"/>
  <c r="AA20" i="31"/>
  <c r="AC20" i="31"/>
  <c r="AA21" i="31"/>
  <c r="AC21" i="31"/>
  <c r="AA22" i="31"/>
  <c r="AC22" i="31"/>
  <c r="AA23" i="31"/>
  <c r="AC23" i="31"/>
  <c r="AA24" i="31"/>
  <c r="AC24" i="31"/>
  <c r="AA25" i="31"/>
  <c r="AC25" i="31"/>
  <c r="AD32" i="31" s="1"/>
  <c r="AA26" i="31"/>
  <c r="AC26" i="31"/>
  <c r="AA27" i="31"/>
  <c r="AC27" i="31"/>
  <c r="AA28" i="31"/>
  <c r="AB28" i="31" s="1"/>
  <c r="AC28" i="31"/>
  <c r="AA29" i="31"/>
  <c r="AB29" i="31" s="1"/>
  <c r="AC29" i="31"/>
  <c r="AA30" i="31"/>
  <c r="AC30" i="31"/>
  <c r="AA31" i="31"/>
  <c r="AC31" i="31"/>
  <c r="AD31" i="31" s="1"/>
  <c r="AA32" i="31"/>
  <c r="AC32" i="31"/>
  <c r="AA33" i="31"/>
  <c r="AB33" i="31" s="1"/>
  <c r="AC33" i="31"/>
  <c r="AF33" i="31" s="1"/>
  <c r="AA34" i="31"/>
  <c r="AC34" i="31"/>
  <c r="AA35" i="31"/>
  <c r="AC35" i="31"/>
  <c r="AA36" i="31"/>
  <c r="AC36" i="31"/>
  <c r="AA37" i="31"/>
  <c r="AC37" i="31"/>
  <c r="AA38" i="31"/>
  <c r="AC38" i="31"/>
  <c r="AA39" i="31"/>
  <c r="AC39" i="31"/>
  <c r="AA40" i="31"/>
  <c r="AC40" i="31"/>
  <c r="AA41" i="31"/>
  <c r="AC41" i="31"/>
  <c r="AA42" i="31"/>
  <c r="AC42" i="31"/>
  <c r="AA43" i="31"/>
  <c r="AC43" i="31"/>
  <c r="AA44" i="31"/>
  <c r="AC44" i="31"/>
  <c r="AD51" i="31" s="1"/>
  <c r="AA45" i="31"/>
  <c r="AC45" i="31"/>
  <c r="AA46" i="31"/>
  <c r="AC46" i="31"/>
  <c r="AA47" i="31"/>
  <c r="AC47" i="31"/>
  <c r="AA48" i="31"/>
  <c r="AC48" i="31"/>
  <c r="AA49" i="31"/>
  <c r="AC49" i="31"/>
  <c r="AA50" i="31"/>
  <c r="AC50" i="31"/>
  <c r="AA51" i="31"/>
  <c r="AC51" i="31"/>
  <c r="AF51" i="31" s="1"/>
  <c r="AA52" i="31"/>
  <c r="AC52" i="31"/>
  <c r="AA53" i="31"/>
  <c r="AC53" i="31"/>
  <c r="AA54" i="31"/>
  <c r="AC54" i="31"/>
  <c r="AA55" i="31"/>
  <c r="AC55" i="31"/>
  <c r="AA56" i="31"/>
  <c r="AC56" i="31"/>
  <c r="AA57" i="31"/>
  <c r="AC57" i="31"/>
  <c r="AA58" i="31"/>
  <c r="AC58" i="31"/>
  <c r="AA59" i="31"/>
  <c r="AC59" i="31"/>
  <c r="AA60" i="31"/>
  <c r="AC60" i="31"/>
  <c r="AA61" i="31"/>
  <c r="AC61" i="31"/>
  <c r="AA62" i="31"/>
  <c r="AC62" i="31"/>
  <c r="AA63" i="31"/>
  <c r="AC63" i="31"/>
  <c r="AD63" i="31" s="1"/>
  <c r="AA64" i="31"/>
  <c r="AC64" i="31"/>
  <c r="AA65" i="31"/>
  <c r="AC65" i="31"/>
  <c r="AA66" i="31"/>
  <c r="AC66" i="31"/>
  <c r="AA67" i="31"/>
  <c r="AC67" i="31"/>
  <c r="AA68" i="31"/>
  <c r="AC68" i="31"/>
  <c r="AE68" i="31" s="1"/>
  <c r="AA69" i="31"/>
  <c r="AC69" i="31"/>
  <c r="AA70" i="31"/>
  <c r="AC70" i="31"/>
  <c r="AA71" i="31"/>
  <c r="AC71" i="31"/>
  <c r="AE71" i="31" s="1"/>
  <c r="AA72" i="31"/>
  <c r="AC72" i="31"/>
  <c r="AA73" i="31"/>
  <c r="AC73" i="31"/>
  <c r="AA74" i="31"/>
  <c r="AC74" i="31"/>
  <c r="AA75" i="31"/>
  <c r="AC75" i="31"/>
  <c r="AA76" i="31"/>
  <c r="AC76" i="31"/>
  <c r="AA77" i="31"/>
  <c r="AC77" i="31"/>
  <c r="AA78" i="31"/>
  <c r="AC78" i="31"/>
  <c r="AA79" i="31"/>
  <c r="AC79" i="31"/>
  <c r="AA80" i="31"/>
  <c r="AC80" i="31"/>
  <c r="AA81" i="31"/>
  <c r="AC81" i="31"/>
  <c r="AA82" i="31"/>
  <c r="AC82" i="31"/>
  <c r="AA83" i="31"/>
  <c r="AB83" i="31" s="1"/>
  <c r="AC83" i="31"/>
  <c r="C84" i="31"/>
  <c r="C86" i="31" s="1"/>
  <c r="C85" i="31"/>
  <c r="E85" i="31"/>
  <c r="O10" i="4" s="1"/>
  <c r="F85" i="31"/>
  <c r="P10" i="4" s="1"/>
  <c r="I2" i="30"/>
  <c r="J2" i="30"/>
  <c r="K2" i="30"/>
  <c r="L2" i="30"/>
  <c r="M2" i="30"/>
  <c r="N2" i="30"/>
  <c r="O2" i="30"/>
  <c r="P2" i="30"/>
  <c r="P3" i="30" s="1"/>
  <c r="P4" i="30" s="1"/>
  <c r="P5" i="30" s="1"/>
  <c r="P6" i="30" s="1"/>
  <c r="P7" i="30" s="1"/>
  <c r="P8" i="30" s="1"/>
  <c r="P9" i="30" s="1"/>
  <c r="P10" i="30" s="1"/>
  <c r="P11" i="30" s="1"/>
  <c r="P12" i="30" s="1"/>
  <c r="P13" i="30" s="1"/>
  <c r="P14" i="30" s="1"/>
  <c r="P15" i="30" s="1"/>
  <c r="P16" i="30" s="1"/>
  <c r="P17" i="30" s="1"/>
  <c r="P18" i="30" s="1"/>
  <c r="P19" i="30" s="1"/>
  <c r="P20" i="30" s="1"/>
  <c r="P21" i="30" s="1"/>
  <c r="P22" i="30" s="1"/>
  <c r="P23" i="30" s="1"/>
  <c r="P24" i="30" s="1"/>
  <c r="P25" i="30" s="1"/>
  <c r="P26" i="30" s="1"/>
  <c r="P27" i="30" s="1"/>
  <c r="P28" i="30" s="1"/>
  <c r="P29" i="30" s="1"/>
  <c r="P30" i="30" s="1"/>
  <c r="P31" i="30" s="1"/>
  <c r="P32" i="30" s="1"/>
  <c r="P33" i="30" s="1"/>
  <c r="P34" i="30" s="1"/>
  <c r="P35" i="30" s="1"/>
  <c r="P36" i="30" s="1"/>
  <c r="P37" i="30" s="1"/>
  <c r="P38" i="30" s="1"/>
  <c r="P39" i="30" s="1"/>
  <c r="P40" i="30" s="1"/>
  <c r="P41" i="30" s="1"/>
  <c r="P42" i="30" s="1"/>
  <c r="P43" i="30" s="1"/>
  <c r="P44" i="30" s="1"/>
  <c r="P45" i="30" s="1"/>
  <c r="P46" i="30" s="1"/>
  <c r="P47" i="30" s="1"/>
  <c r="P48" i="30" s="1"/>
  <c r="P49" i="30" s="1"/>
  <c r="P50" i="30" s="1"/>
  <c r="P51" i="30" s="1"/>
  <c r="P52" i="30" s="1"/>
  <c r="P53" i="30" s="1"/>
  <c r="P54" i="30" s="1"/>
  <c r="P55" i="30" s="1"/>
  <c r="P56" i="30" s="1"/>
  <c r="P57" i="30" s="1"/>
  <c r="P58" i="30" s="1"/>
  <c r="P59" i="30" s="1"/>
  <c r="P60" i="30" s="1"/>
  <c r="P61" i="30" s="1"/>
  <c r="P62" i="30" s="1"/>
  <c r="P63" i="30" s="1"/>
  <c r="P64" i="30" s="1"/>
  <c r="P65" i="30" s="1"/>
  <c r="P66" i="30" s="1"/>
  <c r="P67" i="30" s="1"/>
  <c r="P68" i="30" s="1"/>
  <c r="P69" i="30" s="1"/>
  <c r="P70" i="30" s="1"/>
  <c r="P71" i="30" s="1"/>
  <c r="P72" i="30" s="1"/>
  <c r="P73" i="30" s="1"/>
  <c r="P74" i="30" s="1"/>
  <c r="P75" i="30" s="1"/>
  <c r="P76" i="30" s="1"/>
  <c r="P77" i="30" s="1"/>
  <c r="P78" i="30" s="1"/>
  <c r="P79" i="30" s="1"/>
  <c r="P80" i="30" s="1"/>
  <c r="P81" i="30" s="1"/>
  <c r="P82" i="30" s="1"/>
  <c r="P83" i="30" s="1"/>
  <c r="Q2" i="30"/>
  <c r="Q3" i="30" s="1"/>
  <c r="Q4" i="30" s="1"/>
  <c r="Q5" i="30" s="1"/>
  <c r="Q6" i="30" s="1"/>
  <c r="Q7" i="30" s="1"/>
  <c r="Q8" i="30" s="1"/>
  <c r="Q9" i="30" s="1"/>
  <c r="Q10" i="30" s="1"/>
  <c r="Q11" i="30" s="1"/>
  <c r="Q12" i="30" s="1"/>
  <c r="Q13" i="30" s="1"/>
  <c r="Q14" i="30" s="1"/>
  <c r="Q15" i="30" s="1"/>
  <c r="Q16" i="30" s="1"/>
  <c r="Q17" i="30" s="1"/>
  <c r="Q18" i="30" s="1"/>
  <c r="Q19" i="30" s="1"/>
  <c r="Q20" i="30" s="1"/>
  <c r="Q21" i="30" s="1"/>
  <c r="Q22" i="30" s="1"/>
  <c r="Q23" i="30" s="1"/>
  <c r="Q24" i="30" s="1"/>
  <c r="Q25" i="30" s="1"/>
  <c r="Q26" i="30" s="1"/>
  <c r="Q27" i="30" s="1"/>
  <c r="Q28" i="30" s="1"/>
  <c r="Q29" i="30" s="1"/>
  <c r="Q30" i="30" s="1"/>
  <c r="Q31" i="30" s="1"/>
  <c r="Q32" i="30" s="1"/>
  <c r="Q33" i="30" s="1"/>
  <c r="Q34" i="30" s="1"/>
  <c r="Q35" i="30" s="1"/>
  <c r="Q36" i="30" s="1"/>
  <c r="Q37" i="30" s="1"/>
  <c r="Q38" i="30" s="1"/>
  <c r="Q39" i="30" s="1"/>
  <c r="Q40" i="30" s="1"/>
  <c r="Q41" i="30" s="1"/>
  <c r="Q42" i="30" s="1"/>
  <c r="Q43" i="30" s="1"/>
  <c r="Q44" i="30" s="1"/>
  <c r="Q45" i="30" s="1"/>
  <c r="Q46" i="30" s="1"/>
  <c r="Q47" i="30" s="1"/>
  <c r="Q48" i="30" s="1"/>
  <c r="Q49" i="30" s="1"/>
  <c r="Q50" i="30" s="1"/>
  <c r="Q51" i="30" s="1"/>
  <c r="Q52" i="30" s="1"/>
  <c r="Q53" i="30" s="1"/>
  <c r="Q54" i="30" s="1"/>
  <c r="Q55" i="30" s="1"/>
  <c r="Q56" i="30" s="1"/>
  <c r="Q57" i="30" s="1"/>
  <c r="Q58" i="30" s="1"/>
  <c r="Q59" i="30" s="1"/>
  <c r="Q60" i="30" s="1"/>
  <c r="Q61" i="30" s="1"/>
  <c r="Q62" i="30" s="1"/>
  <c r="Q63" i="30" s="1"/>
  <c r="Q64" i="30" s="1"/>
  <c r="Q65" i="30" s="1"/>
  <c r="Q66" i="30" s="1"/>
  <c r="Q67" i="30" s="1"/>
  <c r="Q68" i="30" s="1"/>
  <c r="Q69" i="30" s="1"/>
  <c r="Q70" i="30" s="1"/>
  <c r="Q71" i="30" s="1"/>
  <c r="Q72" i="30" s="1"/>
  <c r="Q73" i="30" s="1"/>
  <c r="Q74" i="30" s="1"/>
  <c r="Q75" i="30" s="1"/>
  <c r="Q76" i="30" s="1"/>
  <c r="Q77" i="30" s="1"/>
  <c r="Q78" i="30" s="1"/>
  <c r="Q79" i="30" s="1"/>
  <c r="Q80" i="30" s="1"/>
  <c r="Q81" i="30" s="1"/>
  <c r="Q82" i="30" s="1"/>
  <c r="Q83" i="30" s="1"/>
  <c r="R2" i="30"/>
  <c r="S2" i="30"/>
  <c r="S3" i="30" s="1"/>
  <c r="S4" i="30" s="1"/>
  <c r="S5" i="30" s="1"/>
  <c r="S6" i="30" s="1"/>
  <c r="S7" i="30" s="1"/>
  <c r="S8" i="30" s="1"/>
  <c r="S9" i="30" s="1"/>
  <c r="S10" i="30" s="1"/>
  <c r="S11" i="30" s="1"/>
  <c r="S12" i="30" s="1"/>
  <c r="S13" i="30" s="1"/>
  <c r="S14" i="30" s="1"/>
  <c r="S15" i="30" s="1"/>
  <c r="S16" i="30" s="1"/>
  <c r="S17" i="30" s="1"/>
  <c r="S18" i="30" s="1"/>
  <c r="S19" i="30" s="1"/>
  <c r="S20" i="30" s="1"/>
  <c r="S21" i="30" s="1"/>
  <c r="S22" i="30" s="1"/>
  <c r="S23" i="30" s="1"/>
  <c r="S24" i="30" s="1"/>
  <c r="S25" i="30" s="1"/>
  <c r="S26" i="30" s="1"/>
  <c r="S27" i="30" s="1"/>
  <c r="S28" i="30" s="1"/>
  <c r="S29" i="30" s="1"/>
  <c r="S30" i="30" s="1"/>
  <c r="S31" i="30" s="1"/>
  <c r="S32" i="30" s="1"/>
  <c r="S33" i="30" s="1"/>
  <c r="S34" i="30" s="1"/>
  <c r="S35" i="30" s="1"/>
  <c r="S36" i="30" s="1"/>
  <c r="S37" i="30" s="1"/>
  <c r="S38" i="30" s="1"/>
  <c r="S39" i="30" s="1"/>
  <c r="S40" i="30" s="1"/>
  <c r="S41" i="30" s="1"/>
  <c r="S42" i="30" s="1"/>
  <c r="S43" i="30" s="1"/>
  <c r="S44" i="30" s="1"/>
  <c r="S45" i="30" s="1"/>
  <c r="S46" i="30" s="1"/>
  <c r="S47" i="30" s="1"/>
  <c r="S48" i="30" s="1"/>
  <c r="S49" i="30" s="1"/>
  <c r="S50" i="30" s="1"/>
  <c r="S51" i="30" s="1"/>
  <c r="S52" i="30" s="1"/>
  <c r="S53" i="30" s="1"/>
  <c r="S54" i="30" s="1"/>
  <c r="S55" i="30" s="1"/>
  <c r="S56" i="30" s="1"/>
  <c r="S57" i="30" s="1"/>
  <c r="S58" i="30" s="1"/>
  <c r="S59" i="30" s="1"/>
  <c r="S60" i="30" s="1"/>
  <c r="S61" i="30" s="1"/>
  <c r="S62" i="30" s="1"/>
  <c r="S63" i="30" s="1"/>
  <c r="S64" i="30" s="1"/>
  <c r="S65" i="30" s="1"/>
  <c r="S66" i="30" s="1"/>
  <c r="S67" i="30" s="1"/>
  <c r="S68" i="30" s="1"/>
  <c r="S69" i="30" s="1"/>
  <c r="S70" i="30" s="1"/>
  <c r="S71" i="30" s="1"/>
  <c r="S72" i="30" s="1"/>
  <c r="S73" i="30" s="1"/>
  <c r="S74" i="30" s="1"/>
  <c r="S75" i="30" s="1"/>
  <c r="S76" i="30" s="1"/>
  <c r="S77" i="30" s="1"/>
  <c r="S78" i="30" s="1"/>
  <c r="S79" i="30" s="1"/>
  <c r="S80" i="30" s="1"/>
  <c r="S81" i="30" s="1"/>
  <c r="S82" i="30" s="1"/>
  <c r="S83" i="30" s="1"/>
  <c r="T2" i="30"/>
  <c r="T3" i="30" s="1"/>
  <c r="T4" i="30" s="1"/>
  <c r="T5" i="30" s="1"/>
  <c r="T6" i="30" s="1"/>
  <c r="T7" i="30" s="1"/>
  <c r="T8" i="30" s="1"/>
  <c r="T9" i="30" s="1"/>
  <c r="T10" i="30" s="1"/>
  <c r="T11" i="30" s="1"/>
  <c r="U2" i="30"/>
  <c r="U3" i="30" s="1"/>
  <c r="U4" i="30" s="1"/>
  <c r="U5" i="30" s="1"/>
  <c r="U6" i="30" s="1"/>
  <c r="U7" i="30" s="1"/>
  <c r="V2" i="30"/>
  <c r="W2" i="30"/>
  <c r="W3" i="30" s="1"/>
  <c r="W4" i="30" s="1"/>
  <c r="W5" i="30" s="1"/>
  <c r="W6" i="30" s="1"/>
  <c r="W7" i="30" s="1"/>
  <c r="W8" i="30" s="1"/>
  <c r="W9" i="30" s="1"/>
  <c r="W10" i="30" s="1"/>
  <c r="W11" i="30" s="1"/>
  <c r="W12" i="30" s="1"/>
  <c r="W13" i="30" s="1"/>
  <c r="W14" i="30" s="1"/>
  <c r="W15" i="30" s="1"/>
  <c r="W16" i="30" s="1"/>
  <c r="W17" i="30" s="1"/>
  <c r="W18" i="30" s="1"/>
  <c r="W19" i="30" s="1"/>
  <c r="W20" i="30" s="1"/>
  <c r="W21" i="30" s="1"/>
  <c r="W22" i="30" s="1"/>
  <c r="W23" i="30" s="1"/>
  <c r="W24" i="30" s="1"/>
  <c r="W25" i="30" s="1"/>
  <c r="W26" i="30" s="1"/>
  <c r="W27" i="30" s="1"/>
  <c r="W28" i="30" s="1"/>
  <c r="W29" i="30" s="1"/>
  <c r="W30" i="30" s="1"/>
  <c r="W31" i="30" s="1"/>
  <c r="W32" i="30" s="1"/>
  <c r="W33" i="30" s="1"/>
  <c r="W34" i="30" s="1"/>
  <c r="W35" i="30" s="1"/>
  <c r="W36" i="30" s="1"/>
  <c r="W37" i="30" s="1"/>
  <c r="W38" i="30" s="1"/>
  <c r="W39" i="30" s="1"/>
  <c r="W40" i="30" s="1"/>
  <c r="W41" i="30" s="1"/>
  <c r="W42" i="30" s="1"/>
  <c r="W43" i="30" s="1"/>
  <c r="W44" i="30" s="1"/>
  <c r="W45" i="30" s="1"/>
  <c r="W46" i="30" s="1"/>
  <c r="W47" i="30" s="1"/>
  <c r="W48" i="30" s="1"/>
  <c r="W49" i="30" s="1"/>
  <c r="W50" i="30" s="1"/>
  <c r="W51" i="30" s="1"/>
  <c r="W52" i="30" s="1"/>
  <c r="W53" i="30" s="1"/>
  <c r="W54" i="30" s="1"/>
  <c r="W55" i="30" s="1"/>
  <c r="W56" i="30" s="1"/>
  <c r="W57" i="30" s="1"/>
  <c r="W58" i="30" s="1"/>
  <c r="W59" i="30" s="1"/>
  <c r="W60" i="30" s="1"/>
  <c r="W61" i="30" s="1"/>
  <c r="W62" i="30" s="1"/>
  <c r="W63" i="30" s="1"/>
  <c r="W64" i="30" s="1"/>
  <c r="W65" i="30" s="1"/>
  <c r="W66" i="30" s="1"/>
  <c r="W67" i="30" s="1"/>
  <c r="W68" i="30" s="1"/>
  <c r="W69" i="30" s="1"/>
  <c r="W70" i="30" s="1"/>
  <c r="W71" i="30" s="1"/>
  <c r="W72" i="30" s="1"/>
  <c r="W73" i="30" s="1"/>
  <c r="W74" i="30" s="1"/>
  <c r="W75" i="30" s="1"/>
  <c r="W76" i="30" s="1"/>
  <c r="W77" i="30" s="1"/>
  <c r="W78" i="30" s="1"/>
  <c r="W79" i="30" s="1"/>
  <c r="W80" i="30" s="1"/>
  <c r="W81" i="30" s="1"/>
  <c r="W82" i="30" s="1"/>
  <c r="W83" i="30" s="1"/>
  <c r="X2" i="30"/>
  <c r="X3" i="30" s="1"/>
  <c r="X4" i="30" s="1"/>
  <c r="X5" i="30" s="1"/>
  <c r="X6" i="30" s="1"/>
  <c r="X7" i="30" s="1"/>
  <c r="X8" i="30" s="1"/>
  <c r="X9" i="30" s="1"/>
  <c r="X10" i="30" s="1"/>
  <c r="X11" i="30" s="1"/>
  <c r="X12" i="30" s="1"/>
  <c r="X13" i="30" s="1"/>
  <c r="X14" i="30" s="1"/>
  <c r="X15" i="30" s="1"/>
  <c r="X16" i="30" s="1"/>
  <c r="X17" i="30" s="1"/>
  <c r="X18" i="30" s="1"/>
  <c r="X19" i="30" s="1"/>
  <c r="X20" i="30" s="1"/>
  <c r="X21" i="30" s="1"/>
  <c r="X22" i="30" s="1"/>
  <c r="Y2" i="30"/>
  <c r="Y3" i="30" s="1"/>
  <c r="Y4" i="30" s="1"/>
  <c r="Y5" i="30" s="1"/>
  <c r="Y6" i="30" s="1"/>
  <c r="Y7" i="30" s="1"/>
  <c r="Y8" i="30" s="1"/>
  <c r="Y9" i="30" s="1"/>
  <c r="Y10" i="30" s="1"/>
  <c r="Y11" i="30" s="1"/>
  <c r="Y12" i="30" s="1"/>
  <c r="Y13" i="30" s="1"/>
  <c r="Y14" i="30" s="1"/>
  <c r="Y15" i="30" s="1"/>
  <c r="Y16" i="30" s="1"/>
  <c r="Y17" i="30" s="1"/>
  <c r="Y18" i="30" s="1"/>
  <c r="Z2" i="30"/>
  <c r="Z3" i="30" s="1"/>
  <c r="Z4" i="30" s="1"/>
  <c r="Z5" i="30" s="1"/>
  <c r="Z6" i="30" s="1"/>
  <c r="Z7" i="30" s="1"/>
  <c r="Z8" i="30" s="1"/>
  <c r="Z9" i="30" s="1"/>
  <c r="Z10" i="30" s="1"/>
  <c r="Z11" i="30" s="1"/>
  <c r="Z12" i="30" s="1"/>
  <c r="Z13" i="30" s="1"/>
  <c r="Z14" i="30" s="1"/>
  <c r="Z15" i="30" s="1"/>
  <c r="Z16" i="30" s="1"/>
  <c r="Z17" i="30" s="1"/>
  <c r="Z18" i="30" s="1"/>
  <c r="Z19" i="30" s="1"/>
  <c r="Z20" i="30" s="1"/>
  <c r="Z21" i="30" s="1"/>
  <c r="Z22" i="30" s="1"/>
  <c r="Z23" i="30" s="1"/>
  <c r="Z24" i="30" s="1"/>
  <c r="Z25" i="30" s="1"/>
  <c r="Z26" i="30" s="1"/>
  <c r="Z27" i="30" s="1"/>
  <c r="Z28" i="30" s="1"/>
  <c r="Z29" i="30" s="1"/>
  <c r="Z30" i="30" s="1"/>
  <c r="Z31" i="30" s="1"/>
  <c r="Z32" i="30" s="1"/>
  <c r="Z33" i="30" s="1"/>
  <c r="Z34" i="30" s="1"/>
  <c r="Z35" i="30" s="1"/>
  <c r="Z36" i="30" s="1"/>
  <c r="Z37" i="30" s="1"/>
  <c r="Z38" i="30" s="1"/>
  <c r="Z39" i="30" s="1"/>
  <c r="Z40" i="30" s="1"/>
  <c r="Z41" i="30" s="1"/>
  <c r="Z42" i="30" s="1"/>
  <c r="Z43" i="30" s="1"/>
  <c r="Z44" i="30" s="1"/>
  <c r="Z45" i="30" s="1"/>
  <c r="Z46" i="30" s="1"/>
  <c r="Z47" i="30" s="1"/>
  <c r="Z48" i="30" s="1"/>
  <c r="Z49" i="30" s="1"/>
  <c r="Z50" i="30" s="1"/>
  <c r="Z51" i="30" s="1"/>
  <c r="Z52" i="30" s="1"/>
  <c r="Z53" i="30" s="1"/>
  <c r="Z54" i="30" s="1"/>
  <c r="Z55" i="30" s="1"/>
  <c r="Z56" i="30" s="1"/>
  <c r="Z57" i="30" s="1"/>
  <c r="Z58" i="30" s="1"/>
  <c r="Z59" i="30" s="1"/>
  <c r="Z60" i="30" s="1"/>
  <c r="Z61" i="30" s="1"/>
  <c r="Z62" i="30" s="1"/>
  <c r="Z63" i="30" s="1"/>
  <c r="Z64" i="30" s="1"/>
  <c r="Z65" i="30" s="1"/>
  <c r="Z66" i="30" s="1"/>
  <c r="Z67" i="30" s="1"/>
  <c r="Z68" i="30" s="1"/>
  <c r="Z69" i="30" s="1"/>
  <c r="Z70" i="30" s="1"/>
  <c r="Z71" i="30" s="1"/>
  <c r="Z72" i="30" s="1"/>
  <c r="Z73" i="30" s="1"/>
  <c r="Z74" i="30" s="1"/>
  <c r="Z75" i="30" s="1"/>
  <c r="Z76" i="30" s="1"/>
  <c r="Z77" i="30" s="1"/>
  <c r="Z78" i="30" s="1"/>
  <c r="Z79" i="30" s="1"/>
  <c r="Z80" i="30" s="1"/>
  <c r="Z81" i="30" s="1"/>
  <c r="Z82" i="30" s="1"/>
  <c r="Z83" i="30" s="1"/>
  <c r="AA2" i="30"/>
  <c r="AB2" i="30" s="1"/>
  <c r="AC2" i="30"/>
  <c r="AD2" i="30" s="1"/>
  <c r="J3" i="30"/>
  <c r="N3" i="30"/>
  <c r="N4" i="30" s="1"/>
  <c r="N5" i="30" s="1"/>
  <c r="N6" i="30" s="1"/>
  <c r="N7" i="30" s="1"/>
  <c r="N8" i="30" s="1"/>
  <c r="N9" i="30" s="1"/>
  <c r="N10" i="30" s="1"/>
  <c r="N11" i="30" s="1"/>
  <c r="N12" i="30" s="1"/>
  <c r="N13" i="30" s="1"/>
  <c r="N14" i="30" s="1"/>
  <c r="N15" i="30" s="1"/>
  <c r="N16" i="30" s="1"/>
  <c r="N17" i="30" s="1"/>
  <c r="N18" i="30" s="1"/>
  <c r="N19" i="30" s="1"/>
  <c r="O3" i="30"/>
  <c r="AA3" i="30"/>
  <c r="AC3" i="30"/>
  <c r="AA4" i="30"/>
  <c r="AC4" i="30"/>
  <c r="AA5" i="30"/>
  <c r="AC5" i="30"/>
  <c r="AA6" i="30"/>
  <c r="AC6" i="30"/>
  <c r="AD15" i="30" s="1"/>
  <c r="AA7" i="30"/>
  <c r="AC7" i="30"/>
  <c r="AA8" i="30"/>
  <c r="AC8" i="30"/>
  <c r="AA9" i="30"/>
  <c r="AC9" i="30"/>
  <c r="AA10" i="30"/>
  <c r="AC10" i="30"/>
  <c r="AA11" i="30"/>
  <c r="AC11" i="30"/>
  <c r="AA12" i="30"/>
  <c r="AC12" i="30"/>
  <c r="AA13" i="30"/>
  <c r="AC13" i="30"/>
  <c r="AA14" i="30"/>
  <c r="AC14" i="30"/>
  <c r="AA15" i="30"/>
  <c r="AC15" i="30"/>
  <c r="AA16" i="30"/>
  <c r="AC16" i="30"/>
  <c r="AA17" i="30"/>
  <c r="AC17" i="30"/>
  <c r="AA18" i="30"/>
  <c r="AC18" i="30"/>
  <c r="AD18" i="30"/>
  <c r="AA19" i="30"/>
  <c r="AC19" i="30"/>
  <c r="AA20" i="30"/>
  <c r="AC20" i="30"/>
  <c r="AA21" i="30"/>
  <c r="AC21" i="30"/>
  <c r="AA22" i="30"/>
  <c r="AC22" i="30"/>
  <c r="AF22" i="30"/>
  <c r="AA23" i="30"/>
  <c r="AB23" i="30" s="1"/>
  <c r="AC23" i="30"/>
  <c r="AA24" i="30"/>
  <c r="AC24" i="30"/>
  <c r="AE24" i="30" s="1"/>
  <c r="AA25" i="30"/>
  <c r="AB25" i="30" s="1"/>
  <c r="AC25" i="30"/>
  <c r="AA26" i="30"/>
  <c r="AC26" i="30"/>
  <c r="AA27" i="30"/>
  <c r="AC27" i="30"/>
  <c r="AA28" i="30"/>
  <c r="AC28" i="30"/>
  <c r="AA29" i="30"/>
  <c r="AC29" i="30"/>
  <c r="AE29" i="30" s="1"/>
  <c r="AA30" i="30"/>
  <c r="AC30" i="30"/>
  <c r="AA31" i="30"/>
  <c r="AC31" i="30"/>
  <c r="AA32" i="30"/>
  <c r="AC32" i="30"/>
  <c r="AA33" i="30"/>
  <c r="AC33" i="30"/>
  <c r="AA34" i="30"/>
  <c r="AC34" i="30"/>
  <c r="AA35" i="30"/>
  <c r="AC35" i="30"/>
  <c r="AA36" i="30"/>
  <c r="AC36" i="30"/>
  <c r="AA37" i="30"/>
  <c r="AC37" i="30"/>
  <c r="AA38" i="30"/>
  <c r="AC38" i="30"/>
  <c r="AA39" i="30"/>
  <c r="AC39" i="30"/>
  <c r="AA40" i="30"/>
  <c r="AC40" i="30"/>
  <c r="AA41" i="30"/>
  <c r="AC41" i="30"/>
  <c r="AA42" i="30"/>
  <c r="AC42" i="30"/>
  <c r="AA43" i="30"/>
  <c r="AC43" i="30"/>
  <c r="AA44" i="30"/>
  <c r="AC44" i="30"/>
  <c r="AA45" i="30"/>
  <c r="AC45" i="30"/>
  <c r="AA46" i="30"/>
  <c r="AC46" i="30"/>
  <c r="AA47" i="30"/>
  <c r="AC47" i="30"/>
  <c r="AA48" i="30"/>
  <c r="AC48" i="30"/>
  <c r="AA49" i="30"/>
  <c r="AC49" i="30"/>
  <c r="AA50" i="30"/>
  <c r="AC50" i="30"/>
  <c r="AA51" i="30"/>
  <c r="AC51" i="30"/>
  <c r="AA52" i="30"/>
  <c r="AC52" i="30"/>
  <c r="AF58" i="30" s="1"/>
  <c r="AA53" i="30"/>
  <c r="AC53" i="30"/>
  <c r="AA54" i="30"/>
  <c r="AC54" i="30"/>
  <c r="AA55" i="30"/>
  <c r="AC55" i="30"/>
  <c r="AA56" i="30"/>
  <c r="AC56" i="30"/>
  <c r="AA57" i="30"/>
  <c r="AC57" i="30"/>
  <c r="AA58" i="30"/>
  <c r="AC58" i="30"/>
  <c r="AA59" i="30"/>
  <c r="AC59" i="30"/>
  <c r="AA60" i="30"/>
  <c r="AC60" i="30"/>
  <c r="AA61" i="30"/>
  <c r="AC61" i="30"/>
  <c r="AA62" i="30"/>
  <c r="AC62" i="30"/>
  <c r="AA63" i="30"/>
  <c r="AC63" i="30"/>
  <c r="AA64" i="30"/>
  <c r="AC64" i="30"/>
  <c r="AD64" i="30" s="1"/>
  <c r="AA65" i="30"/>
  <c r="AC65" i="30"/>
  <c r="AA66" i="30"/>
  <c r="AB66" i="30" s="1"/>
  <c r="AC66" i="30"/>
  <c r="AE66" i="30"/>
  <c r="AA67" i="30"/>
  <c r="AC67" i="30"/>
  <c r="AA68" i="30"/>
  <c r="AC68" i="30"/>
  <c r="AA69" i="30"/>
  <c r="AC69" i="30"/>
  <c r="AA70" i="30"/>
  <c r="AC70" i="30"/>
  <c r="AA71" i="30"/>
  <c r="AC71" i="30"/>
  <c r="AA72" i="30"/>
  <c r="AC72" i="30"/>
  <c r="AA73" i="30"/>
  <c r="AC73" i="30"/>
  <c r="AA74" i="30"/>
  <c r="AC74" i="30"/>
  <c r="AA75" i="30"/>
  <c r="AC75" i="30"/>
  <c r="AA76" i="30"/>
  <c r="AC76" i="30"/>
  <c r="AA77" i="30"/>
  <c r="AC77" i="30"/>
  <c r="AA78" i="30"/>
  <c r="AC78" i="30"/>
  <c r="AA79" i="30"/>
  <c r="AC79" i="30"/>
  <c r="AA80" i="30"/>
  <c r="AC80" i="30"/>
  <c r="AA81" i="30"/>
  <c r="AC81" i="30"/>
  <c r="AA82" i="30"/>
  <c r="AC82" i="30"/>
  <c r="AA83" i="30"/>
  <c r="AC83" i="30"/>
  <c r="C84" i="30"/>
  <c r="C85" i="30"/>
  <c r="E85" i="30"/>
  <c r="O30" i="4" s="1"/>
  <c r="F85" i="30"/>
  <c r="P30" i="4" s="1"/>
  <c r="I2" i="29"/>
  <c r="I3" i="29" s="1"/>
  <c r="I4" i="29" s="1"/>
  <c r="I5" i="29" s="1"/>
  <c r="I6" i="29" s="1"/>
  <c r="I7" i="29" s="1"/>
  <c r="I8" i="29" s="1"/>
  <c r="I9" i="29" s="1"/>
  <c r="I10" i="29" s="1"/>
  <c r="I11" i="29" s="1"/>
  <c r="I12" i="29" s="1"/>
  <c r="I13" i="29" s="1"/>
  <c r="I14" i="29" s="1"/>
  <c r="I15" i="29" s="1"/>
  <c r="I16" i="29" s="1"/>
  <c r="I17" i="29" s="1"/>
  <c r="I18" i="29" s="1"/>
  <c r="I19" i="29" s="1"/>
  <c r="I20" i="29" s="1"/>
  <c r="I21" i="29" s="1"/>
  <c r="I22" i="29" s="1"/>
  <c r="I23" i="29" s="1"/>
  <c r="I24" i="29" s="1"/>
  <c r="J2" i="29"/>
  <c r="J3" i="29" s="1"/>
  <c r="J4" i="29" s="1"/>
  <c r="J5" i="29" s="1"/>
  <c r="J6" i="29" s="1"/>
  <c r="J7" i="29" s="1"/>
  <c r="J8" i="29" s="1"/>
  <c r="J9" i="29" s="1"/>
  <c r="J10" i="29" s="1"/>
  <c r="J11" i="29" s="1"/>
  <c r="J12" i="29" s="1"/>
  <c r="J13" i="29" s="1"/>
  <c r="J14" i="29" s="1"/>
  <c r="J15" i="29" s="1"/>
  <c r="J16" i="29" s="1"/>
  <c r="J17" i="29" s="1"/>
  <c r="J18" i="29" s="1"/>
  <c r="J19" i="29" s="1"/>
  <c r="J20" i="29" s="1"/>
  <c r="J21" i="29" s="1"/>
  <c r="J22" i="29" s="1"/>
  <c r="J23" i="29" s="1"/>
  <c r="J24" i="29" s="1"/>
  <c r="J25" i="29" s="1"/>
  <c r="J26" i="29" s="1"/>
  <c r="J27" i="29" s="1"/>
  <c r="J28" i="29" s="1"/>
  <c r="J29" i="29" s="1"/>
  <c r="J30" i="29" s="1"/>
  <c r="J31" i="29" s="1"/>
  <c r="J32" i="29" s="1"/>
  <c r="J33" i="29" s="1"/>
  <c r="J34" i="29" s="1"/>
  <c r="J35" i="29" s="1"/>
  <c r="J36" i="29" s="1"/>
  <c r="J37" i="29" s="1"/>
  <c r="J38" i="29" s="1"/>
  <c r="J39" i="29" s="1"/>
  <c r="J40" i="29" s="1"/>
  <c r="J41" i="29" s="1"/>
  <c r="J42" i="29" s="1"/>
  <c r="J43" i="29" s="1"/>
  <c r="J44" i="29" s="1"/>
  <c r="J45" i="29" s="1"/>
  <c r="J46" i="29" s="1"/>
  <c r="J47" i="29" s="1"/>
  <c r="J48" i="29" s="1"/>
  <c r="J49" i="29" s="1"/>
  <c r="J50" i="29" s="1"/>
  <c r="J51" i="29" s="1"/>
  <c r="J52" i="29" s="1"/>
  <c r="J53" i="29" s="1"/>
  <c r="J54" i="29" s="1"/>
  <c r="J55" i="29" s="1"/>
  <c r="J56" i="29" s="1"/>
  <c r="J57" i="29" s="1"/>
  <c r="J58" i="29" s="1"/>
  <c r="J59" i="29" s="1"/>
  <c r="J60" i="29" s="1"/>
  <c r="J61" i="29" s="1"/>
  <c r="J62" i="29" s="1"/>
  <c r="J63" i="29" s="1"/>
  <c r="J64" i="29" s="1"/>
  <c r="J65" i="29" s="1"/>
  <c r="J66" i="29" s="1"/>
  <c r="J67" i="29" s="1"/>
  <c r="J68" i="29" s="1"/>
  <c r="J69" i="29" s="1"/>
  <c r="J70" i="29" s="1"/>
  <c r="J71" i="29" s="1"/>
  <c r="J72" i="29" s="1"/>
  <c r="J73" i="29" s="1"/>
  <c r="J74" i="29" s="1"/>
  <c r="J75" i="29" s="1"/>
  <c r="J76" i="29" s="1"/>
  <c r="J77" i="29" s="1"/>
  <c r="J78" i="29" s="1"/>
  <c r="J79" i="29" s="1"/>
  <c r="J80" i="29" s="1"/>
  <c r="J81" i="29" s="1"/>
  <c r="J82" i="29" s="1"/>
  <c r="J83" i="29" s="1"/>
  <c r="K2" i="29"/>
  <c r="K3" i="29" s="1"/>
  <c r="K4" i="29" s="1"/>
  <c r="K5" i="29" s="1"/>
  <c r="K6" i="29" s="1"/>
  <c r="K7" i="29" s="1"/>
  <c r="K8" i="29" s="1"/>
  <c r="K9" i="29" s="1"/>
  <c r="K10" i="29" s="1"/>
  <c r="K11" i="29" s="1"/>
  <c r="K12" i="29" s="1"/>
  <c r="K13" i="29" s="1"/>
  <c r="K14" i="29" s="1"/>
  <c r="K15" i="29" s="1"/>
  <c r="K16" i="29" s="1"/>
  <c r="K17" i="29" s="1"/>
  <c r="K18" i="29" s="1"/>
  <c r="K19" i="29" s="1"/>
  <c r="K20" i="29" s="1"/>
  <c r="K21" i="29" s="1"/>
  <c r="K22" i="29" s="1"/>
  <c r="K23" i="29" s="1"/>
  <c r="K24" i="29" s="1"/>
  <c r="K25" i="29" s="1"/>
  <c r="K26" i="29" s="1"/>
  <c r="K27" i="29" s="1"/>
  <c r="K28" i="29" s="1"/>
  <c r="K29" i="29" s="1"/>
  <c r="K30" i="29" s="1"/>
  <c r="K31" i="29" s="1"/>
  <c r="K32" i="29" s="1"/>
  <c r="K33" i="29" s="1"/>
  <c r="K34" i="29" s="1"/>
  <c r="K35" i="29" s="1"/>
  <c r="K36" i="29" s="1"/>
  <c r="K37" i="29" s="1"/>
  <c r="K38" i="29" s="1"/>
  <c r="K39" i="29" s="1"/>
  <c r="K40" i="29" s="1"/>
  <c r="K41" i="29" s="1"/>
  <c r="K42" i="29" s="1"/>
  <c r="K43" i="29" s="1"/>
  <c r="K44" i="29" s="1"/>
  <c r="K45" i="29" s="1"/>
  <c r="K46" i="29" s="1"/>
  <c r="K47" i="29" s="1"/>
  <c r="K48" i="29" s="1"/>
  <c r="K49" i="29" s="1"/>
  <c r="K50" i="29" s="1"/>
  <c r="K51" i="29" s="1"/>
  <c r="K52" i="29" s="1"/>
  <c r="K53" i="29" s="1"/>
  <c r="K54" i="29" s="1"/>
  <c r="K55" i="29" s="1"/>
  <c r="K56" i="29" s="1"/>
  <c r="K57" i="29" s="1"/>
  <c r="K58" i="29" s="1"/>
  <c r="K59" i="29" s="1"/>
  <c r="K60" i="29" s="1"/>
  <c r="K61" i="29" s="1"/>
  <c r="K62" i="29" s="1"/>
  <c r="K63" i="29" s="1"/>
  <c r="K64" i="29" s="1"/>
  <c r="K65" i="29" s="1"/>
  <c r="K66" i="29" s="1"/>
  <c r="K67" i="29" s="1"/>
  <c r="K68" i="29" s="1"/>
  <c r="K69" i="29" s="1"/>
  <c r="K70" i="29" s="1"/>
  <c r="K71" i="29" s="1"/>
  <c r="K72" i="29" s="1"/>
  <c r="K73" i="29" s="1"/>
  <c r="K74" i="29" s="1"/>
  <c r="K75" i="29" s="1"/>
  <c r="K76" i="29" s="1"/>
  <c r="K77" i="29" s="1"/>
  <c r="K78" i="29" s="1"/>
  <c r="K79" i="29" s="1"/>
  <c r="K80" i="29" s="1"/>
  <c r="K81" i="29" s="1"/>
  <c r="K82" i="29" s="1"/>
  <c r="K83" i="29" s="1"/>
  <c r="L2" i="29"/>
  <c r="M2" i="29"/>
  <c r="M3" i="29" s="1"/>
  <c r="M4" i="29" s="1"/>
  <c r="N2" i="29"/>
  <c r="N3" i="29" s="1"/>
  <c r="N4" i="29" s="1"/>
  <c r="N5" i="29" s="1"/>
  <c r="N6" i="29" s="1"/>
  <c r="N7" i="29" s="1"/>
  <c r="N8" i="29" s="1"/>
  <c r="N9" i="29" s="1"/>
  <c r="N10" i="29" s="1"/>
  <c r="N11" i="29" s="1"/>
  <c r="N12" i="29" s="1"/>
  <c r="N13" i="29" s="1"/>
  <c r="N14" i="29" s="1"/>
  <c r="N15" i="29" s="1"/>
  <c r="N16" i="29" s="1"/>
  <c r="N17" i="29" s="1"/>
  <c r="N18" i="29" s="1"/>
  <c r="N19" i="29" s="1"/>
  <c r="N20" i="29" s="1"/>
  <c r="N21" i="29" s="1"/>
  <c r="O2" i="29"/>
  <c r="O3" i="29" s="1"/>
  <c r="O4" i="29" s="1"/>
  <c r="O5" i="29" s="1"/>
  <c r="O6" i="29" s="1"/>
  <c r="O7" i="29" s="1"/>
  <c r="O8" i="29" s="1"/>
  <c r="O9" i="29" s="1"/>
  <c r="O10" i="29" s="1"/>
  <c r="O11" i="29" s="1"/>
  <c r="O12" i="29" s="1"/>
  <c r="O13" i="29" s="1"/>
  <c r="O14" i="29" s="1"/>
  <c r="O15" i="29" s="1"/>
  <c r="O16" i="29" s="1"/>
  <c r="O17" i="29" s="1"/>
  <c r="O18" i="29" s="1"/>
  <c r="O19" i="29" s="1"/>
  <c r="O20" i="29" s="1"/>
  <c r="O21" i="29" s="1"/>
  <c r="O22" i="29" s="1"/>
  <c r="O23" i="29" s="1"/>
  <c r="O24" i="29" s="1"/>
  <c r="O25" i="29" s="1"/>
  <c r="O26" i="29" s="1"/>
  <c r="O27" i="29" s="1"/>
  <c r="O28" i="29" s="1"/>
  <c r="O29" i="29" s="1"/>
  <c r="O30" i="29" s="1"/>
  <c r="O31" i="29" s="1"/>
  <c r="O32" i="29" s="1"/>
  <c r="O33" i="29" s="1"/>
  <c r="O34" i="29" s="1"/>
  <c r="O35" i="29" s="1"/>
  <c r="O36" i="29" s="1"/>
  <c r="O37" i="29" s="1"/>
  <c r="O38" i="29" s="1"/>
  <c r="O39" i="29" s="1"/>
  <c r="O40" i="29" s="1"/>
  <c r="O41" i="29" s="1"/>
  <c r="O42" i="29" s="1"/>
  <c r="O43" i="29" s="1"/>
  <c r="O44" i="29" s="1"/>
  <c r="O45" i="29" s="1"/>
  <c r="O46" i="29" s="1"/>
  <c r="O47" i="29" s="1"/>
  <c r="O48" i="29" s="1"/>
  <c r="O49" i="29" s="1"/>
  <c r="O50" i="29" s="1"/>
  <c r="O51" i="29" s="1"/>
  <c r="O52" i="29" s="1"/>
  <c r="O53" i="29" s="1"/>
  <c r="O54" i="29" s="1"/>
  <c r="O55" i="29" s="1"/>
  <c r="O56" i="29" s="1"/>
  <c r="O57" i="29" s="1"/>
  <c r="O58" i="29" s="1"/>
  <c r="O59" i="29" s="1"/>
  <c r="O60" i="29" s="1"/>
  <c r="O61" i="29" s="1"/>
  <c r="O62" i="29" s="1"/>
  <c r="O63" i="29" s="1"/>
  <c r="O64" i="29" s="1"/>
  <c r="O65" i="29" s="1"/>
  <c r="O66" i="29" s="1"/>
  <c r="O67" i="29" s="1"/>
  <c r="O68" i="29" s="1"/>
  <c r="O69" i="29" s="1"/>
  <c r="O70" i="29" s="1"/>
  <c r="O71" i="29" s="1"/>
  <c r="O72" i="29" s="1"/>
  <c r="O73" i="29" s="1"/>
  <c r="O74" i="29" s="1"/>
  <c r="O75" i="29" s="1"/>
  <c r="O76" i="29" s="1"/>
  <c r="O77" i="29" s="1"/>
  <c r="O78" i="29" s="1"/>
  <c r="O79" i="29" s="1"/>
  <c r="O80" i="29" s="1"/>
  <c r="O81" i="29" s="1"/>
  <c r="O82" i="29" s="1"/>
  <c r="O83" i="29" s="1"/>
  <c r="P2" i="29"/>
  <c r="P3" i="29" s="1"/>
  <c r="P4" i="29" s="1"/>
  <c r="P5" i="29" s="1"/>
  <c r="P6" i="29" s="1"/>
  <c r="P7" i="29" s="1"/>
  <c r="P8" i="29" s="1"/>
  <c r="P9" i="29" s="1"/>
  <c r="P10" i="29" s="1"/>
  <c r="P11" i="29" s="1"/>
  <c r="P12" i="29" s="1"/>
  <c r="P13" i="29" s="1"/>
  <c r="P14" i="29" s="1"/>
  <c r="P15" i="29" s="1"/>
  <c r="P16" i="29" s="1"/>
  <c r="P17" i="29" s="1"/>
  <c r="P18" i="29" s="1"/>
  <c r="P19" i="29" s="1"/>
  <c r="P20" i="29" s="1"/>
  <c r="P21" i="29" s="1"/>
  <c r="P22" i="29" s="1"/>
  <c r="P23" i="29" s="1"/>
  <c r="P24" i="29" s="1"/>
  <c r="P25" i="29" s="1"/>
  <c r="P26" i="29" s="1"/>
  <c r="P27" i="29" s="1"/>
  <c r="P28" i="29" s="1"/>
  <c r="P29" i="29" s="1"/>
  <c r="P30" i="29" s="1"/>
  <c r="P31" i="29" s="1"/>
  <c r="P32" i="29" s="1"/>
  <c r="P33" i="29" s="1"/>
  <c r="P34" i="29" s="1"/>
  <c r="P35" i="29" s="1"/>
  <c r="P36" i="29" s="1"/>
  <c r="P37" i="29" s="1"/>
  <c r="P38" i="29" s="1"/>
  <c r="P39" i="29" s="1"/>
  <c r="P40" i="29" s="1"/>
  <c r="P41" i="29" s="1"/>
  <c r="P42" i="29" s="1"/>
  <c r="P43" i="29" s="1"/>
  <c r="P44" i="29" s="1"/>
  <c r="P45" i="29" s="1"/>
  <c r="P46" i="29" s="1"/>
  <c r="P47" i="29" s="1"/>
  <c r="P48" i="29" s="1"/>
  <c r="P49" i="29" s="1"/>
  <c r="P50" i="29" s="1"/>
  <c r="P51" i="29" s="1"/>
  <c r="P52" i="29" s="1"/>
  <c r="P53" i="29" s="1"/>
  <c r="P54" i="29" s="1"/>
  <c r="P55" i="29" s="1"/>
  <c r="P56" i="29" s="1"/>
  <c r="P57" i="29" s="1"/>
  <c r="P58" i="29" s="1"/>
  <c r="P59" i="29" s="1"/>
  <c r="P60" i="29" s="1"/>
  <c r="P61" i="29" s="1"/>
  <c r="P62" i="29" s="1"/>
  <c r="P63" i="29" s="1"/>
  <c r="P64" i="29" s="1"/>
  <c r="P65" i="29" s="1"/>
  <c r="P66" i="29" s="1"/>
  <c r="P67" i="29" s="1"/>
  <c r="P68" i="29" s="1"/>
  <c r="P69" i="29" s="1"/>
  <c r="P70" i="29" s="1"/>
  <c r="P71" i="29" s="1"/>
  <c r="P72" i="29" s="1"/>
  <c r="P73" i="29" s="1"/>
  <c r="P74" i="29" s="1"/>
  <c r="P75" i="29" s="1"/>
  <c r="P76" i="29" s="1"/>
  <c r="P77" i="29" s="1"/>
  <c r="P78" i="29" s="1"/>
  <c r="P79" i="29" s="1"/>
  <c r="P80" i="29" s="1"/>
  <c r="P81" i="29" s="1"/>
  <c r="P82" i="29" s="1"/>
  <c r="P83" i="29" s="1"/>
  <c r="Q2" i="29"/>
  <c r="Q3" i="29" s="1"/>
  <c r="Q4" i="29" s="1"/>
  <c r="Q5" i="29" s="1"/>
  <c r="Q6" i="29" s="1"/>
  <c r="Q7" i="29" s="1"/>
  <c r="Q8" i="29" s="1"/>
  <c r="Q9" i="29" s="1"/>
  <c r="R2" i="29"/>
  <c r="R3" i="29" s="1"/>
  <c r="R4" i="29" s="1"/>
  <c r="R5" i="29" s="1"/>
  <c r="R6" i="29" s="1"/>
  <c r="R7" i="29" s="1"/>
  <c r="R8" i="29" s="1"/>
  <c r="R9" i="29" s="1"/>
  <c r="S2" i="29"/>
  <c r="S3" i="29" s="1"/>
  <c r="S4" i="29" s="1"/>
  <c r="S5" i="29" s="1"/>
  <c r="S6" i="29" s="1"/>
  <c r="S7" i="29" s="1"/>
  <c r="S8" i="29" s="1"/>
  <c r="S9" i="29" s="1"/>
  <c r="T2" i="29"/>
  <c r="T3" i="29" s="1"/>
  <c r="T4" i="29" s="1"/>
  <c r="T5" i="29" s="1"/>
  <c r="T6" i="29" s="1"/>
  <c r="T7" i="29" s="1"/>
  <c r="T8" i="29" s="1"/>
  <c r="T9" i="29" s="1"/>
  <c r="T10" i="29" s="1"/>
  <c r="T11" i="29" s="1"/>
  <c r="T12" i="29" s="1"/>
  <c r="T13" i="29" s="1"/>
  <c r="T14" i="29" s="1"/>
  <c r="T15" i="29" s="1"/>
  <c r="T16" i="29" s="1"/>
  <c r="T17" i="29" s="1"/>
  <c r="T18" i="29" s="1"/>
  <c r="T19" i="29" s="1"/>
  <c r="T20" i="29" s="1"/>
  <c r="T21" i="29" s="1"/>
  <c r="T22" i="29" s="1"/>
  <c r="T23" i="29" s="1"/>
  <c r="T24" i="29" s="1"/>
  <c r="T25" i="29" s="1"/>
  <c r="T26" i="29" s="1"/>
  <c r="T27" i="29" s="1"/>
  <c r="T28" i="29" s="1"/>
  <c r="T29" i="29" s="1"/>
  <c r="T30" i="29" s="1"/>
  <c r="T31" i="29" s="1"/>
  <c r="T32" i="29" s="1"/>
  <c r="T33" i="29" s="1"/>
  <c r="T34" i="29" s="1"/>
  <c r="T35" i="29" s="1"/>
  <c r="T36" i="29" s="1"/>
  <c r="T37" i="29" s="1"/>
  <c r="T38" i="29" s="1"/>
  <c r="T39" i="29" s="1"/>
  <c r="T40" i="29" s="1"/>
  <c r="T41" i="29" s="1"/>
  <c r="T42" i="29" s="1"/>
  <c r="T43" i="29" s="1"/>
  <c r="T44" i="29" s="1"/>
  <c r="T45" i="29" s="1"/>
  <c r="T46" i="29" s="1"/>
  <c r="T47" i="29" s="1"/>
  <c r="T48" i="29" s="1"/>
  <c r="T49" i="29" s="1"/>
  <c r="T50" i="29" s="1"/>
  <c r="T51" i="29" s="1"/>
  <c r="T52" i="29" s="1"/>
  <c r="T53" i="29" s="1"/>
  <c r="T54" i="29" s="1"/>
  <c r="T55" i="29" s="1"/>
  <c r="T56" i="29" s="1"/>
  <c r="T57" i="29" s="1"/>
  <c r="T58" i="29" s="1"/>
  <c r="T59" i="29" s="1"/>
  <c r="T60" i="29" s="1"/>
  <c r="T61" i="29" s="1"/>
  <c r="T62" i="29" s="1"/>
  <c r="T63" i="29" s="1"/>
  <c r="T64" i="29" s="1"/>
  <c r="T65" i="29" s="1"/>
  <c r="T66" i="29" s="1"/>
  <c r="T67" i="29" s="1"/>
  <c r="T68" i="29" s="1"/>
  <c r="T69" i="29" s="1"/>
  <c r="T70" i="29" s="1"/>
  <c r="T71" i="29" s="1"/>
  <c r="T72" i="29" s="1"/>
  <c r="T73" i="29" s="1"/>
  <c r="T74" i="29" s="1"/>
  <c r="T75" i="29" s="1"/>
  <c r="T76" i="29" s="1"/>
  <c r="T77" i="29" s="1"/>
  <c r="T78" i="29" s="1"/>
  <c r="T79" i="29" s="1"/>
  <c r="T80" i="29" s="1"/>
  <c r="T81" i="29" s="1"/>
  <c r="T82" i="29" s="1"/>
  <c r="T83" i="29" s="1"/>
  <c r="U2" i="29"/>
  <c r="U3" i="29" s="1"/>
  <c r="U4" i="29" s="1"/>
  <c r="U5" i="29" s="1"/>
  <c r="U6" i="29" s="1"/>
  <c r="U7" i="29" s="1"/>
  <c r="U8" i="29" s="1"/>
  <c r="U9" i="29" s="1"/>
  <c r="U10" i="29" s="1"/>
  <c r="U11" i="29" s="1"/>
  <c r="U12" i="29" s="1"/>
  <c r="U13" i="29" s="1"/>
  <c r="U14" i="29" s="1"/>
  <c r="U15" i="29" s="1"/>
  <c r="U16" i="29" s="1"/>
  <c r="U17" i="29" s="1"/>
  <c r="U18" i="29" s="1"/>
  <c r="U19" i="29" s="1"/>
  <c r="U20" i="29" s="1"/>
  <c r="U21" i="29" s="1"/>
  <c r="U22" i="29" s="1"/>
  <c r="U23" i="29" s="1"/>
  <c r="U24" i="29" s="1"/>
  <c r="U25" i="29" s="1"/>
  <c r="U26" i="29" s="1"/>
  <c r="U27" i="29" s="1"/>
  <c r="U28" i="29" s="1"/>
  <c r="U29" i="29" s="1"/>
  <c r="U30" i="29" s="1"/>
  <c r="U31" i="29" s="1"/>
  <c r="U32" i="29" s="1"/>
  <c r="U33" i="29" s="1"/>
  <c r="U34" i="29" s="1"/>
  <c r="U35" i="29" s="1"/>
  <c r="U36" i="29" s="1"/>
  <c r="U37" i="29" s="1"/>
  <c r="U38" i="29" s="1"/>
  <c r="U39" i="29" s="1"/>
  <c r="U40" i="29" s="1"/>
  <c r="U41" i="29" s="1"/>
  <c r="U42" i="29" s="1"/>
  <c r="U43" i="29" s="1"/>
  <c r="U44" i="29" s="1"/>
  <c r="U45" i="29" s="1"/>
  <c r="U46" i="29" s="1"/>
  <c r="U47" i="29" s="1"/>
  <c r="U48" i="29" s="1"/>
  <c r="U49" i="29" s="1"/>
  <c r="U50" i="29" s="1"/>
  <c r="U51" i="29" s="1"/>
  <c r="U52" i="29" s="1"/>
  <c r="U53" i="29" s="1"/>
  <c r="U54" i="29" s="1"/>
  <c r="U55" i="29" s="1"/>
  <c r="U56" i="29" s="1"/>
  <c r="U57" i="29" s="1"/>
  <c r="U58" i="29" s="1"/>
  <c r="U59" i="29" s="1"/>
  <c r="U60" i="29" s="1"/>
  <c r="U61" i="29" s="1"/>
  <c r="U62" i="29" s="1"/>
  <c r="U63" i="29" s="1"/>
  <c r="U64" i="29" s="1"/>
  <c r="U65" i="29" s="1"/>
  <c r="U66" i="29" s="1"/>
  <c r="U67" i="29" s="1"/>
  <c r="U68" i="29" s="1"/>
  <c r="U69" i="29" s="1"/>
  <c r="U70" i="29" s="1"/>
  <c r="U71" i="29" s="1"/>
  <c r="U72" i="29" s="1"/>
  <c r="U73" i="29" s="1"/>
  <c r="U74" i="29" s="1"/>
  <c r="U75" i="29" s="1"/>
  <c r="U76" i="29" s="1"/>
  <c r="U77" i="29" s="1"/>
  <c r="U78" i="29" s="1"/>
  <c r="U79" i="29" s="1"/>
  <c r="U80" i="29" s="1"/>
  <c r="U81" i="29" s="1"/>
  <c r="U82" i="29" s="1"/>
  <c r="U83" i="29" s="1"/>
  <c r="V2" i="29"/>
  <c r="V3" i="29" s="1"/>
  <c r="V4" i="29" s="1"/>
  <c r="V5" i="29" s="1"/>
  <c r="V6" i="29" s="1"/>
  <c r="V7" i="29" s="1"/>
  <c r="V8" i="29" s="1"/>
  <c r="V9" i="29" s="1"/>
  <c r="V10" i="29" s="1"/>
  <c r="V11" i="29" s="1"/>
  <c r="V12" i="29" s="1"/>
  <c r="V13" i="29" s="1"/>
  <c r="V14" i="29" s="1"/>
  <c r="V15" i="29" s="1"/>
  <c r="V16" i="29" s="1"/>
  <c r="V17" i="29" s="1"/>
  <c r="V18" i="29" s="1"/>
  <c r="V19" i="29" s="1"/>
  <c r="V20" i="29" s="1"/>
  <c r="V21" i="29" s="1"/>
  <c r="V22" i="29" s="1"/>
  <c r="V23" i="29" s="1"/>
  <c r="V24" i="29" s="1"/>
  <c r="V25" i="29" s="1"/>
  <c r="V26" i="29" s="1"/>
  <c r="V27" i="29" s="1"/>
  <c r="V28" i="29" s="1"/>
  <c r="V29" i="29" s="1"/>
  <c r="V30" i="29" s="1"/>
  <c r="V31" i="29" s="1"/>
  <c r="V32" i="29" s="1"/>
  <c r="V33" i="29" s="1"/>
  <c r="V34" i="29" s="1"/>
  <c r="V35" i="29" s="1"/>
  <c r="V36" i="29" s="1"/>
  <c r="V37" i="29" s="1"/>
  <c r="V38" i="29" s="1"/>
  <c r="V39" i="29" s="1"/>
  <c r="V40" i="29" s="1"/>
  <c r="V41" i="29" s="1"/>
  <c r="V42" i="29" s="1"/>
  <c r="V43" i="29" s="1"/>
  <c r="V44" i="29" s="1"/>
  <c r="V45" i="29" s="1"/>
  <c r="V46" i="29" s="1"/>
  <c r="V47" i="29" s="1"/>
  <c r="V48" i="29" s="1"/>
  <c r="V49" i="29" s="1"/>
  <c r="V50" i="29" s="1"/>
  <c r="V51" i="29" s="1"/>
  <c r="V52" i="29" s="1"/>
  <c r="V53" i="29" s="1"/>
  <c r="V54" i="29" s="1"/>
  <c r="V55" i="29" s="1"/>
  <c r="V56" i="29" s="1"/>
  <c r="V57" i="29" s="1"/>
  <c r="V58" i="29" s="1"/>
  <c r="V59" i="29" s="1"/>
  <c r="V60" i="29" s="1"/>
  <c r="V61" i="29" s="1"/>
  <c r="V62" i="29" s="1"/>
  <c r="V63" i="29" s="1"/>
  <c r="V64" i="29" s="1"/>
  <c r="V65" i="29" s="1"/>
  <c r="V66" i="29" s="1"/>
  <c r="V67" i="29" s="1"/>
  <c r="V68" i="29" s="1"/>
  <c r="V69" i="29" s="1"/>
  <c r="V70" i="29" s="1"/>
  <c r="V71" i="29" s="1"/>
  <c r="V72" i="29" s="1"/>
  <c r="V73" i="29" s="1"/>
  <c r="V74" i="29" s="1"/>
  <c r="V75" i="29" s="1"/>
  <c r="V76" i="29" s="1"/>
  <c r="V77" i="29" s="1"/>
  <c r="V78" i="29" s="1"/>
  <c r="V79" i="29" s="1"/>
  <c r="V80" i="29" s="1"/>
  <c r="V81" i="29" s="1"/>
  <c r="V82" i="29" s="1"/>
  <c r="V83" i="29" s="1"/>
  <c r="W2" i="29"/>
  <c r="W3" i="29" s="1"/>
  <c r="W4" i="29" s="1"/>
  <c r="W5" i="29" s="1"/>
  <c r="W6" i="29" s="1"/>
  <c r="W7" i="29" s="1"/>
  <c r="W8" i="29" s="1"/>
  <c r="W9" i="29" s="1"/>
  <c r="W10" i="29" s="1"/>
  <c r="W11" i="29" s="1"/>
  <c r="W12" i="29" s="1"/>
  <c r="X2" i="29"/>
  <c r="X3" i="29" s="1"/>
  <c r="X4" i="29" s="1"/>
  <c r="X5" i="29" s="1"/>
  <c r="X6" i="29" s="1"/>
  <c r="X7" i="29" s="1"/>
  <c r="X8" i="29" s="1"/>
  <c r="X9" i="29" s="1"/>
  <c r="X10" i="29" s="1"/>
  <c r="X11" i="29" s="1"/>
  <c r="X12" i="29" s="1"/>
  <c r="X13" i="29" s="1"/>
  <c r="X14" i="29" s="1"/>
  <c r="X15" i="29" s="1"/>
  <c r="Y2" i="29"/>
  <c r="Y3" i="29" s="1"/>
  <c r="Y4" i="29" s="1"/>
  <c r="Y5" i="29" s="1"/>
  <c r="Z2" i="29"/>
  <c r="Z3" i="29" s="1"/>
  <c r="Z4" i="29" s="1"/>
  <c r="Z5" i="29" s="1"/>
  <c r="AA2" i="29"/>
  <c r="AC2" i="29"/>
  <c r="AD2" i="29" s="1"/>
  <c r="L3" i="29"/>
  <c r="L4" i="29" s="1"/>
  <c r="L5" i="29" s="1"/>
  <c r="L6" i="29" s="1"/>
  <c r="L7" i="29" s="1"/>
  <c r="L8" i="29" s="1"/>
  <c r="L9" i="29" s="1"/>
  <c r="L10" i="29" s="1"/>
  <c r="L11" i="29" s="1"/>
  <c r="L12" i="29" s="1"/>
  <c r="L13" i="29" s="1"/>
  <c r="L14" i="29" s="1"/>
  <c r="L15" i="29" s="1"/>
  <c r="L16" i="29" s="1"/>
  <c r="L17" i="29" s="1"/>
  <c r="L18" i="29" s="1"/>
  <c r="L19" i="29" s="1"/>
  <c r="L20" i="29" s="1"/>
  <c r="L21" i="29" s="1"/>
  <c r="L22" i="29" s="1"/>
  <c r="L23" i="29" s="1"/>
  <c r="AA3" i="29"/>
  <c r="AC3" i="29"/>
  <c r="AA4" i="29"/>
  <c r="AC4" i="29"/>
  <c r="M5" i="29"/>
  <c r="M6" i="29" s="1"/>
  <c r="M7" i="29" s="1"/>
  <c r="AA5" i="29"/>
  <c r="AC5" i="29"/>
  <c r="AA6" i="29"/>
  <c r="AC6" i="29"/>
  <c r="AA7" i="29"/>
  <c r="AC7" i="29"/>
  <c r="AA8" i="29"/>
  <c r="AC8" i="29"/>
  <c r="AA9" i="29"/>
  <c r="AC9" i="29"/>
  <c r="AA10" i="29"/>
  <c r="AC10" i="29"/>
  <c r="AA11" i="29"/>
  <c r="AC11" i="29"/>
  <c r="AA12" i="29"/>
  <c r="AC12" i="29"/>
  <c r="AA13" i="29"/>
  <c r="AB13" i="29" s="1"/>
  <c r="AC13" i="29"/>
  <c r="AA14" i="29"/>
  <c r="AC14" i="29"/>
  <c r="AA15" i="29"/>
  <c r="AC15" i="29"/>
  <c r="AA16" i="29"/>
  <c r="AC16" i="29"/>
  <c r="AA17" i="29"/>
  <c r="AC17" i="29"/>
  <c r="AA18" i="29"/>
  <c r="AC18" i="29"/>
  <c r="AA19" i="29"/>
  <c r="AC19" i="29"/>
  <c r="AA20" i="29"/>
  <c r="AC20" i="29"/>
  <c r="AA21" i="29"/>
  <c r="AC21" i="29"/>
  <c r="AA22" i="29"/>
  <c r="AC22" i="29"/>
  <c r="AA23" i="29"/>
  <c r="AC23" i="29"/>
  <c r="L24" i="29"/>
  <c r="L25" i="29" s="1"/>
  <c r="L26" i="29" s="1"/>
  <c r="L27" i="29" s="1"/>
  <c r="L28" i="29" s="1"/>
  <c r="L29" i="29" s="1"/>
  <c r="L30" i="29" s="1"/>
  <c r="L31" i="29" s="1"/>
  <c r="L32" i="29" s="1"/>
  <c r="L33" i="29" s="1"/>
  <c r="L34" i="29" s="1"/>
  <c r="L35" i="29" s="1"/>
  <c r="AA24" i="29"/>
  <c r="AC24" i="29"/>
  <c r="AA25" i="29"/>
  <c r="AC25" i="29"/>
  <c r="AA26" i="29"/>
  <c r="AC26" i="29"/>
  <c r="AA27" i="29"/>
  <c r="AC27" i="29"/>
  <c r="AA28" i="29"/>
  <c r="AC28" i="29"/>
  <c r="AA29" i="29"/>
  <c r="AC29" i="29"/>
  <c r="AA30" i="29"/>
  <c r="AC30" i="29"/>
  <c r="AA31" i="29"/>
  <c r="AC31" i="29"/>
  <c r="AA32" i="29"/>
  <c r="AC32" i="29"/>
  <c r="AA33" i="29"/>
  <c r="AC33" i="29"/>
  <c r="AD33" i="29" s="1"/>
  <c r="AA34" i="29"/>
  <c r="AC34" i="29"/>
  <c r="AA35" i="29"/>
  <c r="AC35" i="29"/>
  <c r="AA36" i="29"/>
  <c r="AC36" i="29"/>
  <c r="AA37" i="29"/>
  <c r="AC37" i="29"/>
  <c r="AA38" i="29"/>
  <c r="AC38" i="29"/>
  <c r="AA39" i="29"/>
  <c r="AC39" i="29"/>
  <c r="AA40" i="29"/>
  <c r="AC40" i="29"/>
  <c r="AF49" i="29" s="1"/>
  <c r="AA41" i="29"/>
  <c r="AC41" i="29"/>
  <c r="AA42" i="29"/>
  <c r="AC42" i="29"/>
  <c r="AA43" i="29"/>
  <c r="AC43" i="29"/>
  <c r="AA44" i="29"/>
  <c r="AC44" i="29"/>
  <c r="AA45" i="29"/>
  <c r="AC45" i="29"/>
  <c r="AA46" i="29"/>
  <c r="AC46" i="29"/>
  <c r="AA47" i="29"/>
  <c r="AC47" i="29"/>
  <c r="AA48" i="29"/>
  <c r="AC48" i="29"/>
  <c r="AA49" i="29"/>
  <c r="AC49" i="29"/>
  <c r="AA50" i="29"/>
  <c r="AC50" i="29"/>
  <c r="AA51" i="29"/>
  <c r="AC51" i="29"/>
  <c r="AA52" i="29"/>
  <c r="AC52" i="29"/>
  <c r="AA53" i="29"/>
  <c r="AC53" i="29"/>
  <c r="AA54" i="29"/>
  <c r="AC54" i="29"/>
  <c r="AA55" i="29"/>
  <c r="AC55" i="29"/>
  <c r="AD55" i="29" s="1"/>
  <c r="AA56" i="29"/>
  <c r="AC56" i="29"/>
  <c r="AA57" i="29"/>
  <c r="AC57" i="29"/>
  <c r="AA58" i="29"/>
  <c r="AC58" i="29"/>
  <c r="AA59" i="29"/>
  <c r="AC59" i="29"/>
  <c r="AA60" i="29"/>
  <c r="AC60" i="29"/>
  <c r="AA61" i="29"/>
  <c r="AC61" i="29"/>
  <c r="AA62" i="29"/>
  <c r="AC62" i="29"/>
  <c r="AA63" i="29"/>
  <c r="AC63" i="29"/>
  <c r="AA64" i="29"/>
  <c r="AC64" i="29"/>
  <c r="AA65" i="29"/>
  <c r="AC65" i="29"/>
  <c r="AA66" i="29"/>
  <c r="AC66" i="29"/>
  <c r="AE66" i="29"/>
  <c r="AA67" i="29"/>
  <c r="AC67" i="29"/>
  <c r="AA68" i="29"/>
  <c r="AC68" i="29"/>
  <c r="AA69" i="29"/>
  <c r="AC69" i="29"/>
  <c r="AA70" i="29"/>
  <c r="AC70" i="29"/>
  <c r="AA71" i="29"/>
  <c r="AC71" i="29"/>
  <c r="AA72" i="29"/>
  <c r="AC72" i="29"/>
  <c r="AA73" i="29"/>
  <c r="AC73" i="29"/>
  <c r="AA74" i="29"/>
  <c r="AC74" i="29"/>
  <c r="AA75" i="29"/>
  <c r="AC75" i="29"/>
  <c r="AA76" i="29"/>
  <c r="AC76" i="29"/>
  <c r="AA77" i="29"/>
  <c r="AC77" i="29"/>
  <c r="AA78" i="29"/>
  <c r="AC78" i="29"/>
  <c r="AA79" i="29"/>
  <c r="AC79" i="29"/>
  <c r="AA80" i="29"/>
  <c r="AC80" i="29"/>
  <c r="AA81" i="29"/>
  <c r="AC81" i="29"/>
  <c r="AA82" i="29"/>
  <c r="AC82" i="29"/>
  <c r="AA83" i="29"/>
  <c r="AC83" i="29"/>
  <c r="C84" i="29"/>
  <c r="C85" i="29"/>
  <c r="E85" i="29"/>
  <c r="O40" i="4" s="1"/>
  <c r="F85" i="29"/>
  <c r="P40" i="4" s="1"/>
  <c r="I2" i="28"/>
  <c r="J2" i="28"/>
  <c r="K2" i="28"/>
  <c r="L2" i="28"/>
  <c r="M2" i="28"/>
  <c r="N2" i="28"/>
  <c r="N3" i="28" s="1"/>
  <c r="N4" i="28" s="1"/>
  <c r="O2" i="28"/>
  <c r="P2" i="28"/>
  <c r="Q2" i="28"/>
  <c r="R2" i="28"/>
  <c r="S2" i="28"/>
  <c r="S3" i="28" s="1"/>
  <c r="S4" i="28" s="1"/>
  <c r="S5" i="28" s="1"/>
  <c r="S6" i="28" s="1"/>
  <c r="S7" i="28" s="1"/>
  <c r="S8" i="28" s="1"/>
  <c r="S9" i="28" s="1"/>
  <c r="S10" i="28" s="1"/>
  <c r="T2" i="28"/>
  <c r="T3" i="28" s="1"/>
  <c r="U2" i="28"/>
  <c r="U3" i="28" s="1"/>
  <c r="U4" i="28" s="1"/>
  <c r="U5" i="28" s="1"/>
  <c r="U6" i="28" s="1"/>
  <c r="V2" i="28"/>
  <c r="V3" i="28" s="1"/>
  <c r="V4" i="28" s="1"/>
  <c r="V5" i="28" s="1"/>
  <c r="V6" i="28" s="1"/>
  <c r="V7" i="28" s="1"/>
  <c r="V8" i="28" s="1"/>
  <c r="V9" i="28" s="1"/>
  <c r="V10" i="28" s="1"/>
  <c r="V11" i="28" s="1"/>
  <c r="W2" i="28"/>
  <c r="W3" i="28" s="1"/>
  <c r="X2" i="28"/>
  <c r="X3" i="28" s="1"/>
  <c r="X4" i="28" s="1"/>
  <c r="X5" i="28" s="1"/>
  <c r="X6" i="28" s="1"/>
  <c r="X7" i="28" s="1"/>
  <c r="X8" i="28" s="1"/>
  <c r="X9" i="28" s="1"/>
  <c r="X10" i="28" s="1"/>
  <c r="X11" i="28" s="1"/>
  <c r="X12" i="28" s="1"/>
  <c r="X13" i="28" s="1"/>
  <c r="X14" i="28" s="1"/>
  <c r="X15" i="28" s="1"/>
  <c r="X16" i="28" s="1"/>
  <c r="X17" i="28" s="1"/>
  <c r="X18" i="28" s="1"/>
  <c r="X19" i="28" s="1"/>
  <c r="X20" i="28" s="1"/>
  <c r="X21" i="28" s="1"/>
  <c r="X22" i="28" s="1"/>
  <c r="X23" i="28" s="1"/>
  <c r="X24" i="28" s="1"/>
  <c r="X25" i="28" s="1"/>
  <c r="X26" i="28" s="1"/>
  <c r="Y2" i="28"/>
  <c r="Y3" i="28" s="1"/>
  <c r="Y4" i="28" s="1"/>
  <c r="Z2" i="28"/>
  <c r="Z3" i="28" s="1"/>
  <c r="Z4" i="28" s="1"/>
  <c r="Z5" i="28" s="1"/>
  <c r="Z6" i="28" s="1"/>
  <c r="Z7" i="28" s="1"/>
  <c r="Z8" i="28" s="1"/>
  <c r="Z9" i="28" s="1"/>
  <c r="Z10" i="28" s="1"/>
  <c r="Z11" i="28" s="1"/>
  <c r="Z12" i="28" s="1"/>
  <c r="Z13" i="28" s="1"/>
  <c r="Z14" i="28" s="1"/>
  <c r="Z15" i="28" s="1"/>
  <c r="Z16" i="28" s="1"/>
  <c r="Z17" i="28" s="1"/>
  <c r="Z18" i="28" s="1"/>
  <c r="Z19" i="28" s="1"/>
  <c r="Z20" i="28" s="1"/>
  <c r="Z21" i="28" s="1"/>
  <c r="Z22" i="28" s="1"/>
  <c r="Z23" i="28" s="1"/>
  <c r="Z24" i="28" s="1"/>
  <c r="Z25" i="28" s="1"/>
  <c r="Z26" i="28" s="1"/>
  <c r="Z27" i="28" s="1"/>
  <c r="Z28" i="28" s="1"/>
  <c r="Z29" i="28" s="1"/>
  <c r="Z30" i="28" s="1"/>
  <c r="Z31" i="28" s="1"/>
  <c r="Z32" i="28" s="1"/>
  <c r="Z33" i="28" s="1"/>
  <c r="Z34" i="28" s="1"/>
  <c r="Z35" i="28" s="1"/>
  <c r="AA2" i="28"/>
  <c r="AB2" i="28" s="1"/>
  <c r="AC2" i="28"/>
  <c r="AE2" i="28" s="1"/>
  <c r="K3" i="28"/>
  <c r="L3" i="28"/>
  <c r="L4" i="28" s="1"/>
  <c r="L5" i="28" s="1"/>
  <c r="L6" i="28" s="1"/>
  <c r="L7" i="28" s="1"/>
  <c r="L8" i="28" s="1"/>
  <c r="L9" i="28" s="1"/>
  <c r="L10" i="28" s="1"/>
  <c r="L11" i="28" s="1"/>
  <c r="L12" i="28" s="1"/>
  <c r="L13" i="28" s="1"/>
  <c r="L14" i="28" s="1"/>
  <c r="L15" i="28" s="1"/>
  <c r="L16" i="28" s="1"/>
  <c r="L17" i="28" s="1"/>
  <c r="L18" i="28" s="1"/>
  <c r="L19" i="28" s="1"/>
  <c r="L20" i="28" s="1"/>
  <c r="L21" i="28" s="1"/>
  <c r="L22" i="28" s="1"/>
  <c r="L23" i="28" s="1"/>
  <c r="L24" i="28" s="1"/>
  <c r="L25" i="28" s="1"/>
  <c r="L26" i="28" s="1"/>
  <c r="L27" i="28" s="1"/>
  <c r="L28" i="28" s="1"/>
  <c r="L29" i="28" s="1"/>
  <c r="L30" i="28" s="1"/>
  <c r="L31" i="28" s="1"/>
  <c r="L32" i="28" s="1"/>
  <c r="L33" i="28" s="1"/>
  <c r="L34" i="28" s="1"/>
  <c r="L35" i="28" s="1"/>
  <c r="L36" i="28" s="1"/>
  <c r="L37" i="28" s="1"/>
  <c r="L38" i="28" s="1"/>
  <c r="L39" i="28" s="1"/>
  <c r="L40" i="28" s="1"/>
  <c r="L41" i="28" s="1"/>
  <c r="L42" i="28" s="1"/>
  <c r="L43" i="28" s="1"/>
  <c r="L44" i="28" s="1"/>
  <c r="L45" i="28" s="1"/>
  <c r="L46" i="28" s="1"/>
  <c r="L47" i="28" s="1"/>
  <c r="L48" i="28" s="1"/>
  <c r="L49" i="28" s="1"/>
  <c r="L50" i="28" s="1"/>
  <c r="L51" i="28" s="1"/>
  <c r="L52" i="28" s="1"/>
  <c r="L53" i="28" s="1"/>
  <c r="L54" i="28" s="1"/>
  <c r="L55" i="28" s="1"/>
  <c r="L56" i="28" s="1"/>
  <c r="L57" i="28" s="1"/>
  <c r="L58" i="28" s="1"/>
  <c r="L59" i="28" s="1"/>
  <c r="L60" i="28" s="1"/>
  <c r="L61" i="28" s="1"/>
  <c r="L62" i="28" s="1"/>
  <c r="L63" i="28" s="1"/>
  <c r="L64" i="28" s="1"/>
  <c r="L65" i="28" s="1"/>
  <c r="L66" i="28" s="1"/>
  <c r="L67" i="28" s="1"/>
  <c r="L68" i="28" s="1"/>
  <c r="L69" i="28" s="1"/>
  <c r="L70" i="28" s="1"/>
  <c r="L71" i="28" s="1"/>
  <c r="L72" i="28" s="1"/>
  <c r="L73" i="28" s="1"/>
  <c r="L74" i="28" s="1"/>
  <c r="L75" i="28" s="1"/>
  <c r="L76" i="28" s="1"/>
  <c r="L77" i="28" s="1"/>
  <c r="L78" i="28" s="1"/>
  <c r="L79" i="28" s="1"/>
  <c r="L80" i="28" s="1"/>
  <c r="L81" i="28" s="1"/>
  <c r="L82" i="28" s="1"/>
  <c r="L83" i="28" s="1"/>
  <c r="Q3" i="28"/>
  <c r="Q4" i="28" s="1"/>
  <c r="Q5" i="28" s="1"/>
  <c r="Q6" i="28" s="1"/>
  <c r="Q7" i="28" s="1"/>
  <c r="Q8" i="28" s="1"/>
  <c r="Q9" i="28" s="1"/>
  <c r="Q10" i="28" s="1"/>
  <c r="Q11" i="28" s="1"/>
  <c r="Q12" i="28" s="1"/>
  <c r="Q13" i="28" s="1"/>
  <c r="Q14" i="28" s="1"/>
  <c r="Q15" i="28" s="1"/>
  <c r="Q16" i="28" s="1"/>
  <c r="Q17" i="28" s="1"/>
  <c r="Q18" i="28" s="1"/>
  <c r="Q19" i="28" s="1"/>
  <c r="Q20" i="28" s="1"/>
  <c r="Q21" i="28" s="1"/>
  <c r="Q22" i="28" s="1"/>
  <c r="Q23" i="28" s="1"/>
  <c r="Q24" i="28" s="1"/>
  <c r="Q25" i="28" s="1"/>
  <c r="Q26" i="28" s="1"/>
  <c r="Q27" i="28" s="1"/>
  <c r="Q28" i="28" s="1"/>
  <c r="Q29" i="28" s="1"/>
  <c r="Q30" i="28" s="1"/>
  <c r="Q31" i="28" s="1"/>
  <c r="Q32" i="28" s="1"/>
  <c r="Q33" i="28" s="1"/>
  <c r="Q34" i="28" s="1"/>
  <c r="Q35" i="28" s="1"/>
  <c r="Q36" i="28" s="1"/>
  <c r="Q37" i="28" s="1"/>
  <c r="Q38" i="28" s="1"/>
  <c r="Q39" i="28" s="1"/>
  <c r="Q40" i="28" s="1"/>
  <c r="Q41" i="28" s="1"/>
  <c r="Q42" i="28" s="1"/>
  <c r="Q43" i="28" s="1"/>
  <c r="Q44" i="28" s="1"/>
  <c r="Q45" i="28" s="1"/>
  <c r="Q46" i="28" s="1"/>
  <c r="Q47" i="28" s="1"/>
  <c r="Q48" i="28" s="1"/>
  <c r="Q49" i="28" s="1"/>
  <c r="Q50" i="28" s="1"/>
  <c r="Q51" i="28" s="1"/>
  <c r="Q52" i="28" s="1"/>
  <c r="Q53" i="28" s="1"/>
  <c r="Q54" i="28" s="1"/>
  <c r="Q55" i="28" s="1"/>
  <c r="Q56" i="28" s="1"/>
  <c r="Q57" i="28" s="1"/>
  <c r="Q58" i="28" s="1"/>
  <c r="Q59" i="28" s="1"/>
  <c r="Q60" i="28" s="1"/>
  <c r="Q61" i="28" s="1"/>
  <c r="Q62" i="28" s="1"/>
  <c r="Q63" i="28" s="1"/>
  <c r="Q64" i="28" s="1"/>
  <c r="Q65" i="28" s="1"/>
  <c r="Q66" i="28" s="1"/>
  <c r="Q67" i="28" s="1"/>
  <c r="Q68" i="28" s="1"/>
  <c r="Q69" i="28" s="1"/>
  <c r="Q70" i="28" s="1"/>
  <c r="Q71" i="28" s="1"/>
  <c r="Q72" i="28" s="1"/>
  <c r="Q73" i="28" s="1"/>
  <c r="Q74" i="28" s="1"/>
  <c r="Q75" i="28" s="1"/>
  <c r="Q76" i="28" s="1"/>
  <c r="Q77" i="28" s="1"/>
  <c r="Q78" i="28" s="1"/>
  <c r="Q79" i="28" s="1"/>
  <c r="Q80" i="28" s="1"/>
  <c r="Q81" i="28" s="1"/>
  <c r="Q82" i="28" s="1"/>
  <c r="Q83" i="28" s="1"/>
  <c r="R3" i="28"/>
  <c r="R4" i="28" s="1"/>
  <c r="R5" i="28" s="1"/>
  <c r="R6" i="28" s="1"/>
  <c r="R7" i="28" s="1"/>
  <c r="R8" i="28" s="1"/>
  <c r="R9" i="28" s="1"/>
  <c r="R10" i="28" s="1"/>
  <c r="R11" i="28" s="1"/>
  <c r="R12" i="28" s="1"/>
  <c r="R13" i="28" s="1"/>
  <c r="R14" i="28" s="1"/>
  <c r="R15" i="28" s="1"/>
  <c r="R16" i="28" s="1"/>
  <c r="R17" i="28" s="1"/>
  <c r="R18" i="28" s="1"/>
  <c r="R19" i="28" s="1"/>
  <c r="R20" i="28" s="1"/>
  <c r="R21" i="28" s="1"/>
  <c r="R22" i="28" s="1"/>
  <c r="R23" i="28" s="1"/>
  <c r="R24" i="28" s="1"/>
  <c r="R25" i="28" s="1"/>
  <c r="R26" i="28" s="1"/>
  <c r="R27" i="28" s="1"/>
  <c r="R28" i="28" s="1"/>
  <c r="R29" i="28" s="1"/>
  <c r="R30" i="28" s="1"/>
  <c r="R31" i="28" s="1"/>
  <c r="R32" i="28" s="1"/>
  <c r="R33" i="28" s="1"/>
  <c r="R34" i="28" s="1"/>
  <c r="R35" i="28" s="1"/>
  <c r="R36" i="28" s="1"/>
  <c r="R37" i="28" s="1"/>
  <c r="R38" i="28" s="1"/>
  <c r="R39" i="28" s="1"/>
  <c r="R40" i="28" s="1"/>
  <c r="R41" i="28" s="1"/>
  <c r="R42" i="28" s="1"/>
  <c r="R43" i="28" s="1"/>
  <c r="R44" i="28" s="1"/>
  <c r="R45" i="28" s="1"/>
  <c r="R46" i="28" s="1"/>
  <c r="R47" i="28" s="1"/>
  <c r="R48" i="28" s="1"/>
  <c r="R49" i="28" s="1"/>
  <c r="R50" i="28" s="1"/>
  <c r="R51" i="28" s="1"/>
  <c r="R52" i="28" s="1"/>
  <c r="R53" i="28" s="1"/>
  <c r="R54" i="28" s="1"/>
  <c r="R55" i="28" s="1"/>
  <c r="R56" i="28" s="1"/>
  <c r="R57" i="28" s="1"/>
  <c r="R58" i="28" s="1"/>
  <c r="R59" i="28" s="1"/>
  <c r="R60" i="28" s="1"/>
  <c r="R61" i="28" s="1"/>
  <c r="R62" i="28" s="1"/>
  <c r="R63" i="28" s="1"/>
  <c r="R64" i="28" s="1"/>
  <c r="R65" i="28" s="1"/>
  <c r="R66" i="28" s="1"/>
  <c r="R67" i="28" s="1"/>
  <c r="R68" i="28" s="1"/>
  <c r="R69" i="28" s="1"/>
  <c r="R70" i="28" s="1"/>
  <c r="R71" i="28" s="1"/>
  <c r="R72" i="28" s="1"/>
  <c r="R73" i="28" s="1"/>
  <c r="R74" i="28" s="1"/>
  <c r="R75" i="28" s="1"/>
  <c r="R76" i="28" s="1"/>
  <c r="R77" i="28" s="1"/>
  <c r="R78" i="28" s="1"/>
  <c r="R79" i="28" s="1"/>
  <c r="R80" i="28" s="1"/>
  <c r="R81" i="28" s="1"/>
  <c r="R82" i="28" s="1"/>
  <c r="R83" i="28" s="1"/>
  <c r="AA3" i="28"/>
  <c r="AC3" i="28"/>
  <c r="AA4" i="28"/>
  <c r="AC4" i="28"/>
  <c r="N5" i="28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N66" i="28" s="1"/>
  <c r="N67" i="28" s="1"/>
  <c r="N68" i="28" s="1"/>
  <c r="N69" i="28" s="1"/>
  <c r="N70" i="28" s="1"/>
  <c r="N71" i="28" s="1"/>
  <c r="N72" i="28" s="1"/>
  <c r="N73" i="28" s="1"/>
  <c r="N74" i="28" s="1"/>
  <c r="N75" i="28" s="1"/>
  <c r="N76" i="28" s="1"/>
  <c r="N77" i="28" s="1"/>
  <c r="N78" i="28" s="1"/>
  <c r="N79" i="28" s="1"/>
  <c r="N80" i="28" s="1"/>
  <c r="N81" i="28" s="1"/>
  <c r="N82" i="28" s="1"/>
  <c r="N83" i="28" s="1"/>
  <c r="AA5" i="28"/>
  <c r="AC5" i="28"/>
  <c r="AA6" i="28"/>
  <c r="AC6" i="28"/>
  <c r="AA7" i="28"/>
  <c r="AC7" i="28"/>
  <c r="AA8" i="28"/>
  <c r="AC8" i="28"/>
  <c r="AA9" i="28"/>
  <c r="AC9" i="28"/>
  <c r="AA10" i="28"/>
  <c r="AC10" i="28"/>
  <c r="AA11" i="28"/>
  <c r="AC11" i="28"/>
  <c r="AA12" i="28"/>
  <c r="AC12" i="28"/>
  <c r="AA13" i="28"/>
  <c r="AC13" i="28"/>
  <c r="AE13" i="28" s="1"/>
  <c r="AA14" i="28"/>
  <c r="AC14" i="28"/>
  <c r="AA15" i="28"/>
  <c r="AC15" i="28"/>
  <c r="AA16" i="28"/>
  <c r="AC16" i="28"/>
  <c r="AA17" i="28"/>
  <c r="AC17" i="28"/>
  <c r="AA18" i="28"/>
  <c r="AC18" i="28"/>
  <c r="AD27" i="28" s="1"/>
  <c r="AA19" i="28"/>
  <c r="AC19" i="28"/>
  <c r="AF27" i="28" s="1"/>
  <c r="AA20" i="28"/>
  <c r="AC20" i="28"/>
  <c r="AA21" i="28"/>
  <c r="AC21" i="28"/>
  <c r="AA22" i="28"/>
  <c r="AC22" i="28"/>
  <c r="AD29" i="28" s="1"/>
  <c r="AA23" i="28"/>
  <c r="AC23" i="28"/>
  <c r="AA24" i="28"/>
  <c r="AC24" i="28"/>
  <c r="AF24" i="28" s="1"/>
  <c r="AA25" i="28"/>
  <c r="AC25" i="28"/>
  <c r="AA26" i="28"/>
  <c r="AC26" i="28"/>
  <c r="AA27" i="28"/>
  <c r="AC27" i="28"/>
  <c r="AA28" i="28"/>
  <c r="AC28" i="28"/>
  <c r="AA29" i="28"/>
  <c r="AC29" i="28"/>
  <c r="AA30" i="28"/>
  <c r="AC30" i="28"/>
  <c r="AA31" i="28"/>
  <c r="AC31" i="28"/>
  <c r="AA32" i="28"/>
  <c r="AC32" i="28"/>
  <c r="AA33" i="28"/>
  <c r="AC33" i="28"/>
  <c r="AA34" i="28"/>
  <c r="AC34" i="28"/>
  <c r="AA35" i="28"/>
  <c r="AC35" i="28"/>
  <c r="AD35" i="28" s="1"/>
  <c r="AA36" i="28"/>
  <c r="AC36" i="28"/>
  <c r="AA37" i="28"/>
  <c r="AC37" i="28"/>
  <c r="AA38" i="28"/>
  <c r="AC38" i="28"/>
  <c r="AA39" i="28"/>
  <c r="AC39" i="28"/>
  <c r="AA40" i="28"/>
  <c r="AC40" i="28"/>
  <c r="AA41" i="28"/>
  <c r="AC41" i="28"/>
  <c r="AA42" i="28"/>
  <c r="AC42" i="28"/>
  <c r="AA43" i="28"/>
  <c r="AC43" i="28"/>
  <c r="AA44" i="28"/>
  <c r="AC44" i="28"/>
  <c r="AA45" i="28"/>
  <c r="AC45" i="28"/>
  <c r="AA46" i="28"/>
  <c r="AC46" i="28"/>
  <c r="AA47" i="28"/>
  <c r="AC47" i="28"/>
  <c r="AA48" i="28"/>
  <c r="AC48" i="28"/>
  <c r="AA49" i="28"/>
  <c r="AC49" i="28"/>
  <c r="AA50" i="28"/>
  <c r="AC50" i="28"/>
  <c r="AA51" i="28"/>
  <c r="AC51" i="28"/>
  <c r="AA52" i="28"/>
  <c r="AB52" i="28" s="1"/>
  <c r="AC52" i="28"/>
  <c r="AE60" i="28" s="1"/>
  <c r="AA53" i="28"/>
  <c r="AC53" i="28"/>
  <c r="AA54" i="28"/>
  <c r="AC54" i="28"/>
  <c r="AA55" i="28"/>
  <c r="AC55" i="28"/>
  <c r="AE64" i="28" s="1"/>
  <c r="AA56" i="28"/>
  <c r="AC56" i="28"/>
  <c r="AA57" i="28"/>
  <c r="AC57" i="28"/>
  <c r="AF57" i="28" s="1"/>
  <c r="AA58" i="28"/>
  <c r="AC58" i="28"/>
  <c r="AA59" i="28"/>
  <c r="AC59" i="28"/>
  <c r="AA60" i="28"/>
  <c r="AC60" i="28"/>
  <c r="AA61" i="28"/>
  <c r="AC61" i="28"/>
  <c r="AA62" i="28"/>
  <c r="AC62" i="28"/>
  <c r="AA63" i="28"/>
  <c r="AC63" i="28"/>
  <c r="AA64" i="28"/>
  <c r="AC64" i="28"/>
  <c r="AA65" i="28"/>
  <c r="AC65" i="28"/>
  <c r="AA66" i="28"/>
  <c r="AC66" i="28"/>
  <c r="AA67" i="28"/>
  <c r="AC67" i="28"/>
  <c r="AA68" i="28"/>
  <c r="AC68" i="28"/>
  <c r="AA69" i="28"/>
  <c r="AC69" i="28"/>
  <c r="AA70" i="28"/>
  <c r="AC70" i="28"/>
  <c r="AA71" i="28"/>
  <c r="AC71" i="28"/>
  <c r="AA72" i="28"/>
  <c r="AC72" i="28"/>
  <c r="AA73" i="28"/>
  <c r="AC73" i="28"/>
  <c r="AA74" i="28"/>
  <c r="AC74" i="28"/>
  <c r="AA75" i="28"/>
  <c r="AC75" i="28"/>
  <c r="AA76" i="28"/>
  <c r="AC76" i="28"/>
  <c r="AA77" i="28"/>
  <c r="AC77" i="28"/>
  <c r="AA78" i="28"/>
  <c r="AC78" i="28"/>
  <c r="AA79" i="28"/>
  <c r="AC79" i="28"/>
  <c r="AA80" i="28"/>
  <c r="AC80" i="28"/>
  <c r="AA81" i="28"/>
  <c r="AC81" i="28"/>
  <c r="AA82" i="28"/>
  <c r="AC82" i="28"/>
  <c r="AA83" i="28"/>
  <c r="AC83" i="28"/>
  <c r="C84" i="28"/>
  <c r="C85" i="28"/>
  <c r="E85" i="28"/>
  <c r="O39" i="4" s="1"/>
  <c r="F85" i="28"/>
  <c r="P39" i="4" s="1"/>
  <c r="I2" i="27"/>
  <c r="I3" i="27" s="1"/>
  <c r="I4" i="27" s="1"/>
  <c r="I5" i="27" s="1"/>
  <c r="I6" i="27" s="1"/>
  <c r="I7" i="27" s="1"/>
  <c r="I8" i="27" s="1"/>
  <c r="I9" i="27" s="1"/>
  <c r="I10" i="27" s="1"/>
  <c r="I11" i="27" s="1"/>
  <c r="I12" i="27" s="1"/>
  <c r="I13" i="27" s="1"/>
  <c r="I14" i="27" s="1"/>
  <c r="I15" i="27" s="1"/>
  <c r="I16" i="27" s="1"/>
  <c r="I17" i="27" s="1"/>
  <c r="I18" i="27" s="1"/>
  <c r="I19" i="27" s="1"/>
  <c r="I20" i="27" s="1"/>
  <c r="I21" i="27" s="1"/>
  <c r="I22" i="27" s="1"/>
  <c r="I23" i="27" s="1"/>
  <c r="I24" i="27" s="1"/>
  <c r="I25" i="27" s="1"/>
  <c r="I26" i="27" s="1"/>
  <c r="I27" i="27" s="1"/>
  <c r="I28" i="27" s="1"/>
  <c r="I29" i="27" s="1"/>
  <c r="I30" i="27" s="1"/>
  <c r="I31" i="27" s="1"/>
  <c r="I32" i="27" s="1"/>
  <c r="I33" i="27" s="1"/>
  <c r="I34" i="27" s="1"/>
  <c r="I35" i="27" s="1"/>
  <c r="I36" i="27" s="1"/>
  <c r="I37" i="27" s="1"/>
  <c r="I38" i="27" s="1"/>
  <c r="I39" i="27" s="1"/>
  <c r="I40" i="27" s="1"/>
  <c r="I41" i="27" s="1"/>
  <c r="I42" i="27" s="1"/>
  <c r="I43" i="27" s="1"/>
  <c r="I44" i="27" s="1"/>
  <c r="I45" i="27" s="1"/>
  <c r="I46" i="27" s="1"/>
  <c r="I47" i="27" s="1"/>
  <c r="I48" i="27" s="1"/>
  <c r="I49" i="27" s="1"/>
  <c r="I50" i="27" s="1"/>
  <c r="I51" i="27" s="1"/>
  <c r="I52" i="27" s="1"/>
  <c r="I53" i="27" s="1"/>
  <c r="I54" i="27" s="1"/>
  <c r="I55" i="27" s="1"/>
  <c r="I56" i="27" s="1"/>
  <c r="I57" i="27" s="1"/>
  <c r="I58" i="27" s="1"/>
  <c r="I59" i="27" s="1"/>
  <c r="I60" i="27" s="1"/>
  <c r="I61" i="27" s="1"/>
  <c r="I62" i="27" s="1"/>
  <c r="I63" i="27" s="1"/>
  <c r="I64" i="27" s="1"/>
  <c r="I65" i="27" s="1"/>
  <c r="I66" i="27" s="1"/>
  <c r="I67" i="27" s="1"/>
  <c r="I68" i="27" s="1"/>
  <c r="I69" i="27" s="1"/>
  <c r="I70" i="27" s="1"/>
  <c r="I71" i="27" s="1"/>
  <c r="I72" i="27" s="1"/>
  <c r="I73" i="27" s="1"/>
  <c r="I74" i="27" s="1"/>
  <c r="I75" i="27" s="1"/>
  <c r="I76" i="27" s="1"/>
  <c r="I77" i="27" s="1"/>
  <c r="I78" i="27" s="1"/>
  <c r="I79" i="27" s="1"/>
  <c r="I80" i="27" s="1"/>
  <c r="I81" i="27" s="1"/>
  <c r="I82" i="27" s="1"/>
  <c r="I83" i="27" s="1"/>
  <c r="J2" i="27"/>
  <c r="J3" i="27" s="1"/>
  <c r="J4" i="27" s="1"/>
  <c r="J5" i="27" s="1"/>
  <c r="J6" i="27" s="1"/>
  <c r="J7" i="27" s="1"/>
  <c r="J8" i="27" s="1"/>
  <c r="J9" i="27" s="1"/>
  <c r="J10" i="27" s="1"/>
  <c r="J11" i="27" s="1"/>
  <c r="J12" i="27" s="1"/>
  <c r="J13" i="27" s="1"/>
  <c r="J14" i="27" s="1"/>
  <c r="J15" i="27" s="1"/>
  <c r="J16" i="27" s="1"/>
  <c r="J17" i="27" s="1"/>
  <c r="J18" i="27" s="1"/>
  <c r="J19" i="27" s="1"/>
  <c r="J20" i="27" s="1"/>
  <c r="J21" i="27" s="1"/>
  <c r="J22" i="27" s="1"/>
  <c r="J23" i="27" s="1"/>
  <c r="J24" i="27" s="1"/>
  <c r="J25" i="27" s="1"/>
  <c r="J26" i="27" s="1"/>
  <c r="J27" i="27" s="1"/>
  <c r="J28" i="27" s="1"/>
  <c r="J29" i="27" s="1"/>
  <c r="J30" i="27" s="1"/>
  <c r="J31" i="27" s="1"/>
  <c r="J32" i="27" s="1"/>
  <c r="J33" i="27" s="1"/>
  <c r="J34" i="27" s="1"/>
  <c r="J35" i="27" s="1"/>
  <c r="J36" i="27" s="1"/>
  <c r="J37" i="27" s="1"/>
  <c r="J38" i="27" s="1"/>
  <c r="J39" i="27" s="1"/>
  <c r="J40" i="27" s="1"/>
  <c r="J41" i="27" s="1"/>
  <c r="J42" i="27" s="1"/>
  <c r="J43" i="27" s="1"/>
  <c r="J44" i="27" s="1"/>
  <c r="J45" i="27" s="1"/>
  <c r="J46" i="27" s="1"/>
  <c r="J47" i="27" s="1"/>
  <c r="J48" i="27" s="1"/>
  <c r="J49" i="27" s="1"/>
  <c r="J50" i="27" s="1"/>
  <c r="J51" i="27" s="1"/>
  <c r="J52" i="27" s="1"/>
  <c r="J53" i="27" s="1"/>
  <c r="J54" i="27" s="1"/>
  <c r="J55" i="27" s="1"/>
  <c r="J56" i="27" s="1"/>
  <c r="J57" i="27" s="1"/>
  <c r="J58" i="27" s="1"/>
  <c r="J59" i="27" s="1"/>
  <c r="J60" i="27" s="1"/>
  <c r="J61" i="27" s="1"/>
  <c r="J62" i="27" s="1"/>
  <c r="J63" i="27" s="1"/>
  <c r="J64" i="27" s="1"/>
  <c r="J65" i="27" s="1"/>
  <c r="J66" i="27" s="1"/>
  <c r="J67" i="27" s="1"/>
  <c r="J68" i="27" s="1"/>
  <c r="J69" i="27" s="1"/>
  <c r="J70" i="27" s="1"/>
  <c r="J71" i="27" s="1"/>
  <c r="J72" i="27" s="1"/>
  <c r="J73" i="27" s="1"/>
  <c r="J74" i="27" s="1"/>
  <c r="J75" i="27" s="1"/>
  <c r="J76" i="27" s="1"/>
  <c r="J77" i="27" s="1"/>
  <c r="J78" i="27" s="1"/>
  <c r="J79" i="27" s="1"/>
  <c r="J80" i="27" s="1"/>
  <c r="J81" i="27" s="1"/>
  <c r="J82" i="27" s="1"/>
  <c r="J83" i="27" s="1"/>
  <c r="K2" i="27"/>
  <c r="L2" i="27"/>
  <c r="M2" i="27"/>
  <c r="M3" i="27" s="1"/>
  <c r="M4" i="27" s="1"/>
  <c r="M5" i="27" s="1"/>
  <c r="M6" i="27" s="1"/>
  <c r="M7" i="27" s="1"/>
  <c r="M8" i="27" s="1"/>
  <c r="M9" i="27" s="1"/>
  <c r="M10" i="27" s="1"/>
  <c r="M11" i="27" s="1"/>
  <c r="M12" i="27" s="1"/>
  <c r="M13" i="27" s="1"/>
  <c r="M14" i="27" s="1"/>
  <c r="M15" i="27" s="1"/>
  <c r="M16" i="27" s="1"/>
  <c r="M17" i="27" s="1"/>
  <c r="M18" i="27" s="1"/>
  <c r="M19" i="27" s="1"/>
  <c r="M20" i="27" s="1"/>
  <c r="M21" i="27" s="1"/>
  <c r="M22" i="27" s="1"/>
  <c r="M23" i="27" s="1"/>
  <c r="M24" i="27" s="1"/>
  <c r="M25" i="27" s="1"/>
  <c r="M26" i="27" s="1"/>
  <c r="M27" i="27" s="1"/>
  <c r="M28" i="27" s="1"/>
  <c r="M29" i="27" s="1"/>
  <c r="M30" i="27" s="1"/>
  <c r="M31" i="27" s="1"/>
  <c r="M32" i="27" s="1"/>
  <c r="M33" i="27" s="1"/>
  <c r="M34" i="27" s="1"/>
  <c r="M35" i="27" s="1"/>
  <c r="M36" i="27" s="1"/>
  <c r="M37" i="27" s="1"/>
  <c r="M38" i="27" s="1"/>
  <c r="M39" i="27" s="1"/>
  <c r="M40" i="27" s="1"/>
  <c r="M41" i="27" s="1"/>
  <c r="M42" i="27" s="1"/>
  <c r="M43" i="27" s="1"/>
  <c r="M44" i="27" s="1"/>
  <c r="M45" i="27" s="1"/>
  <c r="M46" i="27" s="1"/>
  <c r="M47" i="27" s="1"/>
  <c r="M48" i="27" s="1"/>
  <c r="M49" i="27" s="1"/>
  <c r="M50" i="27" s="1"/>
  <c r="M51" i="27" s="1"/>
  <c r="M52" i="27" s="1"/>
  <c r="M53" i="27" s="1"/>
  <c r="M54" i="27" s="1"/>
  <c r="M55" i="27" s="1"/>
  <c r="M56" i="27" s="1"/>
  <c r="M57" i="27" s="1"/>
  <c r="M58" i="27" s="1"/>
  <c r="M59" i="27" s="1"/>
  <c r="M60" i="27" s="1"/>
  <c r="M61" i="27" s="1"/>
  <c r="M62" i="27" s="1"/>
  <c r="M63" i="27" s="1"/>
  <c r="M64" i="27" s="1"/>
  <c r="M65" i="27" s="1"/>
  <c r="M66" i="27" s="1"/>
  <c r="M67" i="27" s="1"/>
  <c r="M68" i="27" s="1"/>
  <c r="M69" i="27" s="1"/>
  <c r="M70" i="27" s="1"/>
  <c r="M71" i="27" s="1"/>
  <c r="M72" i="27" s="1"/>
  <c r="M73" i="27" s="1"/>
  <c r="M74" i="27" s="1"/>
  <c r="M75" i="27" s="1"/>
  <c r="M76" i="27" s="1"/>
  <c r="M77" i="27" s="1"/>
  <c r="M78" i="27" s="1"/>
  <c r="M79" i="27" s="1"/>
  <c r="M80" i="27" s="1"/>
  <c r="M81" i="27" s="1"/>
  <c r="M82" i="27" s="1"/>
  <c r="M83" i="27" s="1"/>
  <c r="N2" i="27"/>
  <c r="N3" i="27" s="1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N66" i="27" s="1"/>
  <c r="N67" i="27" s="1"/>
  <c r="N68" i="27" s="1"/>
  <c r="N69" i="27" s="1"/>
  <c r="N70" i="27" s="1"/>
  <c r="N71" i="27" s="1"/>
  <c r="N72" i="27" s="1"/>
  <c r="N73" i="27" s="1"/>
  <c r="N74" i="27" s="1"/>
  <c r="N75" i="27" s="1"/>
  <c r="N76" i="27" s="1"/>
  <c r="N77" i="27" s="1"/>
  <c r="N78" i="27" s="1"/>
  <c r="N79" i="27" s="1"/>
  <c r="N80" i="27" s="1"/>
  <c r="N81" i="27" s="1"/>
  <c r="N82" i="27" s="1"/>
  <c r="N83" i="27" s="1"/>
  <c r="O2" i="27"/>
  <c r="O3" i="27" s="1"/>
  <c r="O4" i="27" s="1"/>
  <c r="O5" i="27" s="1"/>
  <c r="O6" i="27" s="1"/>
  <c r="O7" i="27" s="1"/>
  <c r="O8" i="27" s="1"/>
  <c r="O9" i="27" s="1"/>
  <c r="O10" i="27" s="1"/>
  <c r="O11" i="27" s="1"/>
  <c r="O12" i="27" s="1"/>
  <c r="O13" i="27" s="1"/>
  <c r="O14" i="27" s="1"/>
  <c r="O15" i="27" s="1"/>
  <c r="O16" i="27" s="1"/>
  <c r="O17" i="27" s="1"/>
  <c r="O18" i="27" s="1"/>
  <c r="O19" i="27" s="1"/>
  <c r="O20" i="27" s="1"/>
  <c r="O21" i="27" s="1"/>
  <c r="O22" i="27" s="1"/>
  <c r="O23" i="27" s="1"/>
  <c r="P2" i="27"/>
  <c r="Q2" i="27"/>
  <c r="Q3" i="27" s="1"/>
  <c r="Q4" i="27" s="1"/>
  <c r="Q5" i="27" s="1"/>
  <c r="Q6" i="27" s="1"/>
  <c r="Q7" i="27" s="1"/>
  <c r="Q8" i="27" s="1"/>
  <c r="Q9" i="27" s="1"/>
  <c r="Q10" i="27" s="1"/>
  <c r="Q11" i="27" s="1"/>
  <c r="Q12" i="27" s="1"/>
  <c r="Q13" i="27" s="1"/>
  <c r="Q14" i="27" s="1"/>
  <c r="Q15" i="27" s="1"/>
  <c r="Q16" i="27" s="1"/>
  <c r="Q17" i="27" s="1"/>
  <c r="Q18" i="27" s="1"/>
  <c r="Q19" i="27" s="1"/>
  <c r="Q20" i="27" s="1"/>
  <c r="Q21" i="27" s="1"/>
  <c r="Q22" i="27" s="1"/>
  <c r="Q23" i="27" s="1"/>
  <c r="Q24" i="27" s="1"/>
  <c r="Q25" i="27" s="1"/>
  <c r="Q26" i="27" s="1"/>
  <c r="Q27" i="27" s="1"/>
  <c r="Q28" i="27" s="1"/>
  <c r="Q29" i="27" s="1"/>
  <c r="Q30" i="27" s="1"/>
  <c r="Q31" i="27" s="1"/>
  <c r="Q32" i="27" s="1"/>
  <c r="Q33" i="27" s="1"/>
  <c r="Q34" i="27" s="1"/>
  <c r="Q35" i="27" s="1"/>
  <c r="Q36" i="27" s="1"/>
  <c r="Q37" i="27" s="1"/>
  <c r="Q38" i="27" s="1"/>
  <c r="Q39" i="27" s="1"/>
  <c r="Q40" i="27" s="1"/>
  <c r="Q41" i="27" s="1"/>
  <c r="Q42" i="27" s="1"/>
  <c r="Q43" i="27" s="1"/>
  <c r="Q44" i="27" s="1"/>
  <c r="Q45" i="27" s="1"/>
  <c r="Q46" i="27" s="1"/>
  <c r="Q47" i="27" s="1"/>
  <c r="Q48" i="27" s="1"/>
  <c r="Q49" i="27" s="1"/>
  <c r="Q50" i="27" s="1"/>
  <c r="Q51" i="27" s="1"/>
  <c r="Q52" i="27" s="1"/>
  <c r="Q53" i="27" s="1"/>
  <c r="Q54" i="27" s="1"/>
  <c r="Q55" i="27" s="1"/>
  <c r="Q56" i="27" s="1"/>
  <c r="Q57" i="27" s="1"/>
  <c r="Q58" i="27" s="1"/>
  <c r="Q59" i="27" s="1"/>
  <c r="Q60" i="27" s="1"/>
  <c r="Q61" i="27" s="1"/>
  <c r="Q62" i="27" s="1"/>
  <c r="Q63" i="27" s="1"/>
  <c r="Q64" i="27" s="1"/>
  <c r="Q65" i="27" s="1"/>
  <c r="Q66" i="27" s="1"/>
  <c r="Q67" i="27" s="1"/>
  <c r="Q68" i="27" s="1"/>
  <c r="Q69" i="27" s="1"/>
  <c r="Q70" i="27" s="1"/>
  <c r="Q71" i="27" s="1"/>
  <c r="Q72" i="27" s="1"/>
  <c r="Q73" i="27" s="1"/>
  <c r="Q74" i="27" s="1"/>
  <c r="Q75" i="27" s="1"/>
  <c r="Q76" i="27" s="1"/>
  <c r="Q77" i="27" s="1"/>
  <c r="Q78" i="27" s="1"/>
  <c r="Q79" i="27" s="1"/>
  <c r="Q80" i="27" s="1"/>
  <c r="Q81" i="27" s="1"/>
  <c r="Q82" i="27" s="1"/>
  <c r="Q83" i="27" s="1"/>
  <c r="R2" i="27"/>
  <c r="S2" i="27"/>
  <c r="T2" i="27"/>
  <c r="U2" i="27"/>
  <c r="U3" i="27" s="1"/>
  <c r="U4" i="27" s="1"/>
  <c r="U5" i="27" s="1"/>
  <c r="U6" i="27" s="1"/>
  <c r="U7" i="27" s="1"/>
  <c r="U8" i="27" s="1"/>
  <c r="U9" i="27" s="1"/>
  <c r="U10" i="27" s="1"/>
  <c r="U11" i="27" s="1"/>
  <c r="U12" i="27" s="1"/>
  <c r="U13" i="27" s="1"/>
  <c r="U14" i="27" s="1"/>
  <c r="U15" i="27" s="1"/>
  <c r="U16" i="27" s="1"/>
  <c r="U17" i="27" s="1"/>
  <c r="U18" i="27" s="1"/>
  <c r="U19" i="27" s="1"/>
  <c r="U20" i="27" s="1"/>
  <c r="U21" i="27" s="1"/>
  <c r="U22" i="27" s="1"/>
  <c r="U23" i="27" s="1"/>
  <c r="U24" i="27" s="1"/>
  <c r="U25" i="27" s="1"/>
  <c r="U26" i="27" s="1"/>
  <c r="U27" i="27" s="1"/>
  <c r="U28" i="27" s="1"/>
  <c r="U29" i="27" s="1"/>
  <c r="U30" i="27" s="1"/>
  <c r="U31" i="27" s="1"/>
  <c r="U32" i="27" s="1"/>
  <c r="U33" i="27" s="1"/>
  <c r="U34" i="27" s="1"/>
  <c r="U35" i="27" s="1"/>
  <c r="U36" i="27" s="1"/>
  <c r="U37" i="27" s="1"/>
  <c r="U38" i="27" s="1"/>
  <c r="U39" i="27" s="1"/>
  <c r="U40" i="27" s="1"/>
  <c r="U41" i="27" s="1"/>
  <c r="U42" i="27" s="1"/>
  <c r="U43" i="27" s="1"/>
  <c r="U44" i="27" s="1"/>
  <c r="U45" i="27" s="1"/>
  <c r="U46" i="27" s="1"/>
  <c r="U47" i="27" s="1"/>
  <c r="U48" i="27" s="1"/>
  <c r="U49" i="27" s="1"/>
  <c r="U50" i="27" s="1"/>
  <c r="U51" i="27" s="1"/>
  <c r="U52" i="27" s="1"/>
  <c r="U53" i="27" s="1"/>
  <c r="U54" i="27" s="1"/>
  <c r="U55" i="27" s="1"/>
  <c r="U56" i="27" s="1"/>
  <c r="U57" i="27" s="1"/>
  <c r="U58" i="27" s="1"/>
  <c r="U59" i="27" s="1"/>
  <c r="U60" i="27" s="1"/>
  <c r="U61" i="27" s="1"/>
  <c r="U62" i="27" s="1"/>
  <c r="U63" i="27" s="1"/>
  <c r="U64" i="27" s="1"/>
  <c r="U65" i="27" s="1"/>
  <c r="U66" i="27" s="1"/>
  <c r="U67" i="27" s="1"/>
  <c r="U68" i="27" s="1"/>
  <c r="U69" i="27" s="1"/>
  <c r="U70" i="27" s="1"/>
  <c r="U71" i="27" s="1"/>
  <c r="U72" i="27" s="1"/>
  <c r="U73" i="27" s="1"/>
  <c r="U74" i="27" s="1"/>
  <c r="U75" i="27" s="1"/>
  <c r="U76" i="27" s="1"/>
  <c r="U77" i="27" s="1"/>
  <c r="U78" i="27" s="1"/>
  <c r="U79" i="27" s="1"/>
  <c r="U80" i="27" s="1"/>
  <c r="U81" i="27" s="1"/>
  <c r="U82" i="27" s="1"/>
  <c r="U83" i="27" s="1"/>
  <c r="V2" i="27"/>
  <c r="W2" i="27"/>
  <c r="W3" i="27" s="1"/>
  <c r="W4" i="27" s="1"/>
  <c r="W5" i="27" s="1"/>
  <c r="W6" i="27" s="1"/>
  <c r="W7" i="27" s="1"/>
  <c r="W8" i="27" s="1"/>
  <c r="W9" i="27" s="1"/>
  <c r="W10" i="27" s="1"/>
  <c r="W11" i="27" s="1"/>
  <c r="W12" i="27" s="1"/>
  <c r="W13" i="27" s="1"/>
  <c r="W14" i="27" s="1"/>
  <c r="W15" i="27" s="1"/>
  <c r="W16" i="27" s="1"/>
  <c r="W17" i="27" s="1"/>
  <c r="W18" i="27" s="1"/>
  <c r="W19" i="27" s="1"/>
  <c r="W20" i="27" s="1"/>
  <c r="W21" i="27" s="1"/>
  <c r="W22" i="27" s="1"/>
  <c r="W23" i="27" s="1"/>
  <c r="W24" i="27" s="1"/>
  <c r="W25" i="27" s="1"/>
  <c r="W26" i="27" s="1"/>
  <c r="W27" i="27" s="1"/>
  <c r="W28" i="27" s="1"/>
  <c r="W29" i="27" s="1"/>
  <c r="W30" i="27" s="1"/>
  <c r="W31" i="27" s="1"/>
  <c r="W32" i="27" s="1"/>
  <c r="W33" i="27" s="1"/>
  <c r="W34" i="27" s="1"/>
  <c r="W35" i="27" s="1"/>
  <c r="X2" i="27"/>
  <c r="Y2" i="27"/>
  <c r="Z2" i="27"/>
  <c r="AA2" i="27"/>
  <c r="AB2" i="27" s="1"/>
  <c r="AC2" i="27"/>
  <c r="AD2" i="27" s="1"/>
  <c r="P3" i="27"/>
  <c r="P4" i="27" s="1"/>
  <c r="S3" i="27"/>
  <c r="S4" i="27" s="1"/>
  <c r="S5" i="27" s="1"/>
  <c r="S6" i="27" s="1"/>
  <c r="S7" i="27" s="1"/>
  <c r="S8" i="27" s="1"/>
  <c r="S9" i="27" s="1"/>
  <c r="S10" i="27" s="1"/>
  <c r="S11" i="27" s="1"/>
  <c r="S12" i="27" s="1"/>
  <c r="S13" i="27" s="1"/>
  <c r="S14" i="27" s="1"/>
  <c r="S15" i="27" s="1"/>
  <c r="S16" i="27" s="1"/>
  <c r="S17" i="27" s="1"/>
  <c r="S18" i="27" s="1"/>
  <c r="S19" i="27" s="1"/>
  <c r="S20" i="27" s="1"/>
  <c r="S21" i="27" s="1"/>
  <c r="S22" i="27" s="1"/>
  <c r="S23" i="27" s="1"/>
  <c r="S24" i="27" s="1"/>
  <c r="S25" i="27" s="1"/>
  <c r="S26" i="27" s="1"/>
  <c r="S27" i="27" s="1"/>
  <c r="S28" i="27" s="1"/>
  <c r="S29" i="27" s="1"/>
  <c r="S30" i="27" s="1"/>
  <c r="S31" i="27" s="1"/>
  <c r="S32" i="27" s="1"/>
  <c r="S33" i="27" s="1"/>
  <c r="S34" i="27" s="1"/>
  <c r="S35" i="27" s="1"/>
  <c r="S36" i="27" s="1"/>
  <c r="S37" i="27" s="1"/>
  <c r="S38" i="27" s="1"/>
  <c r="S39" i="27" s="1"/>
  <c r="S40" i="27" s="1"/>
  <c r="S41" i="27" s="1"/>
  <c r="S42" i="27" s="1"/>
  <c r="S43" i="27" s="1"/>
  <c r="S44" i="27" s="1"/>
  <c r="S45" i="27" s="1"/>
  <c r="S46" i="27" s="1"/>
  <c r="S47" i="27" s="1"/>
  <c r="S48" i="27" s="1"/>
  <c r="S49" i="27" s="1"/>
  <c r="S50" i="27" s="1"/>
  <c r="S51" i="27" s="1"/>
  <c r="S52" i="27" s="1"/>
  <c r="S53" i="27" s="1"/>
  <c r="S54" i="27" s="1"/>
  <c r="S55" i="27" s="1"/>
  <c r="S56" i="27" s="1"/>
  <c r="S57" i="27" s="1"/>
  <c r="S58" i="27" s="1"/>
  <c r="S59" i="27" s="1"/>
  <c r="S60" i="27" s="1"/>
  <c r="S61" i="27" s="1"/>
  <c r="S62" i="27" s="1"/>
  <c r="S63" i="27" s="1"/>
  <c r="S64" i="27" s="1"/>
  <c r="S65" i="27" s="1"/>
  <c r="S66" i="27" s="1"/>
  <c r="S67" i="27" s="1"/>
  <c r="S68" i="27" s="1"/>
  <c r="S69" i="27" s="1"/>
  <c r="S70" i="27" s="1"/>
  <c r="S71" i="27" s="1"/>
  <c r="S72" i="27" s="1"/>
  <c r="S73" i="27" s="1"/>
  <c r="S74" i="27" s="1"/>
  <c r="S75" i="27" s="1"/>
  <c r="S76" i="27" s="1"/>
  <c r="S77" i="27" s="1"/>
  <c r="S78" i="27" s="1"/>
  <c r="S79" i="27" s="1"/>
  <c r="S80" i="27" s="1"/>
  <c r="S81" i="27" s="1"/>
  <c r="S82" i="27" s="1"/>
  <c r="S83" i="27" s="1"/>
  <c r="T3" i="27"/>
  <c r="T4" i="27" s="1"/>
  <c r="T5" i="27" s="1"/>
  <c r="T6" i="27" s="1"/>
  <c r="T7" i="27" s="1"/>
  <c r="T8" i="27" s="1"/>
  <c r="V3" i="27"/>
  <c r="V4" i="27" s="1"/>
  <c r="V5" i="27" s="1"/>
  <c r="V6" i="27" s="1"/>
  <c r="V7" i="27" s="1"/>
  <c r="V8" i="27" s="1"/>
  <c r="V9" i="27" s="1"/>
  <c r="V10" i="27" s="1"/>
  <c r="V11" i="27" s="1"/>
  <c r="V12" i="27" s="1"/>
  <c r="V13" i="27" s="1"/>
  <c r="V14" i="27" s="1"/>
  <c r="V15" i="27" s="1"/>
  <c r="V16" i="27" s="1"/>
  <c r="V17" i="27" s="1"/>
  <c r="V18" i="27" s="1"/>
  <c r="V19" i="27" s="1"/>
  <c r="V20" i="27" s="1"/>
  <c r="V21" i="27" s="1"/>
  <c r="V22" i="27" s="1"/>
  <c r="V23" i="27" s="1"/>
  <c r="V24" i="27" s="1"/>
  <c r="V25" i="27" s="1"/>
  <c r="V26" i="27" s="1"/>
  <c r="V27" i="27" s="1"/>
  <c r="V28" i="27" s="1"/>
  <c r="V29" i="27" s="1"/>
  <c r="V30" i="27" s="1"/>
  <c r="V31" i="27" s="1"/>
  <c r="V32" i="27" s="1"/>
  <c r="V33" i="27" s="1"/>
  <c r="V34" i="27" s="1"/>
  <c r="V35" i="27" s="1"/>
  <c r="V36" i="27" s="1"/>
  <c r="V37" i="27" s="1"/>
  <c r="V38" i="27" s="1"/>
  <c r="V39" i="27" s="1"/>
  <c r="V40" i="27" s="1"/>
  <c r="V41" i="27" s="1"/>
  <c r="V42" i="27" s="1"/>
  <c r="V43" i="27" s="1"/>
  <c r="V44" i="27" s="1"/>
  <c r="V45" i="27" s="1"/>
  <c r="V46" i="27" s="1"/>
  <c r="V47" i="27" s="1"/>
  <c r="V48" i="27" s="1"/>
  <c r="V49" i="27" s="1"/>
  <c r="V50" i="27" s="1"/>
  <c r="V51" i="27" s="1"/>
  <c r="V52" i="27" s="1"/>
  <c r="V53" i="27" s="1"/>
  <c r="V54" i="27" s="1"/>
  <c r="V55" i="27" s="1"/>
  <c r="V56" i="27" s="1"/>
  <c r="V57" i="27" s="1"/>
  <c r="V58" i="27" s="1"/>
  <c r="V59" i="27" s="1"/>
  <c r="V60" i="27" s="1"/>
  <c r="V61" i="27" s="1"/>
  <c r="V62" i="27" s="1"/>
  <c r="V63" i="27" s="1"/>
  <c r="V64" i="27" s="1"/>
  <c r="V65" i="27" s="1"/>
  <c r="V66" i="27" s="1"/>
  <c r="X3" i="27"/>
  <c r="X4" i="27" s="1"/>
  <c r="X5" i="27" s="1"/>
  <c r="X6" i="27" s="1"/>
  <c r="X7" i="27" s="1"/>
  <c r="Y3" i="27"/>
  <c r="Y4" i="27" s="1"/>
  <c r="Y5" i="27" s="1"/>
  <c r="Y6" i="27" s="1"/>
  <c r="Y7" i="27" s="1"/>
  <c r="Y8" i="27" s="1"/>
  <c r="Y9" i="27" s="1"/>
  <c r="Y10" i="27" s="1"/>
  <c r="Y11" i="27" s="1"/>
  <c r="Y12" i="27" s="1"/>
  <c r="Y13" i="27" s="1"/>
  <c r="Y14" i="27" s="1"/>
  <c r="Y15" i="27" s="1"/>
  <c r="Y16" i="27" s="1"/>
  <c r="Y17" i="27" s="1"/>
  <c r="Y18" i="27" s="1"/>
  <c r="Y19" i="27" s="1"/>
  <c r="Y20" i="27" s="1"/>
  <c r="Y21" i="27" s="1"/>
  <c r="Y22" i="27" s="1"/>
  <c r="Y23" i="27" s="1"/>
  <c r="Y24" i="27" s="1"/>
  <c r="Y25" i="27" s="1"/>
  <c r="Y26" i="27" s="1"/>
  <c r="Y27" i="27" s="1"/>
  <c r="Y28" i="27" s="1"/>
  <c r="Y29" i="27" s="1"/>
  <c r="Y30" i="27" s="1"/>
  <c r="Y31" i="27" s="1"/>
  <c r="Y32" i="27" s="1"/>
  <c r="Y33" i="27" s="1"/>
  <c r="Y34" i="27" s="1"/>
  <c r="Y35" i="27" s="1"/>
  <c r="Y36" i="27" s="1"/>
  <c r="Y37" i="27" s="1"/>
  <c r="Y38" i="27" s="1"/>
  <c r="Y39" i="27" s="1"/>
  <c r="Y40" i="27" s="1"/>
  <c r="Y41" i="27" s="1"/>
  <c r="Y42" i="27" s="1"/>
  <c r="Y43" i="27" s="1"/>
  <c r="Y44" i="27" s="1"/>
  <c r="Y45" i="27" s="1"/>
  <c r="Y46" i="27" s="1"/>
  <c r="Y47" i="27" s="1"/>
  <c r="Y48" i="27" s="1"/>
  <c r="Y49" i="27" s="1"/>
  <c r="Y50" i="27" s="1"/>
  <c r="Y51" i="27" s="1"/>
  <c r="Y52" i="27" s="1"/>
  <c r="Y53" i="27" s="1"/>
  <c r="Y54" i="27" s="1"/>
  <c r="Y55" i="27" s="1"/>
  <c r="Y56" i="27" s="1"/>
  <c r="Y57" i="27" s="1"/>
  <c r="Y58" i="27" s="1"/>
  <c r="Y59" i="27" s="1"/>
  <c r="Y60" i="27" s="1"/>
  <c r="Y61" i="27" s="1"/>
  <c r="Y62" i="27" s="1"/>
  <c r="Y63" i="27" s="1"/>
  <c r="Y64" i="27" s="1"/>
  <c r="Y65" i="27" s="1"/>
  <c r="Y66" i="27" s="1"/>
  <c r="Y67" i="27" s="1"/>
  <c r="Y68" i="27" s="1"/>
  <c r="Y69" i="27" s="1"/>
  <c r="Y70" i="27" s="1"/>
  <c r="Y71" i="27" s="1"/>
  <c r="Y72" i="27" s="1"/>
  <c r="Y73" i="27" s="1"/>
  <c r="Y74" i="27" s="1"/>
  <c r="Y75" i="27" s="1"/>
  <c r="Y76" i="27" s="1"/>
  <c r="Y77" i="27" s="1"/>
  <c r="Y78" i="27" s="1"/>
  <c r="Y79" i="27" s="1"/>
  <c r="Y80" i="27" s="1"/>
  <c r="Y81" i="27" s="1"/>
  <c r="Y82" i="27" s="1"/>
  <c r="Y83" i="27" s="1"/>
  <c r="AA3" i="27"/>
  <c r="AC3" i="27"/>
  <c r="AA4" i="27"/>
  <c r="AC4" i="27"/>
  <c r="P5" i="27"/>
  <c r="P6" i="27" s="1"/>
  <c r="P7" i="27" s="1"/>
  <c r="P8" i="27" s="1"/>
  <c r="AA5" i="27"/>
  <c r="AC5" i="27"/>
  <c r="AA6" i="27"/>
  <c r="AC6" i="27"/>
  <c r="AA7" i="27"/>
  <c r="AC7" i="27"/>
  <c r="AA8" i="27"/>
  <c r="AC8" i="27"/>
  <c r="AA9" i="27"/>
  <c r="AC9" i="27"/>
  <c r="AF15" i="27" s="1"/>
  <c r="AA10" i="27"/>
  <c r="AC10" i="27"/>
  <c r="AA11" i="27"/>
  <c r="AC11" i="27"/>
  <c r="AA12" i="27"/>
  <c r="AC12" i="27"/>
  <c r="AA13" i="27"/>
  <c r="AC13" i="27"/>
  <c r="AA14" i="27"/>
  <c r="AC14" i="27"/>
  <c r="AA15" i="27"/>
  <c r="AC15" i="27"/>
  <c r="AA16" i="27"/>
  <c r="AC16" i="27"/>
  <c r="AA17" i="27"/>
  <c r="AC17" i="27"/>
  <c r="AF25" i="27" s="1"/>
  <c r="AA18" i="27"/>
  <c r="AC18" i="27"/>
  <c r="AA19" i="27"/>
  <c r="AC19" i="27"/>
  <c r="AA20" i="27"/>
  <c r="AC20" i="27"/>
  <c r="AA21" i="27"/>
  <c r="AC21" i="27"/>
  <c r="AA22" i="27"/>
  <c r="AC22" i="27"/>
  <c r="AA23" i="27"/>
  <c r="AC23" i="27"/>
  <c r="AA24" i="27"/>
  <c r="AC24" i="27"/>
  <c r="AA25" i="27"/>
  <c r="AC25" i="27"/>
  <c r="AA26" i="27"/>
  <c r="AC26" i="27"/>
  <c r="AF26" i="27" s="1"/>
  <c r="AA27" i="27"/>
  <c r="AC27" i="27"/>
  <c r="AA28" i="27"/>
  <c r="AC28" i="27"/>
  <c r="AA29" i="27"/>
  <c r="AC29" i="27"/>
  <c r="AA30" i="27"/>
  <c r="AC30" i="27"/>
  <c r="AF30" i="27" s="1"/>
  <c r="AA31" i="27"/>
  <c r="AC31" i="27"/>
  <c r="AA32" i="27"/>
  <c r="AC32" i="27"/>
  <c r="AA33" i="27"/>
  <c r="AC33" i="27"/>
  <c r="AA34" i="27"/>
  <c r="AC34" i="27"/>
  <c r="AA35" i="27"/>
  <c r="AC35" i="27"/>
  <c r="AA36" i="27"/>
  <c r="AC36" i="27"/>
  <c r="AA37" i="27"/>
  <c r="AC37" i="27"/>
  <c r="AA38" i="27"/>
  <c r="AC38" i="27"/>
  <c r="AA39" i="27"/>
  <c r="AC39" i="27"/>
  <c r="AA40" i="27"/>
  <c r="AC40" i="27"/>
  <c r="AA41" i="27"/>
  <c r="AC41" i="27"/>
  <c r="AA42" i="27"/>
  <c r="AC42" i="27"/>
  <c r="AA43" i="27"/>
  <c r="AC43" i="27"/>
  <c r="AA44" i="27"/>
  <c r="AC44" i="27"/>
  <c r="AA45" i="27"/>
  <c r="AC45" i="27"/>
  <c r="AA46" i="27"/>
  <c r="AC46" i="27"/>
  <c r="AA47" i="27"/>
  <c r="AC47" i="27"/>
  <c r="AE47" i="27" s="1"/>
  <c r="AA48" i="27"/>
  <c r="AC48" i="27"/>
  <c r="AA49" i="27"/>
  <c r="AC49" i="27"/>
  <c r="AA50" i="27"/>
  <c r="AC50" i="27"/>
  <c r="AF50" i="27" s="1"/>
  <c r="AA51" i="27"/>
  <c r="AC51" i="27"/>
  <c r="AA52" i="27"/>
  <c r="AC52" i="27"/>
  <c r="AA53" i="27"/>
  <c r="AC53" i="27"/>
  <c r="AA54" i="27"/>
  <c r="AB54" i="27" s="1"/>
  <c r="AC54" i="27"/>
  <c r="AA55" i="27"/>
  <c r="AC55" i="27"/>
  <c r="AA56" i="27"/>
  <c r="AC56" i="27"/>
  <c r="AA57" i="27"/>
  <c r="AC57" i="27"/>
  <c r="AA58" i="27"/>
  <c r="AC58" i="27"/>
  <c r="AA59" i="27"/>
  <c r="AC59" i="27"/>
  <c r="AA60" i="27"/>
  <c r="AC60" i="27"/>
  <c r="AA61" i="27"/>
  <c r="AC61" i="27"/>
  <c r="AA62" i="27"/>
  <c r="AC62" i="27"/>
  <c r="AA63" i="27"/>
  <c r="AC63" i="27"/>
  <c r="AA64" i="27"/>
  <c r="AC64" i="27"/>
  <c r="AA65" i="27"/>
  <c r="AC65" i="27"/>
  <c r="AA66" i="27"/>
  <c r="AC66" i="27"/>
  <c r="AA67" i="27"/>
  <c r="AC67" i="27"/>
  <c r="AE67" i="27" s="1"/>
  <c r="AA68" i="27"/>
  <c r="AC68" i="27"/>
  <c r="AA69" i="27"/>
  <c r="AC69" i="27"/>
  <c r="AA70" i="27"/>
  <c r="AC70" i="27"/>
  <c r="AA71" i="27"/>
  <c r="AC71" i="27"/>
  <c r="AA72" i="27"/>
  <c r="AC72" i="27"/>
  <c r="AA73" i="27"/>
  <c r="AC73" i="27"/>
  <c r="AA74" i="27"/>
  <c r="AC74" i="27"/>
  <c r="AA75" i="27"/>
  <c r="AC75" i="27"/>
  <c r="AA76" i="27"/>
  <c r="AB76" i="27" s="1"/>
  <c r="AC76" i="27"/>
  <c r="AA77" i="27"/>
  <c r="AC77" i="27"/>
  <c r="AA78" i="27"/>
  <c r="AC78" i="27"/>
  <c r="AA79" i="27"/>
  <c r="AC79" i="27"/>
  <c r="AA80" i="27"/>
  <c r="AC80" i="27"/>
  <c r="AA81" i="27"/>
  <c r="AC81" i="27"/>
  <c r="AA82" i="27"/>
  <c r="AC82" i="27"/>
  <c r="AA83" i="27"/>
  <c r="AC83" i="27"/>
  <c r="C84" i="27"/>
  <c r="C85" i="27"/>
  <c r="E85" i="27"/>
  <c r="O20" i="4" s="1"/>
  <c r="F85" i="27"/>
  <c r="P20" i="4" s="1"/>
  <c r="I2" i="26"/>
  <c r="J2" i="26"/>
  <c r="K2" i="26"/>
  <c r="K3" i="26" s="1"/>
  <c r="L2" i="26"/>
  <c r="L3" i="26" s="1"/>
  <c r="L4" i="26" s="1"/>
  <c r="L5" i="26" s="1"/>
  <c r="L6" i="26" s="1"/>
  <c r="L7" i="26" s="1"/>
  <c r="L8" i="26" s="1"/>
  <c r="L9" i="26" s="1"/>
  <c r="L10" i="26" s="1"/>
  <c r="L11" i="26" s="1"/>
  <c r="L12" i="26" s="1"/>
  <c r="L13" i="26" s="1"/>
  <c r="L14" i="26" s="1"/>
  <c r="L15" i="26" s="1"/>
  <c r="L16" i="26" s="1"/>
  <c r="L17" i="26" s="1"/>
  <c r="L18" i="26" s="1"/>
  <c r="L19" i="26" s="1"/>
  <c r="L20" i="26" s="1"/>
  <c r="L21" i="26" s="1"/>
  <c r="L22" i="26" s="1"/>
  <c r="L23" i="26" s="1"/>
  <c r="L24" i="26" s="1"/>
  <c r="L25" i="26" s="1"/>
  <c r="L26" i="26" s="1"/>
  <c r="L27" i="26" s="1"/>
  <c r="L28" i="26" s="1"/>
  <c r="M2" i="26"/>
  <c r="M3" i="26" s="1"/>
  <c r="M4" i="26" s="1"/>
  <c r="M5" i="26" s="1"/>
  <c r="M6" i="26" s="1"/>
  <c r="M7" i="26" s="1"/>
  <c r="M8" i="26" s="1"/>
  <c r="M9" i="26" s="1"/>
  <c r="M10" i="26" s="1"/>
  <c r="M11" i="26" s="1"/>
  <c r="M12" i="26" s="1"/>
  <c r="M13" i="26" s="1"/>
  <c r="M14" i="26" s="1"/>
  <c r="M15" i="26" s="1"/>
  <c r="M16" i="26" s="1"/>
  <c r="M17" i="26" s="1"/>
  <c r="M18" i="26" s="1"/>
  <c r="M19" i="26" s="1"/>
  <c r="M20" i="26" s="1"/>
  <c r="M21" i="26" s="1"/>
  <c r="M22" i="26" s="1"/>
  <c r="M23" i="26" s="1"/>
  <c r="M24" i="26" s="1"/>
  <c r="M25" i="26" s="1"/>
  <c r="M26" i="26" s="1"/>
  <c r="M27" i="26" s="1"/>
  <c r="M28" i="26" s="1"/>
  <c r="M29" i="26" s="1"/>
  <c r="M30" i="26" s="1"/>
  <c r="M31" i="26" s="1"/>
  <c r="M32" i="26" s="1"/>
  <c r="M33" i="26" s="1"/>
  <c r="M34" i="26" s="1"/>
  <c r="M35" i="26" s="1"/>
  <c r="M36" i="26" s="1"/>
  <c r="M37" i="26" s="1"/>
  <c r="M38" i="26" s="1"/>
  <c r="M39" i="26" s="1"/>
  <c r="M40" i="26" s="1"/>
  <c r="M41" i="26" s="1"/>
  <c r="M42" i="26" s="1"/>
  <c r="M43" i="26" s="1"/>
  <c r="M44" i="26" s="1"/>
  <c r="M45" i="26" s="1"/>
  <c r="M46" i="26" s="1"/>
  <c r="M47" i="26" s="1"/>
  <c r="M48" i="26" s="1"/>
  <c r="M49" i="26" s="1"/>
  <c r="M50" i="26" s="1"/>
  <c r="M51" i="26" s="1"/>
  <c r="M52" i="26" s="1"/>
  <c r="M53" i="26" s="1"/>
  <c r="M54" i="26" s="1"/>
  <c r="M55" i="26" s="1"/>
  <c r="M56" i="26" s="1"/>
  <c r="M57" i="26" s="1"/>
  <c r="M58" i="26" s="1"/>
  <c r="M59" i="26" s="1"/>
  <c r="M60" i="26" s="1"/>
  <c r="M61" i="26" s="1"/>
  <c r="M62" i="26" s="1"/>
  <c r="M63" i="26" s="1"/>
  <c r="M64" i="26" s="1"/>
  <c r="M65" i="26" s="1"/>
  <c r="M66" i="26" s="1"/>
  <c r="M67" i="26" s="1"/>
  <c r="M68" i="26" s="1"/>
  <c r="M69" i="26" s="1"/>
  <c r="M70" i="26" s="1"/>
  <c r="M71" i="26" s="1"/>
  <c r="M72" i="26" s="1"/>
  <c r="M73" i="26" s="1"/>
  <c r="M74" i="26" s="1"/>
  <c r="M75" i="26" s="1"/>
  <c r="M76" i="26" s="1"/>
  <c r="M77" i="26" s="1"/>
  <c r="M78" i="26" s="1"/>
  <c r="M79" i="26" s="1"/>
  <c r="M80" i="26" s="1"/>
  <c r="M81" i="26" s="1"/>
  <c r="M82" i="26" s="1"/>
  <c r="M83" i="26" s="1"/>
  <c r="N2" i="26"/>
  <c r="N3" i="26" s="1"/>
  <c r="N4" i="26" s="1"/>
  <c r="N5" i="26" s="1"/>
  <c r="N6" i="26" s="1"/>
  <c r="N7" i="26" s="1"/>
  <c r="N8" i="26" s="1"/>
  <c r="O2" i="26"/>
  <c r="O3" i="26" s="1"/>
  <c r="O4" i="26" s="1"/>
  <c r="O5" i="26" s="1"/>
  <c r="O6" i="26" s="1"/>
  <c r="O7" i="26" s="1"/>
  <c r="O8" i="26" s="1"/>
  <c r="O9" i="26" s="1"/>
  <c r="O10" i="26" s="1"/>
  <c r="O11" i="26" s="1"/>
  <c r="O12" i="26" s="1"/>
  <c r="O13" i="26" s="1"/>
  <c r="O14" i="26" s="1"/>
  <c r="O15" i="26" s="1"/>
  <c r="O16" i="26" s="1"/>
  <c r="O17" i="26" s="1"/>
  <c r="O18" i="26" s="1"/>
  <c r="O19" i="26" s="1"/>
  <c r="O20" i="26" s="1"/>
  <c r="O21" i="26" s="1"/>
  <c r="O22" i="26" s="1"/>
  <c r="O23" i="26" s="1"/>
  <c r="O24" i="26" s="1"/>
  <c r="O25" i="26" s="1"/>
  <c r="O26" i="26" s="1"/>
  <c r="O27" i="26" s="1"/>
  <c r="O28" i="26" s="1"/>
  <c r="O29" i="26" s="1"/>
  <c r="O30" i="26" s="1"/>
  <c r="O31" i="26" s="1"/>
  <c r="O32" i="26" s="1"/>
  <c r="O33" i="26" s="1"/>
  <c r="O34" i="26" s="1"/>
  <c r="O35" i="26" s="1"/>
  <c r="O36" i="26" s="1"/>
  <c r="O37" i="26" s="1"/>
  <c r="O38" i="26" s="1"/>
  <c r="O39" i="26" s="1"/>
  <c r="O40" i="26" s="1"/>
  <c r="O41" i="26" s="1"/>
  <c r="O42" i="26" s="1"/>
  <c r="O43" i="26" s="1"/>
  <c r="O44" i="26" s="1"/>
  <c r="O45" i="26" s="1"/>
  <c r="O46" i="26" s="1"/>
  <c r="O47" i="26" s="1"/>
  <c r="O48" i="26" s="1"/>
  <c r="O49" i="26" s="1"/>
  <c r="O50" i="26" s="1"/>
  <c r="O51" i="26" s="1"/>
  <c r="O52" i="26" s="1"/>
  <c r="O53" i="26" s="1"/>
  <c r="O54" i="26" s="1"/>
  <c r="O55" i="26" s="1"/>
  <c r="O56" i="26" s="1"/>
  <c r="O57" i="26" s="1"/>
  <c r="O58" i="26" s="1"/>
  <c r="O59" i="26" s="1"/>
  <c r="O60" i="26" s="1"/>
  <c r="O61" i="26" s="1"/>
  <c r="O62" i="26" s="1"/>
  <c r="O63" i="26" s="1"/>
  <c r="O64" i="26" s="1"/>
  <c r="O65" i="26" s="1"/>
  <c r="O66" i="26" s="1"/>
  <c r="O67" i="26" s="1"/>
  <c r="O68" i="26" s="1"/>
  <c r="O69" i="26" s="1"/>
  <c r="O70" i="26" s="1"/>
  <c r="O71" i="26" s="1"/>
  <c r="O72" i="26" s="1"/>
  <c r="O73" i="26" s="1"/>
  <c r="O74" i="26" s="1"/>
  <c r="O75" i="26" s="1"/>
  <c r="O76" i="26" s="1"/>
  <c r="O77" i="26" s="1"/>
  <c r="O78" i="26" s="1"/>
  <c r="O79" i="26" s="1"/>
  <c r="O80" i="26" s="1"/>
  <c r="O81" i="26" s="1"/>
  <c r="O82" i="26" s="1"/>
  <c r="O83" i="26" s="1"/>
  <c r="P2" i="26"/>
  <c r="P3" i="26" s="1"/>
  <c r="Q2" i="26"/>
  <c r="Q3" i="26" s="1"/>
  <c r="Q4" i="26" s="1"/>
  <c r="Q5" i="26" s="1"/>
  <c r="Q6" i="26" s="1"/>
  <c r="Q7" i="26" s="1"/>
  <c r="Q8" i="26" s="1"/>
  <c r="Q9" i="26" s="1"/>
  <c r="Q10" i="26" s="1"/>
  <c r="Q11" i="26" s="1"/>
  <c r="Q12" i="26" s="1"/>
  <c r="Q13" i="26" s="1"/>
  <c r="Q14" i="26" s="1"/>
  <c r="Q15" i="26" s="1"/>
  <c r="Q16" i="26" s="1"/>
  <c r="Q17" i="26" s="1"/>
  <c r="Q18" i="26" s="1"/>
  <c r="Q19" i="26" s="1"/>
  <c r="Q20" i="26" s="1"/>
  <c r="Q21" i="26" s="1"/>
  <c r="Q22" i="26" s="1"/>
  <c r="Q23" i="26" s="1"/>
  <c r="Q24" i="26" s="1"/>
  <c r="Q25" i="26" s="1"/>
  <c r="Q26" i="26" s="1"/>
  <c r="Q27" i="26" s="1"/>
  <c r="Q28" i="26" s="1"/>
  <c r="Q29" i="26" s="1"/>
  <c r="Q30" i="26" s="1"/>
  <c r="Q31" i="26" s="1"/>
  <c r="Q32" i="26" s="1"/>
  <c r="Q33" i="26" s="1"/>
  <c r="Q34" i="26" s="1"/>
  <c r="Q35" i="26" s="1"/>
  <c r="R2" i="26"/>
  <c r="R3" i="26" s="1"/>
  <c r="R4" i="26" s="1"/>
  <c r="R5" i="26" s="1"/>
  <c r="R6" i="26" s="1"/>
  <c r="R7" i="26" s="1"/>
  <c r="R8" i="26" s="1"/>
  <c r="R9" i="26" s="1"/>
  <c r="R10" i="26" s="1"/>
  <c r="R11" i="26" s="1"/>
  <c r="R12" i="26" s="1"/>
  <c r="R13" i="26" s="1"/>
  <c r="R14" i="26" s="1"/>
  <c r="R15" i="26" s="1"/>
  <c r="S2" i="26"/>
  <c r="S3" i="26" s="1"/>
  <c r="S4" i="26" s="1"/>
  <c r="T2" i="26"/>
  <c r="T3" i="26" s="1"/>
  <c r="T4" i="26" s="1"/>
  <c r="T5" i="26" s="1"/>
  <c r="T6" i="26" s="1"/>
  <c r="T7" i="26" s="1"/>
  <c r="T8" i="26" s="1"/>
  <c r="U2" i="26"/>
  <c r="U3" i="26" s="1"/>
  <c r="U4" i="26" s="1"/>
  <c r="U5" i="26" s="1"/>
  <c r="U6" i="26" s="1"/>
  <c r="U7" i="26" s="1"/>
  <c r="U8" i="26" s="1"/>
  <c r="U9" i="26" s="1"/>
  <c r="U10" i="26" s="1"/>
  <c r="U11" i="26" s="1"/>
  <c r="U12" i="26" s="1"/>
  <c r="U13" i="26" s="1"/>
  <c r="U14" i="26" s="1"/>
  <c r="U15" i="26" s="1"/>
  <c r="U16" i="26" s="1"/>
  <c r="U17" i="26" s="1"/>
  <c r="U18" i="26" s="1"/>
  <c r="U19" i="26" s="1"/>
  <c r="U20" i="26" s="1"/>
  <c r="U21" i="26" s="1"/>
  <c r="U22" i="26" s="1"/>
  <c r="U23" i="26" s="1"/>
  <c r="U24" i="26" s="1"/>
  <c r="U25" i="26" s="1"/>
  <c r="U26" i="26" s="1"/>
  <c r="U27" i="26" s="1"/>
  <c r="U28" i="26" s="1"/>
  <c r="U29" i="26" s="1"/>
  <c r="U30" i="26" s="1"/>
  <c r="U31" i="26" s="1"/>
  <c r="U32" i="26" s="1"/>
  <c r="U33" i="26" s="1"/>
  <c r="U34" i="26" s="1"/>
  <c r="U35" i="26" s="1"/>
  <c r="U36" i="26" s="1"/>
  <c r="U37" i="26" s="1"/>
  <c r="U38" i="26" s="1"/>
  <c r="U39" i="26" s="1"/>
  <c r="U40" i="26" s="1"/>
  <c r="U41" i="26" s="1"/>
  <c r="U42" i="26" s="1"/>
  <c r="U43" i="26" s="1"/>
  <c r="U44" i="26" s="1"/>
  <c r="U45" i="26" s="1"/>
  <c r="U46" i="26" s="1"/>
  <c r="U47" i="26" s="1"/>
  <c r="U48" i="26" s="1"/>
  <c r="U49" i="26" s="1"/>
  <c r="U50" i="26" s="1"/>
  <c r="U51" i="26" s="1"/>
  <c r="U52" i="26" s="1"/>
  <c r="U53" i="26" s="1"/>
  <c r="U54" i="26" s="1"/>
  <c r="U55" i="26" s="1"/>
  <c r="U56" i="26" s="1"/>
  <c r="U57" i="26" s="1"/>
  <c r="U58" i="26" s="1"/>
  <c r="U59" i="26" s="1"/>
  <c r="U60" i="26" s="1"/>
  <c r="U61" i="26" s="1"/>
  <c r="U62" i="26" s="1"/>
  <c r="U63" i="26" s="1"/>
  <c r="U64" i="26" s="1"/>
  <c r="U65" i="26" s="1"/>
  <c r="U66" i="26" s="1"/>
  <c r="U67" i="26" s="1"/>
  <c r="U68" i="26" s="1"/>
  <c r="U69" i="26" s="1"/>
  <c r="U70" i="26" s="1"/>
  <c r="U71" i="26" s="1"/>
  <c r="U72" i="26" s="1"/>
  <c r="U73" i="26" s="1"/>
  <c r="U74" i="26" s="1"/>
  <c r="U75" i="26" s="1"/>
  <c r="U76" i="26" s="1"/>
  <c r="U77" i="26" s="1"/>
  <c r="U78" i="26" s="1"/>
  <c r="U79" i="26" s="1"/>
  <c r="U80" i="26" s="1"/>
  <c r="U81" i="26" s="1"/>
  <c r="U82" i="26" s="1"/>
  <c r="U83" i="26" s="1"/>
  <c r="V2" i="26"/>
  <c r="W2" i="26"/>
  <c r="W3" i="26" s="1"/>
  <c r="W4" i="26" s="1"/>
  <c r="W5" i="26" s="1"/>
  <c r="W6" i="26" s="1"/>
  <c r="W7" i="26" s="1"/>
  <c r="W8" i="26" s="1"/>
  <c r="W9" i="26" s="1"/>
  <c r="W10" i="26" s="1"/>
  <c r="W11" i="26" s="1"/>
  <c r="W12" i="26" s="1"/>
  <c r="W13" i="26" s="1"/>
  <c r="W14" i="26" s="1"/>
  <c r="W15" i="26" s="1"/>
  <c r="W16" i="26" s="1"/>
  <c r="W17" i="26" s="1"/>
  <c r="W18" i="26" s="1"/>
  <c r="W19" i="26" s="1"/>
  <c r="W20" i="26" s="1"/>
  <c r="W21" i="26" s="1"/>
  <c r="W22" i="26" s="1"/>
  <c r="W23" i="26" s="1"/>
  <c r="W24" i="26" s="1"/>
  <c r="W25" i="26" s="1"/>
  <c r="W26" i="26" s="1"/>
  <c r="W27" i="26" s="1"/>
  <c r="W28" i="26" s="1"/>
  <c r="W29" i="26" s="1"/>
  <c r="W30" i="26" s="1"/>
  <c r="X2" i="26"/>
  <c r="Y2" i="26"/>
  <c r="Y3" i="26" s="1"/>
  <c r="Y4" i="26" s="1"/>
  <c r="Y5" i="26" s="1"/>
  <c r="Y6" i="26" s="1"/>
  <c r="Y7" i="26" s="1"/>
  <c r="Y8" i="26" s="1"/>
  <c r="Y9" i="26" s="1"/>
  <c r="Y10" i="26" s="1"/>
  <c r="Y11" i="26" s="1"/>
  <c r="Y12" i="26" s="1"/>
  <c r="Y13" i="26" s="1"/>
  <c r="Y14" i="26" s="1"/>
  <c r="Y15" i="26" s="1"/>
  <c r="Y16" i="26" s="1"/>
  <c r="Y17" i="26" s="1"/>
  <c r="Y18" i="26" s="1"/>
  <c r="Y19" i="26" s="1"/>
  <c r="Y20" i="26" s="1"/>
  <c r="Y21" i="26" s="1"/>
  <c r="Y22" i="26" s="1"/>
  <c r="Y23" i="26" s="1"/>
  <c r="Y24" i="26" s="1"/>
  <c r="Y25" i="26" s="1"/>
  <c r="Y26" i="26" s="1"/>
  <c r="Y27" i="26" s="1"/>
  <c r="Y28" i="26" s="1"/>
  <c r="Y29" i="26" s="1"/>
  <c r="Y30" i="26" s="1"/>
  <c r="Y31" i="26" s="1"/>
  <c r="Y32" i="26" s="1"/>
  <c r="Y33" i="26" s="1"/>
  <c r="Y34" i="26" s="1"/>
  <c r="Y35" i="26" s="1"/>
  <c r="Y36" i="26" s="1"/>
  <c r="Y37" i="26" s="1"/>
  <c r="Y38" i="26" s="1"/>
  <c r="Y39" i="26" s="1"/>
  <c r="Y40" i="26" s="1"/>
  <c r="Y41" i="26" s="1"/>
  <c r="Y42" i="26" s="1"/>
  <c r="Y43" i="26" s="1"/>
  <c r="Y44" i="26" s="1"/>
  <c r="Y45" i="26" s="1"/>
  <c r="Y46" i="26" s="1"/>
  <c r="Y47" i="26" s="1"/>
  <c r="Y48" i="26" s="1"/>
  <c r="Y49" i="26" s="1"/>
  <c r="Y50" i="26" s="1"/>
  <c r="Y51" i="26" s="1"/>
  <c r="Y52" i="26" s="1"/>
  <c r="Y53" i="26" s="1"/>
  <c r="Y54" i="26" s="1"/>
  <c r="Y55" i="26" s="1"/>
  <c r="Y56" i="26" s="1"/>
  <c r="Y57" i="26" s="1"/>
  <c r="Y58" i="26" s="1"/>
  <c r="Y59" i="26" s="1"/>
  <c r="Y60" i="26" s="1"/>
  <c r="Y61" i="26" s="1"/>
  <c r="Y62" i="26" s="1"/>
  <c r="Y63" i="26" s="1"/>
  <c r="Y64" i="26" s="1"/>
  <c r="Y65" i="26" s="1"/>
  <c r="Y66" i="26" s="1"/>
  <c r="Y67" i="26" s="1"/>
  <c r="Y68" i="26" s="1"/>
  <c r="Y69" i="26" s="1"/>
  <c r="Y70" i="26" s="1"/>
  <c r="Y71" i="26" s="1"/>
  <c r="Y72" i="26" s="1"/>
  <c r="Y73" i="26" s="1"/>
  <c r="Y74" i="26" s="1"/>
  <c r="Y75" i="26" s="1"/>
  <c r="Y76" i="26" s="1"/>
  <c r="Y77" i="26" s="1"/>
  <c r="Y78" i="26" s="1"/>
  <c r="Y79" i="26" s="1"/>
  <c r="Y80" i="26" s="1"/>
  <c r="Y81" i="26" s="1"/>
  <c r="Y82" i="26" s="1"/>
  <c r="Y83" i="26" s="1"/>
  <c r="Z2" i="26"/>
  <c r="AA2" i="26"/>
  <c r="AC2" i="26"/>
  <c r="AD2" i="26" s="1"/>
  <c r="I3" i="26"/>
  <c r="I4" i="26" s="1"/>
  <c r="I5" i="26" s="1"/>
  <c r="I6" i="26" s="1"/>
  <c r="I7" i="26" s="1"/>
  <c r="I8" i="26" s="1"/>
  <c r="I9" i="26" s="1"/>
  <c r="I10" i="26" s="1"/>
  <c r="I11" i="26" s="1"/>
  <c r="I12" i="26" s="1"/>
  <c r="I13" i="26" s="1"/>
  <c r="I14" i="26" s="1"/>
  <c r="I15" i="26" s="1"/>
  <c r="I16" i="26" s="1"/>
  <c r="I17" i="26" s="1"/>
  <c r="I18" i="26" s="1"/>
  <c r="I19" i="26" s="1"/>
  <c r="I20" i="26" s="1"/>
  <c r="I21" i="26" s="1"/>
  <c r="I22" i="26" s="1"/>
  <c r="I23" i="26" s="1"/>
  <c r="I24" i="26" s="1"/>
  <c r="I25" i="26" s="1"/>
  <c r="I26" i="26" s="1"/>
  <c r="I27" i="26" s="1"/>
  <c r="I28" i="26" s="1"/>
  <c r="I29" i="26" s="1"/>
  <c r="I30" i="26" s="1"/>
  <c r="I31" i="26" s="1"/>
  <c r="I32" i="26" s="1"/>
  <c r="I33" i="26" s="1"/>
  <c r="I34" i="26" s="1"/>
  <c r="I35" i="26" s="1"/>
  <c r="I36" i="26" s="1"/>
  <c r="I37" i="26" s="1"/>
  <c r="I38" i="26" s="1"/>
  <c r="I39" i="26" s="1"/>
  <c r="I40" i="26" s="1"/>
  <c r="I41" i="26" s="1"/>
  <c r="I42" i="26" s="1"/>
  <c r="I43" i="26" s="1"/>
  <c r="I44" i="26" s="1"/>
  <c r="I45" i="26" s="1"/>
  <c r="I46" i="26" s="1"/>
  <c r="I47" i="26" s="1"/>
  <c r="I48" i="26" s="1"/>
  <c r="I49" i="26" s="1"/>
  <c r="I50" i="26" s="1"/>
  <c r="I51" i="26" s="1"/>
  <c r="I52" i="26" s="1"/>
  <c r="I53" i="26" s="1"/>
  <c r="I54" i="26" s="1"/>
  <c r="I55" i="26" s="1"/>
  <c r="I56" i="26" s="1"/>
  <c r="I57" i="26" s="1"/>
  <c r="I58" i="26" s="1"/>
  <c r="I59" i="26" s="1"/>
  <c r="I60" i="26" s="1"/>
  <c r="I61" i="26" s="1"/>
  <c r="I62" i="26" s="1"/>
  <c r="I63" i="26" s="1"/>
  <c r="I64" i="26" s="1"/>
  <c r="I65" i="26" s="1"/>
  <c r="I66" i="26" s="1"/>
  <c r="I67" i="26" s="1"/>
  <c r="I68" i="26" s="1"/>
  <c r="I69" i="26" s="1"/>
  <c r="I70" i="26" s="1"/>
  <c r="I71" i="26" s="1"/>
  <c r="I72" i="26" s="1"/>
  <c r="I73" i="26" s="1"/>
  <c r="I74" i="26" s="1"/>
  <c r="I75" i="26" s="1"/>
  <c r="I76" i="26" s="1"/>
  <c r="I77" i="26" s="1"/>
  <c r="I78" i="26" s="1"/>
  <c r="I79" i="26" s="1"/>
  <c r="I80" i="26" s="1"/>
  <c r="I81" i="26" s="1"/>
  <c r="I82" i="26" s="1"/>
  <c r="I83" i="26" s="1"/>
  <c r="J3" i="26"/>
  <c r="V3" i="26"/>
  <c r="V4" i="26" s="1"/>
  <c r="V5" i="26" s="1"/>
  <c r="X3" i="26"/>
  <c r="X4" i="26" s="1"/>
  <c r="X5" i="26" s="1"/>
  <c r="X6" i="26" s="1"/>
  <c r="X7" i="26" s="1"/>
  <c r="X8" i="26" s="1"/>
  <c r="X9" i="26" s="1"/>
  <c r="X10" i="26" s="1"/>
  <c r="X11" i="26" s="1"/>
  <c r="X12" i="26" s="1"/>
  <c r="X13" i="26" s="1"/>
  <c r="X14" i="26" s="1"/>
  <c r="X15" i="26" s="1"/>
  <c r="X16" i="26" s="1"/>
  <c r="X17" i="26" s="1"/>
  <c r="X18" i="26" s="1"/>
  <c r="X19" i="26" s="1"/>
  <c r="X20" i="26" s="1"/>
  <c r="X21" i="26" s="1"/>
  <c r="X22" i="26" s="1"/>
  <c r="X23" i="26" s="1"/>
  <c r="X24" i="26" s="1"/>
  <c r="X25" i="26" s="1"/>
  <c r="X26" i="26" s="1"/>
  <c r="X27" i="26" s="1"/>
  <c r="X28" i="26" s="1"/>
  <c r="X29" i="26" s="1"/>
  <c r="X30" i="26" s="1"/>
  <c r="X31" i="26" s="1"/>
  <c r="X32" i="26" s="1"/>
  <c r="X33" i="26" s="1"/>
  <c r="X34" i="26" s="1"/>
  <c r="X35" i="26" s="1"/>
  <c r="X36" i="26" s="1"/>
  <c r="X37" i="26" s="1"/>
  <c r="X38" i="26" s="1"/>
  <c r="X39" i="26" s="1"/>
  <c r="X40" i="26" s="1"/>
  <c r="X41" i="26" s="1"/>
  <c r="X42" i="26" s="1"/>
  <c r="X43" i="26" s="1"/>
  <c r="X44" i="26" s="1"/>
  <c r="X45" i="26" s="1"/>
  <c r="X46" i="26" s="1"/>
  <c r="X47" i="26" s="1"/>
  <c r="X48" i="26" s="1"/>
  <c r="X49" i="26" s="1"/>
  <c r="X50" i="26" s="1"/>
  <c r="X51" i="26" s="1"/>
  <c r="X52" i="26" s="1"/>
  <c r="X53" i="26" s="1"/>
  <c r="X54" i="26" s="1"/>
  <c r="X55" i="26" s="1"/>
  <c r="X56" i="26" s="1"/>
  <c r="X57" i="26" s="1"/>
  <c r="X58" i="26" s="1"/>
  <c r="X59" i="26" s="1"/>
  <c r="X60" i="26" s="1"/>
  <c r="X61" i="26" s="1"/>
  <c r="X62" i="26" s="1"/>
  <c r="X63" i="26" s="1"/>
  <c r="X64" i="26" s="1"/>
  <c r="X65" i="26" s="1"/>
  <c r="X66" i="26" s="1"/>
  <c r="X67" i="26" s="1"/>
  <c r="X68" i="26" s="1"/>
  <c r="X69" i="26" s="1"/>
  <c r="X70" i="26" s="1"/>
  <c r="X71" i="26" s="1"/>
  <c r="X72" i="26" s="1"/>
  <c r="X73" i="26" s="1"/>
  <c r="X74" i="26" s="1"/>
  <c r="X75" i="26" s="1"/>
  <c r="X76" i="26" s="1"/>
  <c r="X77" i="26" s="1"/>
  <c r="X78" i="26" s="1"/>
  <c r="X79" i="26" s="1"/>
  <c r="X80" i="26" s="1"/>
  <c r="X81" i="26" s="1"/>
  <c r="X82" i="26" s="1"/>
  <c r="X83" i="26" s="1"/>
  <c r="Z3" i="26"/>
  <c r="Z4" i="26" s="1"/>
  <c r="Z5" i="26" s="1"/>
  <c r="Z6" i="26" s="1"/>
  <c r="Z7" i="26" s="1"/>
  <c r="Z8" i="26" s="1"/>
  <c r="Z9" i="26" s="1"/>
  <c r="Z10" i="26" s="1"/>
  <c r="Z11" i="26" s="1"/>
  <c r="Z12" i="26" s="1"/>
  <c r="Z13" i="26" s="1"/>
  <c r="Z14" i="26" s="1"/>
  <c r="Z15" i="26" s="1"/>
  <c r="Z16" i="26" s="1"/>
  <c r="Z17" i="26" s="1"/>
  <c r="Z18" i="26" s="1"/>
  <c r="Z19" i="26" s="1"/>
  <c r="Z20" i="26" s="1"/>
  <c r="Z21" i="26" s="1"/>
  <c r="Z22" i="26" s="1"/>
  <c r="Z23" i="26" s="1"/>
  <c r="Z24" i="26" s="1"/>
  <c r="Z25" i="26" s="1"/>
  <c r="Z26" i="26" s="1"/>
  <c r="Z27" i="26" s="1"/>
  <c r="Z28" i="26" s="1"/>
  <c r="Z29" i="26" s="1"/>
  <c r="Z30" i="26" s="1"/>
  <c r="Z31" i="26" s="1"/>
  <c r="Z32" i="26" s="1"/>
  <c r="Z33" i="26" s="1"/>
  <c r="Z34" i="26" s="1"/>
  <c r="Z35" i="26" s="1"/>
  <c r="Z36" i="26" s="1"/>
  <c r="Z37" i="26" s="1"/>
  <c r="Z38" i="26" s="1"/>
  <c r="Z39" i="26" s="1"/>
  <c r="Z40" i="26" s="1"/>
  <c r="Z41" i="26" s="1"/>
  <c r="Z42" i="26" s="1"/>
  <c r="Z43" i="26" s="1"/>
  <c r="Z44" i="26" s="1"/>
  <c r="Z45" i="26" s="1"/>
  <c r="Z46" i="26" s="1"/>
  <c r="Z47" i="26" s="1"/>
  <c r="Z48" i="26" s="1"/>
  <c r="Z49" i="26" s="1"/>
  <c r="Z50" i="26" s="1"/>
  <c r="Z51" i="26" s="1"/>
  <c r="Z52" i="26" s="1"/>
  <c r="Z53" i="26" s="1"/>
  <c r="Z54" i="26" s="1"/>
  <c r="Z55" i="26" s="1"/>
  <c r="Z56" i="26" s="1"/>
  <c r="Z57" i="26" s="1"/>
  <c r="Z58" i="26" s="1"/>
  <c r="Z59" i="26" s="1"/>
  <c r="Z60" i="26" s="1"/>
  <c r="Z61" i="26" s="1"/>
  <c r="Z62" i="26" s="1"/>
  <c r="Z63" i="26" s="1"/>
  <c r="Z64" i="26" s="1"/>
  <c r="Z65" i="26" s="1"/>
  <c r="Z66" i="26" s="1"/>
  <c r="Z67" i="26" s="1"/>
  <c r="Z68" i="26" s="1"/>
  <c r="Z69" i="26" s="1"/>
  <c r="Z70" i="26" s="1"/>
  <c r="Z71" i="26" s="1"/>
  <c r="Z72" i="26" s="1"/>
  <c r="Z73" i="26" s="1"/>
  <c r="Z74" i="26" s="1"/>
  <c r="Z75" i="26" s="1"/>
  <c r="Z76" i="26" s="1"/>
  <c r="Z77" i="26" s="1"/>
  <c r="Z78" i="26" s="1"/>
  <c r="Z79" i="26" s="1"/>
  <c r="Z80" i="26" s="1"/>
  <c r="Z81" i="26" s="1"/>
  <c r="Z82" i="26" s="1"/>
  <c r="Z83" i="26" s="1"/>
  <c r="AA3" i="26"/>
  <c r="AC3" i="26"/>
  <c r="J4" i="26"/>
  <c r="J5" i="26" s="1"/>
  <c r="J6" i="26" s="1"/>
  <c r="J7" i="26" s="1"/>
  <c r="J8" i="26" s="1"/>
  <c r="J9" i="26" s="1"/>
  <c r="J10" i="26" s="1"/>
  <c r="J11" i="26" s="1"/>
  <c r="J12" i="26" s="1"/>
  <c r="J13" i="26" s="1"/>
  <c r="J14" i="26" s="1"/>
  <c r="J15" i="26" s="1"/>
  <c r="J16" i="26" s="1"/>
  <c r="J17" i="26" s="1"/>
  <c r="J18" i="26" s="1"/>
  <c r="J19" i="26" s="1"/>
  <c r="J20" i="26" s="1"/>
  <c r="J21" i="26" s="1"/>
  <c r="J22" i="26" s="1"/>
  <c r="J23" i="26" s="1"/>
  <c r="J24" i="26" s="1"/>
  <c r="J25" i="26" s="1"/>
  <c r="J26" i="26" s="1"/>
  <c r="J27" i="26" s="1"/>
  <c r="J28" i="26" s="1"/>
  <c r="J29" i="26" s="1"/>
  <c r="J30" i="26" s="1"/>
  <c r="J31" i="26" s="1"/>
  <c r="J32" i="26" s="1"/>
  <c r="J33" i="26" s="1"/>
  <c r="J34" i="26" s="1"/>
  <c r="J35" i="26" s="1"/>
  <c r="J36" i="26" s="1"/>
  <c r="J37" i="26" s="1"/>
  <c r="J38" i="26" s="1"/>
  <c r="J39" i="26" s="1"/>
  <c r="J40" i="26" s="1"/>
  <c r="J41" i="26" s="1"/>
  <c r="J42" i="26" s="1"/>
  <c r="J43" i="26" s="1"/>
  <c r="J44" i="26" s="1"/>
  <c r="J45" i="26" s="1"/>
  <c r="J46" i="26" s="1"/>
  <c r="J47" i="26" s="1"/>
  <c r="J48" i="26" s="1"/>
  <c r="J49" i="26" s="1"/>
  <c r="J50" i="26" s="1"/>
  <c r="J51" i="26" s="1"/>
  <c r="J52" i="26" s="1"/>
  <c r="J53" i="26" s="1"/>
  <c r="J54" i="26" s="1"/>
  <c r="J55" i="26" s="1"/>
  <c r="J56" i="26" s="1"/>
  <c r="J57" i="26" s="1"/>
  <c r="J58" i="26" s="1"/>
  <c r="J59" i="26" s="1"/>
  <c r="J60" i="26" s="1"/>
  <c r="J61" i="26" s="1"/>
  <c r="J62" i="26" s="1"/>
  <c r="J63" i="26" s="1"/>
  <c r="J64" i="26" s="1"/>
  <c r="J65" i="26" s="1"/>
  <c r="J66" i="26" s="1"/>
  <c r="J67" i="26" s="1"/>
  <c r="J68" i="26" s="1"/>
  <c r="J69" i="26" s="1"/>
  <c r="J70" i="26" s="1"/>
  <c r="J71" i="26" s="1"/>
  <c r="J72" i="26" s="1"/>
  <c r="J73" i="26" s="1"/>
  <c r="J74" i="26" s="1"/>
  <c r="J75" i="26" s="1"/>
  <c r="J76" i="26" s="1"/>
  <c r="J77" i="26" s="1"/>
  <c r="J78" i="26" s="1"/>
  <c r="J79" i="26" s="1"/>
  <c r="J80" i="26" s="1"/>
  <c r="J81" i="26" s="1"/>
  <c r="J82" i="26" s="1"/>
  <c r="J83" i="26" s="1"/>
  <c r="K4" i="26"/>
  <c r="K5" i="26" s="1"/>
  <c r="K6" i="26" s="1"/>
  <c r="K7" i="26" s="1"/>
  <c r="K8" i="26" s="1"/>
  <c r="K9" i="26" s="1"/>
  <c r="K10" i="26" s="1"/>
  <c r="K11" i="26" s="1"/>
  <c r="K12" i="26" s="1"/>
  <c r="K13" i="26" s="1"/>
  <c r="K14" i="26" s="1"/>
  <c r="K15" i="26" s="1"/>
  <c r="K16" i="26" s="1"/>
  <c r="K17" i="26" s="1"/>
  <c r="K18" i="26" s="1"/>
  <c r="K19" i="26" s="1"/>
  <c r="K20" i="26" s="1"/>
  <c r="K21" i="26" s="1"/>
  <c r="K22" i="26" s="1"/>
  <c r="K23" i="26" s="1"/>
  <c r="K24" i="26" s="1"/>
  <c r="K25" i="26" s="1"/>
  <c r="K26" i="26" s="1"/>
  <c r="K27" i="26" s="1"/>
  <c r="K28" i="26" s="1"/>
  <c r="K29" i="26" s="1"/>
  <c r="K30" i="26" s="1"/>
  <c r="K31" i="26" s="1"/>
  <c r="K32" i="26" s="1"/>
  <c r="K33" i="26" s="1"/>
  <c r="K34" i="26" s="1"/>
  <c r="K35" i="26" s="1"/>
  <c r="K36" i="26" s="1"/>
  <c r="K37" i="26" s="1"/>
  <c r="K38" i="26" s="1"/>
  <c r="K39" i="26" s="1"/>
  <c r="K40" i="26" s="1"/>
  <c r="K41" i="26" s="1"/>
  <c r="K42" i="26" s="1"/>
  <c r="K43" i="26" s="1"/>
  <c r="K44" i="26" s="1"/>
  <c r="K45" i="26" s="1"/>
  <c r="K46" i="26" s="1"/>
  <c r="K47" i="26" s="1"/>
  <c r="K48" i="26" s="1"/>
  <c r="K49" i="26" s="1"/>
  <c r="K50" i="26" s="1"/>
  <c r="K51" i="26" s="1"/>
  <c r="K52" i="26" s="1"/>
  <c r="K53" i="26" s="1"/>
  <c r="K54" i="26" s="1"/>
  <c r="K55" i="26" s="1"/>
  <c r="K56" i="26" s="1"/>
  <c r="K57" i="26" s="1"/>
  <c r="K58" i="26" s="1"/>
  <c r="K59" i="26" s="1"/>
  <c r="K60" i="26" s="1"/>
  <c r="K61" i="26" s="1"/>
  <c r="K62" i="26" s="1"/>
  <c r="K63" i="26" s="1"/>
  <c r="K64" i="26" s="1"/>
  <c r="K65" i="26" s="1"/>
  <c r="K66" i="26" s="1"/>
  <c r="K67" i="26" s="1"/>
  <c r="K68" i="26" s="1"/>
  <c r="K69" i="26" s="1"/>
  <c r="K70" i="26" s="1"/>
  <c r="K71" i="26" s="1"/>
  <c r="K72" i="26" s="1"/>
  <c r="K73" i="26" s="1"/>
  <c r="K74" i="26" s="1"/>
  <c r="K75" i="26" s="1"/>
  <c r="K76" i="26" s="1"/>
  <c r="K77" i="26" s="1"/>
  <c r="P4" i="26"/>
  <c r="P5" i="26" s="1"/>
  <c r="P6" i="26" s="1"/>
  <c r="P7" i="26" s="1"/>
  <c r="P8" i="26" s="1"/>
  <c r="AA4" i="26"/>
  <c r="AC4" i="26"/>
  <c r="AA5" i="26"/>
  <c r="AC5" i="26"/>
  <c r="AA6" i="26"/>
  <c r="AC6" i="26"/>
  <c r="AA7" i="26"/>
  <c r="AC7" i="26"/>
  <c r="AA8" i="26"/>
  <c r="AC8" i="26"/>
  <c r="AA9" i="26"/>
  <c r="AB9" i="26" s="1"/>
  <c r="AC9" i="26"/>
  <c r="AA10" i="26"/>
  <c r="AC10" i="26"/>
  <c r="AA11" i="26"/>
  <c r="AC11" i="26"/>
  <c r="AA12" i="26"/>
  <c r="AC12" i="26"/>
  <c r="AA13" i="26"/>
  <c r="AC13" i="26"/>
  <c r="AA14" i="26"/>
  <c r="AC14" i="26"/>
  <c r="AA15" i="26"/>
  <c r="AC15" i="26"/>
  <c r="AA16" i="26"/>
  <c r="AC16" i="26"/>
  <c r="AA17" i="26"/>
  <c r="AC17" i="26"/>
  <c r="AA18" i="26"/>
  <c r="AC18" i="26"/>
  <c r="AA19" i="26"/>
  <c r="AC19" i="26"/>
  <c r="AA20" i="26"/>
  <c r="AC20" i="26"/>
  <c r="AA21" i="26"/>
  <c r="AC21" i="26"/>
  <c r="AA22" i="26"/>
  <c r="AC22" i="26"/>
  <c r="AD22" i="26" s="1"/>
  <c r="AA23" i="26"/>
  <c r="AC23" i="26"/>
  <c r="AE23" i="26" s="1"/>
  <c r="AA24" i="26"/>
  <c r="AB24" i="26" s="1"/>
  <c r="AC24" i="26"/>
  <c r="AA25" i="26"/>
  <c r="AB25" i="26" s="1"/>
  <c r="AC25" i="26"/>
  <c r="AD25" i="26" s="1"/>
  <c r="AA26" i="26"/>
  <c r="AC26" i="26"/>
  <c r="AE26" i="26" s="1"/>
  <c r="AA27" i="26"/>
  <c r="AC27" i="26"/>
  <c r="AA28" i="26"/>
  <c r="AC28" i="26"/>
  <c r="AA29" i="26"/>
  <c r="AC29" i="26"/>
  <c r="AA30" i="26"/>
  <c r="AC30" i="26"/>
  <c r="AA31" i="26"/>
  <c r="AC31" i="26"/>
  <c r="AA32" i="26"/>
  <c r="AC32" i="26"/>
  <c r="AA33" i="26"/>
  <c r="AC33" i="26"/>
  <c r="AA34" i="26"/>
  <c r="AC34" i="26"/>
  <c r="AA35" i="26"/>
  <c r="AB35" i="26" s="1"/>
  <c r="AC35" i="26"/>
  <c r="AA36" i="26"/>
  <c r="AB36" i="26" s="1"/>
  <c r="AC36" i="26"/>
  <c r="AA37" i="26"/>
  <c r="AC37" i="26"/>
  <c r="AA38" i="26"/>
  <c r="AC38" i="26"/>
  <c r="AA39" i="26"/>
  <c r="AC39" i="26"/>
  <c r="AA40" i="26"/>
  <c r="AC40" i="26"/>
  <c r="AA41" i="26"/>
  <c r="AC41" i="26"/>
  <c r="AA42" i="26"/>
  <c r="AC42" i="26"/>
  <c r="AA43" i="26"/>
  <c r="AC43" i="26"/>
  <c r="AA44" i="26"/>
  <c r="AC44" i="26"/>
  <c r="AA45" i="26"/>
  <c r="AC45" i="26"/>
  <c r="AA46" i="26"/>
  <c r="AC46" i="26"/>
  <c r="AE46" i="26" s="1"/>
  <c r="AA47" i="26"/>
  <c r="AC47" i="26"/>
  <c r="AA48" i="26"/>
  <c r="AC48" i="26"/>
  <c r="AA49" i="26"/>
  <c r="AC49" i="26"/>
  <c r="AA50" i="26"/>
  <c r="AC50" i="26"/>
  <c r="AE50" i="26" s="1"/>
  <c r="AA51" i="26"/>
  <c r="AC51" i="26"/>
  <c r="AA52" i="26"/>
  <c r="AC52" i="26"/>
  <c r="AA53" i="26"/>
  <c r="AB53" i="26" s="1"/>
  <c r="AC53" i="26"/>
  <c r="AA54" i="26"/>
  <c r="AC54" i="26"/>
  <c r="AE54" i="26" s="1"/>
  <c r="AA55" i="26"/>
  <c r="AC55" i="26"/>
  <c r="AA56" i="26"/>
  <c r="AC56" i="26"/>
  <c r="AA57" i="26"/>
  <c r="AC57" i="26"/>
  <c r="AA58" i="26"/>
  <c r="AC58" i="26"/>
  <c r="AF65" i="26" s="1"/>
  <c r="AA59" i="26"/>
  <c r="AC59" i="26"/>
  <c r="AA60" i="26"/>
  <c r="AC60" i="26"/>
  <c r="AA61" i="26"/>
  <c r="AC61" i="26"/>
  <c r="AA62" i="26"/>
  <c r="AC62" i="26"/>
  <c r="AA63" i="26"/>
  <c r="AC63" i="26"/>
  <c r="AA64" i="26"/>
  <c r="AC64" i="26"/>
  <c r="AA65" i="26"/>
  <c r="AC65" i="26"/>
  <c r="AA66" i="26"/>
  <c r="AC66" i="26"/>
  <c r="AA67" i="26"/>
  <c r="AC67" i="26"/>
  <c r="AA68" i="26"/>
  <c r="AC68" i="26"/>
  <c r="AA69" i="26"/>
  <c r="AC69" i="26"/>
  <c r="AA70" i="26"/>
  <c r="AC70" i="26"/>
  <c r="AA71" i="26"/>
  <c r="AC71" i="26"/>
  <c r="AA72" i="26"/>
  <c r="AC72" i="26"/>
  <c r="AA73" i="26"/>
  <c r="AC73" i="26"/>
  <c r="AA74" i="26"/>
  <c r="AC74" i="26"/>
  <c r="AA75" i="26"/>
  <c r="AC75" i="26"/>
  <c r="AA76" i="26"/>
  <c r="AC76" i="26"/>
  <c r="AA77" i="26"/>
  <c r="AC77" i="26"/>
  <c r="AA78" i="26"/>
  <c r="AC78" i="26"/>
  <c r="AA79" i="26"/>
  <c r="AC79" i="26"/>
  <c r="AA80" i="26"/>
  <c r="AC80" i="26"/>
  <c r="AA81" i="26"/>
  <c r="AC81" i="26"/>
  <c r="AA82" i="26"/>
  <c r="AC82" i="26"/>
  <c r="AA83" i="26"/>
  <c r="AC83" i="26"/>
  <c r="C84" i="26"/>
  <c r="C85" i="26"/>
  <c r="E85" i="26"/>
  <c r="O19" i="4" s="1"/>
  <c r="F85" i="26"/>
  <c r="P19" i="4" s="1"/>
  <c r="I2" i="25"/>
  <c r="J2" i="25"/>
  <c r="J3" i="25" s="1"/>
  <c r="J4" i="25" s="1"/>
  <c r="K2" i="25"/>
  <c r="K3" i="25" s="1"/>
  <c r="K4" i="25" s="1"/>
  <c r="K5" i="25" s="1"/>
  <c r="K6" i="25" s="1"/>
  <c r="K7" i="25" s="1"/>
  <c r="K8" i="25" s="1"/>
  <c r="K9" i="25" s="1"/>
  <c r="K10" i="25" s="1"/>
  <c r="K11" i="25" s="1"/>
  <c r="K12" i="25" s="1"/>
  <c r="L2" i="25"/>
  <c r="L3" i="25" s="1"/>
  <c r="L4" i="25" s="1"/>
  <c r="L5" i="25" s="1"/>
  <c r="L6" i="25" s="1"/>
  <c r="L7" i="25" s="1"/>
  <c r="L8" i="25" s="1"/>
  <c r="L9" i="25" s="1"/>
  <c r="L10" i="25" s="1"/>
  <c r="L11" i="25" s="1"/>
  <c r="L12" i="25" s="1"/>
  <c r="M2" i="25"/>
  <c r="M3" i="25" s="1"/>
  <c r="M4" i="25" s="1"/>
  <c r="M5" i="25" s="1"/>
  <c r="M6" i="25" s="1"/>
  <c r="M7" i="25" s="1"/>
  <c r="M8" i="25" s="1"/>
  <c r="M9" i="25" s="1"/>
  <c r="M10" i="25" s="1"/>
  <c r="N2" i="25"/>
  <c r="N3" i="25" s="1"/>
  <c r="N4" i="25" s="1"/>
  <c r="N5" i="25" s="1"/>
  <c r="N6" i="25" s="1"/>
  <c r="N7" i="25" s="1"/>
  <c r="N8" i="25" s="1"/>
  <c r="N9" i="25" s="1"/>
  <c r="N10" i="25" s="1"/>
  <c r="N11" i="25" s="1"/>
  <c r="N12" i="25" s="1"/>
  <c r="N13" i="25" s="1"/>
  <c r="N14" i="25" s="1"/>
  <c r="N15" i="25" s="1"/>
  <c r="N16" i="25" s="1"/>
  <c r="N17" i="25" s="1"/>
  <c r="N18" i="25" s="1"/>
  <c r="N19" i="25" s="1"/>
  <c r="N20" i="25" s="1"/>
  <c r="N21" i="25" s="1"/>
  <c r="N22" i="25" s="1"/>
  <c r="N23" i="25" s="1"/>
  <c r="N24" i="25" s="1"/>
  <c r="N25" i="25" s="1"/>
  <c r="N26" i="25" s="1"/>
  <c r="N27" i="25" s="1"/>
  <c r="N28" i="25" s="1"/>
  <c r="N29" i="25" s="1"/>
  <c r="N30" i="25" s="1"/>
  <c r="N31" i="25" s="1"/>
  <c r="N32" i="25" s="1"/>
  <c r="N33" i="25" s="1"/>
  <c r="N34" i="25" s="1"/>
  <c r="N35" i="25" s="1"/>
  <c r="N36" i="25" s="1"/>
  <c r="N37" i="25" s="1"/>
  <c r="N38" i="25" s="1"/>
  <c r="N39" i="25" s="1"/>
  <c r="N40" i="25" s="1"/>
  <c r="N41" i="25" s="1"/>
  <c r="N42" i="25" s="1"/>
  <c r="N43" i="25" s="1"/>
  <c r="N44" i="25" s="1"/>
  <c r="N45" i="25" s="1"/>
  <c r="N46" i="25" s="1"/>
  <c r="N47" i="25" s="1"/>
  <c r="N48" i="25" s="1"/>
  <c r="N49" i="25" s="1"/>
  <c r="N50" i="25" s="1"/>
  <c r="N51" i="25" s="1"/>
  <c r="N52" i="25" s="1"/>
  <c r="N53" i="25" s="1"/>
  <c r="N54" i="25" s="1"/>
  <c r="N55" i="25" s="1"/>
  <c r="N56" i="25" s="1"/>
  <c r="N57" i="25" s="1"/>
  <c r="N58" i="25" s="1"/>
  <c r="N59" i="25" s="1"/>
  <c r="N60" i="25" s="1"/>
  <c r="N61" i="25" s="1"/>
  <c r="N62" i="25" s="1"/>
  <c r="N63" i="25" s="1"/>
  <c r="N64" i="25" s="1"/>
  <c r="N65" i="25" s="1"/>
  <c r="N66" i="25" s="1"/>
  <c r="N67" i="25" s="1"/>
  <c r="N68" i="25" s="1"/>
  <c r="N69" i="25" s="1"/>
  <c r="N70" i="25" s="1"/>
  <c r="N71" i="25" s="1"/>
  <c r="N72" i="25" s="1"/>
  <c r="N73" i="25" s="1"/>
  <c r="N74" i="25" s="1"/>
  <c r="N75" i="25" s="1"/>
  <c r="N76" i="25" s="1"/>
  <c r="N77" i="25" s="1"/>
  <c r="N78" i="25" s="1"/>
  <c r="N79" i="25" s="1"/>
  <c r="N80" i="25" s="1"/>
  <c r="N81" i="25" s="1"/>
  <c r="N82" i="25" s="1"/>
  <c r="N83" i="25" s="1"/>
  <c r="O2" i="25"/>
  <c r="P2" i="25"/>
  <c r="P3" i="25" s="1"/>
  <c r="Q2" i="25"/>
  <c r="R2" i="25"/>
  <c r="R3" i="25" s="1"/>
  <c r="R4" i="25" s="1"/>
  <c r="R5" i="25" s="1"/>
  <c r="R6" i="25" s="1"/>
  <c r="R7" i="25" s="1"/>
  <c r="S2" i="25"/>
  <c r="T2" i="25"/>
  <c r="U2" i="25"/>
  <c r="V2" i="25"/>
  <c r="W2" i="25"/>
  <c r="X2" i="25"/>
  <c r="X3" i="25" s="1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X54" i="25" s="1"/>
  <c r="X55" i="25" s="1"/>
  <c r="X56" i="25" s="1"/>
  <c r="X57" i="25" s="1"/>
  <c r="X58" i="25" s="1"/>
  <c r="X59" i="25" s="1"/>
  <c r="X60" i="25" s="1"/>
  <c r="X61" i="25" s="1"/>
  <c r="X62" i="25" s="1"/>
  <c r="X63" i="25" s="1"/>
  <c r="X64" i="25" s="1"/>
  <c r="X65" i="25" s="1"/>
  <c r="X66" i="25" s="1"/>
  <c r="X67" i="25" s="1"/>
  <c r="X68" i="25" s="1"/>
  <c r="X69" i="25" s="1"/>
  <c r="X70" i="25" s="1"/>
  <c r="X71" i="25" s="1"/>
  <c r="X72" i="25" s="1"/>
  <c r="X73" i="25" s="1"/>
  <c r="X74" i="25" s="1"/>
  <c r="X75" i="25" s="1"/>
  <c r="X76" i="25" s="1"/>
  <c r="X77" i="25" s="1"/>
  <c r="X78" i="25" s="1"/>
  <c r="X79" i="25" s="1"/>
  <c r="X80" i="25" s="1"/>
  <c r="X81" i="25" s="1"/>
  <c r="X82" i="25" s="1"/>
  <c r="X83" i="25" s="1"/>
  <c r="Y2" i="25"/>
  <c r="Z2" i="25"/>
  <c r="AA2" i="25"/>
  <c r="AB2" i="25" s="1"/>
  <c r="AC2" i="25"/>
  <c r="AF2" i="25" s="1"/>
  <c r="I3" i="25"/>
  <c r="I4" i="25" s="1"/>
  <c r="I5" i="25" s="1"/>
  <c r="O3" i="25"/>
  <c r="O4" i="25" s="1"/>
  <c r="O5" i="25" s="1"/>
  <c r="O6" i="25" s="1"/>
  <c r="O7" i="25" s="1"/>
  <c r="O8" i="25" s="1"/>
  <c r="O9" i="25" s="1"/>
  <c r="O10" i="25" s="1"/>
  <c r="O11" i="25" s="1"/>
  <c r="O12" i="25" s="1"/>
  <c r="O13" i="25" s="1"/>
  <c r="O14" i="25" s="1"/>
  <c r="O15" i="25" s="1"/>
  <c r="O16" i="25" s="1"/>
  <c r="O17" i="25" s="1"/>
  <c r="O18" i="25" s="1"/>
  <c r="O19" i="25" s="1"/>
  <c r="O20" i="25" s="1"/>
  <c r="O21" i="25" s="1"/>
  <c r="O22" i="25" s="1"/>
  <c r="O23" i="25" s="1"/>
  <c r="O24" i="25" s="1"/>
  <c r="O25" i="25" s="1"/>
  <c r="O26" i="25" s="1"/>
  <c r="O27" i="25" s="1"/>
  <c r="O28" i="25" s="1"/>
  <c r="O29" i="25" s="1"/>
  <c r="O30" i="25" s="1"/>
  <c r="O31" i="25" s="1"/>
  <c r="O32" i="25" s="1"/>
  <c r="O33" i="25" s="1"/>
  <c r="O34" i="25" s="1"/>
  <c r="O35" i="25" s="1"/>
  <c r="O36" i="25" s="1"/>
  <c r="O37" i="25" s="1"/>
  <c r="O38" i="25" s="1"/>
  <c r="O39" i="25" s="1"/>
  <c r="O40" i="25" s="1"/>
  <c r="O41" i="25" s="1"/>
  <c r="O42" i="25" s="1"/>
  <c r="O43" i="25" s="1"/>
  <c r="O44" i="25" s="1"/>
  <c r="O45" i="25" s="1"/>
  <c r="O46" i="25" s="1"/>
  <c r="O47" i="25" s="1"/>
  <c r="O48" i="25" s="1"/>
  <c r="O49" i="25" s="1"/>
  <c r="O50" i="25" s="1"/>
  <c r="O51" i="25" s="1"/>
  <c r="O52" i="25" s="1"/>
  <c r="O53" i="25" s="1"/>
  <c r="O54" i="25" s="1"/>
  <c r="O55" i="25" s="1"/>
  <c r="O56" i="25" s="1"/>
  <c r="O57" i="25" s="1"/>
  <c r="O58" i="25" s="1"/>
  <c r="O59" i="25" s="1"/>
  <c r="O60" i="25" s="1"/>
  <c r="O61" i="25" s="1"/>
  <c r="O62" i="25" s="1"/>
  <c r="O63" i="25" s="1"/>
  <c r="O64" i="25" s="1"/>
  <c r="O65" i="25" s="1"/>
  <c r="O66" i="25" s="1"/>
  <c r="O67" i="25" s="1"/>
  <c r="O68" i="25" s="1"/>
  <c r="O69" i="25" s="1"/>
  <c r="O70" i="25" s="1"/>
  <c r="O71" i="25" s="1"/>
  <c r="O72" i="25" s="1"/>
  <c r="O73" i="25" s="1"/>
  <c r="O74" i="25" s="1"/>
  <c r="O75" i="25" s="1"/>
  <c r="O76" i="25" s="1"/>
  <c r="O77" i="25" s="1"/>
  <c r="O78" i="25" s="1"/>
  <c r="O79" i="25" s="1"/>
  <c r="O80" i="25" s="1"/>
  <c r="O81" i="25" s="1"/>
  <c r="O82" i="25" s="1"/>
  <c r="O83" i="25" s="1"/>
  <c r="S3" i="25"/>
  <c r="S4" i="25" s="1"/>
  <c r="S5" i="25" s="1"/>
  <c r="S6" i="25" s="1"/>
  <c r="S7" i="25" s="1"/>
  <c r="S8" i="25" s="1"/>
  <c r="S9" i="25" s="1"/>
  <c r="S10" i="25" s="1"/>
  <c r="S11" i="25" s="1"/>
  <c r="S12" i="25" s="1"/>
  <c r="S13" i="25" s="1"/>
  <c r="S14" i="25" s="1"/>
  <c r="S15" i="25" s="1"/>
  <c r="S16" i="25" s="1"/>
  <c r="S17" i="25" s="1"/>
  <c r="S18" i="25" s="1"/>
  <c r="S19" i="25" s="1"/>
  <c r="S20" i="25" s="1"/>
  <c r="S21" i="25" s="1"/>
  <c r="S22" i="25" s="1"/>
  <c r="S23" i="25" s="1"/>
  <c r="S24" i="25" s="1"/>
  <c r="S25" i="25" s="1"/>
  <c r="S26" i="25" s="1"/>
  <c r="S27" i="25" s="1"/>
  <c r="S28" i="25" s="1"/>
  <c r="S29" i="25" s="1"/>
  <c r="S30" i="25" s="1"/>
  <c r="S31" i="25" s="1"/>
  <c r="S32" i="25" s="1"/>
  <c r="S33" i="25" s="1"/>
  <c r="S34" i="25" s="1"/>
  <c r="S35" i="25" s="1"/>
  <c r="S36" i="25" s="1"/>
  <c r="S37" i="25" s="1"/>
  <c r="S38" i="25" s="1"/>
  <c r="S39" i="25" s="1"/>
  <c r="S40" i="25" s="1"/>
  <c r="S41" i="25" s="1"/>
  <c r="S42" i="25" s="1"/>
  <c r="S43" i="25" s="1"/>
  <c r="S44" i="25" s="1"/>
  <c r="S45" i="25" s="1"/>
  <c r="S46" i="25" s="1"/>
  <c r="S47" i="25" s="1"/>
  <c r="S48" i="25" s="1"/>
  <c r="S49" i="25" s="1"/>
  <c r="S50" i="25" s="1"/>
  <c r="S51" i="25" s="1"/>
  <c r="S52" i="25" s="1"/>
  <c r="S53" i="25" s="1"/>
  <c r="S54" i="25" s="1"/>
  <c r="S55" i="25" s="1"/>
  <c r="S56" i="25" s="1"/>
  <c r="S57" i="25" s="1"/>
  <c r="S58" i="25" s="1"/>
  <c r="S59" i="25" s="1"/>
  <c r="S60" i="25" s="1"/>
  <c r="S61" i="25" s="1"/>
  <c r="S62" i="25" s="1"/>
  <c r="S63" i="25" s="1"/>
  <c r="S64" i="25" s="1"/>
  <c r="S65" i="25" s="1"/>
  <c r="S66" i="25" s="1"/>
  <c r="S67" i="25" s="1"/>
  <c r="S68" i="25" s="1"/>
  <c r="S69" i="25" s="1"/>
  <c r="S70" i="25" s="1"/>
  <c r="S71" i="25" s="1"/>
  <c r="S72" i="25" s="1"/>
  <c r="S73" i="25" s="1"/>
  <c r="S74" i="25" s="1"/>
  <c r="S75" i="25" s="1"/>
  <c r="S76" i="25" s="1"/>
  <c r="S77" i="25" s="1"/>
  <c r="S78" i="25" s="1"/>
  <c r="S79" i="25" s="1"/>
  <c r="S80" i="25" s="1"/>
  <c r="S81" i="25" s="1"/>
  <c r="S82" i="25" s="1"/>
  <c r="S83" i="25" s="1"/>
  <c r="T3" i="25"/>
  <c r="T4" i="25" s="1"/>
  <c r="T5" i="25" s="1"/>
  <c r="T6" i="25" s="1"/>
  <c r="T7" i="25" s="1"/>
  <c r="T8" i="25" s="1"/>
  <c r="T9" i="25" s="1"/>
  <c r="T10" i="25" s="1"/>
  <c r="T11" i="25" s="1"/>
  <c r="T12" i="25" s="1"/>
  <c r="T13" i="25" s="1"/>
  <c r="T14" i="25" s="1"/>
  <c r="T15" i="25" s="1"/>
  <c r="T16" i="25" s="1"/>
  <c r="T17" i="25" s="1"/>
  <c r="T18" i="25" s="1"/>
  <c r="T19" i="25" s="1"/>
  <c r="T20" i="25" s="1"/>
  <c r="T21" i="25" s="1"/>
  <c r="T22" i="25" s="1"/>
  <c r="T23" i="25" s="1"/>
  <c r="T24" i="25" s="1"/>
  <c r="T25" i="25" s="1"/>
  <c r="T26" i="25" s="1"/>
  <c r="T27" i="25" s="1"/>
  <c r="T28" i="25" s="1"/>
  <c r="T29" i="25" s="1"/>
  <c r="T30" i="25" s="1"/>
  <c r="T31" i="25" s="1"/>
  <c r="T32" i="25" s="1"/>
  <c r="T33" i="25" s="1"/>
  <c r="T34" i="25" s="1"/>
  <c r="T35" i="25" s="1"/>
  <c r="T36" i="25" s="1"/>
  <c r="T37" i="25" s="1"/>
  <c r="T38" i="25" s="1"/>
  <c r="T39" i="25" s="1"/>
  <c r="T40" i="25" s="1"/>
  <c r="T41" i="25" s="1"/>
  <c r="T42" i="25" s="1"/>
  <c r="T43" i="25" s="1"/>
  <c r="T44" i="25" s="1"/>
  <c r="T45" i="25" s="1"/>
  <c r="T46" i="25" s="1"/>
  <c r="T47" i="25" s="1"/>
  <c r="T48" i="25" s="1"/>
  <c r="T49" i="25" s="1"/>
  <c r="T50" i="25" s="1"/>
  <c r="T51" i="25" s="1"/>
  <c r="T52" i="25" s="1"/>
  <c r="T53" i="25" s="1"/>
  <c r="T54" i="25" s="1"/>
  <c r="T55" i="25" s="1"/>
  <c r="T56" i="25" s="1"/>
  <c r="T57" i="25" s="1"/>
  <c r="T58" i="25" s="1"/>
  <c r="T59" i="25" s="1"/>
  <c r="T60" i="25" s="1"/>
  <c r="T61" i="25" s="1"/>
  <c r="T62" i="25" s="1"/>
  <c r="T63" i="25" s="1"/>
  <c r="T64" i="25" s="1"/>
  <c r="T65" i="25" s="1"/>
  <c r="T66" i="25" s="1"/>
  <c r="T67" i="25" s="1"/>
  <c r="T68" i="25" s="1"/>
  <c r="T69" i="25" s="1"/>
  <c r="T70" i="25" s="1"/>
  <c r="T71" i="25" s="1"/>
  <c r="T72" i="25" s="1"/>
  <c r="T73" i="25" s="1"/>
  <c r="T74" i="25" s="1"/>
  <c r="T75" i="25" s="1"/>
  <c r="T76" i="25" s="1"/>
  <c r="T77" i="25" s="1"/>
  <c r="T78" i="25" s="1"/>
  <c r="T79" i="25" s="1"/>
  <c r="T80" i="25" s="1"/>
  <c r="T81" i="25" s="1"/>
  <c r="T82" i="25" s="1"/>
  <c r="T83" i="25" s="1"/>
  <c r="W3" i="25"/>
  <c r="Y3" i="25"/>
  <c r="AA3" i="25"/>
  <c r="AC3" i="25"/>
  <c r="AA4" i="25"/>
  <c r="AC4" i="25"/>
  <c r="AA5" i="25"/>
  <c r="AC5" i="25"/>
  <c r="AA6" i="25"/>
  <c r="AC6" i="25"/>
  <c r="AF14" i="25" s="1"/>
  <c r="AA7" i="25"/>
  <c r="AC7" i="25"/>
  <c r="AA8" i="25"/>
  <c r="AC8" i="25"/>
  <c r="AA9" i="25"/>
  <c r="AC9" i="25"/>
  <c r="AA10" i="25"/>
  <c r="AC10" i="25"/>
  <c r="AA11" i="25"/>
  <c r="AC11" i="25"/>
  <c r="AA12" i="25"/>
  <c r="AC12" i="25"/>
  <c r="K13" i="25"/>
  <c r="K14" i="25" s="1"/>
  <c r="K15" i="25" s="1"/>
  <c r="K16" i="25" s="1"/>
  <c r="K17" i="25" s="1"/>
  <c r="K18" i="25" s="1"/>
  <c r="K19" i="25" s="1"/>
  <c r="K20" i="25" s="1"/>
  <c r="K21" i="25" s="1"/>
  <c r="K22" i="25" s="1"/>
  <c r="K23" i="25" s="1"/>
  <c r="K24" i="25" s="1"/>
  <c r="K25" i="25" s="1"/>
  <c r="K26" i="25" s="1"/>
  <c r="K27" i="25" s="1"/>
  <c r="K28" i="25" s="1"/>
  <c r="K29" i="25" s="1"/>
  <c r="K30" i="25" s="1"/>
  <c r="K31" i="25" s="1"/>
  <c r="K32" i="25" s="1"/>
  <c r="K33" i="25" s="1"/>
  <c r="K34" i="25" s="1"/>
  <c r="K35" i="25" s="1"/>
  <c r="K36" i="25" s="1"/>
  <c r="K37" i="25" s="1"/>
  <c r="K38" i="25" s="1"/>
  <c r="K39" i="25" s="1"/>
  <c r="K40" i="25" s="1"/>
  <c r="K41" i="25" s="1"/>
  <c r="K42" i="25" s="1"/>
  <c r="K43" i="25" s="1"/>
  <c r="K44" i="25" s="1"/>
  <c r="K45" i="25" s="1"/>
  <c r="K46" i="25" s="1"/>
  <c r="K47" i="25" s="1"/>
  <c r="K48" i="25" s="1"/>
  <c r="K49" i="25" s="1"/>
  <c r="K50" i="25" s="1"/>
  <c r="K51" i="25" s="1"/>
  <c r="K52" i="25" s="1"/>
  <c r="K53" i="25" s="1"/>
  <c r="K54" i="25" s="1"/>
  <c r="K55" i="25" s="1"/>
  <c r="K56" i="25" s="1"/>
  <c r="K57" i="25" s="1"/>
  <c r="K58" i="25" s="1"/>
  <c r="K59" i="25" s="1"/>
  <c r="K60" i="25" s="1"/>
  <c r="K61" i="25" s="1"/>
  <c r="K62" i="25" s="1"/>
  <c r="K63" i="25" s="1"/>
  <c r="K64" i="25" s="1"/>
  <c r="K65" i="25" s="1"/>
  <c r="K66" i="25" s="1"/>
  <c r="K67" i="25" s="1"/>
  <c r="K68" i="25" s="1"/>
  <c r="K69" i="25" s="1"/>
  <c r="K70" i="25" s="1"/>
  <c r="K71" i="25" s="1"/>
  <c r="K72" i="25" s="1"/>
  <c r="K73" i="25" s="1"/>
  <c r="K74" i="25" s="1"/>
  <c r="K75" i="25" s="1"/>
  <c r="K76" i="25" s="1"/>
  <c r="K77" i="25" s="1"/>
  <c r="K78" i="25" s="1"/>
  <c r="K79" i="25" s="1"/>
  <c r="K80" i="25" s="1"/>
  <c r="K81" i="25" s="1"/>
  <c r="K82" i="25" s="1"/>
  <c r="K83" i="25" s="1"/>
  <c r="AA13" i="25"/>
  <c r="AC13" i="25"/>
  <c r="AA14" i="25"/>
  <c r="AC14" i="25"/>
  <c r="AA15" i="25"/>
  <c r="AC15" i="25"/>
  <c r="AA16" i="25"/>
  <c r="AC16" i="25"/>
  <c r="AA17" i="25"/>
  <c r="AC17" i="25"/>
  <c r="AA18" i="25"/>
  <c r="AC18" i="25"/>
  <c r="AA19" i="25"/>
  <c r="AC19" i="25"/>
  <c r="AA20" i="25"/>
  <c r="AC20" i="25"/>
  <c r="AA21" i="25"/>
  <c r="AC21" i="25"/>
  <c r="AA22" i="25"/>
  <c r="AC22" i="25"/>
  <c r="AA23" i="25"/>
  <c r="AC23" i="25"/>
  <c r="AA24" i="25"/>
  <c r="AC24" i="25"/>
  <c r="AA25" i="25"/>
  <c r="AC25" i="25"/>
  <c r="AA26" i="25"/>
  <c r="AC26" i="25"/>
  <c r="AA27" i="25"/>
  <c r="AC27" i="25"/>
  <c r="AA28" i="25"/>
  <c r="AC28" i="25"/>
  <c r="AA29" i="25"/>
  <c r="AC29" i="25"/>
  <c r="AA30" i="25"/>
  <c r="AC30" i="25"/>
  <c r="AA31" i="25"/>
  <c r="AC31" i="25"/>
  <c r="AA32" i="25"/>
  <c r="AC32" i="25"/>
  <c r="AA33" i="25"/>
  <c r="AC33" i="25"/>
  <c r="AA34" i="25"/>
  <c r="AC34" i="25"/>
  <c r="AA35" i="25"/>
  <c r="AC35" i="25"/>
  <c r="AA36" i="25"/>
  <c r="AC36" i="25"/>
  <c r="AA37" i="25"/>
  <c r="AC37" i="25"/>
  <c r="AA38" i="25"/>
  <c r="AC38" i="25"/>
  <c r="AA39" i="25"/>
  <c r="AC39" i="25"/>
  <c r="AA40" i="25"/>
  <c r="AC40" i="25"/>
  <c r="AA41" i="25"/>
  <c r="AC41" i="25"/>
  <c r="AD41" i="25" s="1"/>
  <c r="AA42" i="25"/>
  <c r="AC42" i="25"/>
  <c r="AA43" i="25"/>
  <c r="AC43" i="25"/>
  <c r="AA44" i="25"/>
  <c r="AC44" i="25"/>
  <c r="AA45" i="25"/>
  <c r="AC45" i="25"/>
  <c r="AA46" i="25"/>
  <c r="AC46" i="25"/>
  <c r="AA47" i="25"/>
  <c r="AC47" i="25"/>
  <c r="AA48" i="25"/>
  <c r="AC48" i="25"/>
  <c r="AA49" i="25"/>
  <c r="AC49" i="25"/>
  <c r="AA50" i="25"/>
  <c r="AC50" i="25"/>
  <c r="AA51" i="25"/>
  <c r="AC51" i="25"/>
  <c r="AA52" i="25"/>
  <c r="AC52" i="25"/>
  <c r="AA53" i="25"/>
  <c r="AC53" i="25"/>
  <c r="AE53" i="25" s="1"/>
  <c r="AA54" i="25"/>
  <c r="AC54" i="25"/>
  <c r="AA55" i="25"/>
  <c r="AC55" i="25"/>
  <c r="AA56" i="25"/>
  <c r="AC56" i="25"/>
  <c r="AA57" i="25"/>
  <c r="AC57" i="25"/>
  <c r="AA58" i="25"/>
  <c r="AC58" i="25"/>
  <c r="AA59" i="25"/>
  <c r="AC59" i="25"/>
  <c r="AA60" i="25"/>
  <c r="AC60" i="25"/>
  <c r="AA61" i="25"/>
  <c r="AC61" i="25"/>
  <c r="AA62" i="25"/>
  <c r="AC62" i="25"/>
  <c r="AA63" i="25"/>
  <c r="AC63" i="25"/>
  <c r="AA64" i="25"/>
  <c r="AC64" i="25"/>
  <c r="AF64" i="25" s="1"/>
  <c r="AA65" i="25"/>
  <c r="AC65" i="25"/>
  <c r="AA66" i="25"/>
  <c r="AC66" i="25"/>
  <c r="AA67" i="25"/>
  <c r="AC67" i="25"/>
  <c r="AA68" i="25"/>
  <c r="AC68" i="25"/>
  <c r="AA69" i="25"/>
  <c r="AB69" i="25" s="1"/>
  <c r="AC69" i="25"/>
  <c r="AA70" i="25"/>
  <c r="AC70" i="25"/>
  <c r="AA71" i="25"/>
  <c r="AC71" i="25"/>
  <c r="AA72" i="25"/>
  <c r="AC72" i="25"/>
  <c r="AA73" i="25"/>
  <c r="AC73" i="25"/>
  <c r="AA74" i="25"/>
  <c r="AC74" i="25"/>
  <c r="AA75" i="25"/>
  <c r="AC75" i="25"/>
  <c r="AA76" i="25"/>
  <c r="AC76" i="25"/>
  <c r="AA77" i="25"/>
  <c r="AC77" i="25"/>
  <c r="AA78" i="25"/>
  <c r="AC78" i="25"/>
  <c r="AA79" i="25"/>
  <c r="AC79" i="25"/>
  <c r="AA80" i="25"/>
  <c r="AC80" i="25"/>
  <c r="AA81" i="25"/>
  <c r="AC81" i="25"/>
  <c r="AA82" i="25"/>
  <c r="AC82" i="25"/>
  <c r="AA83" i="25"/>
  <c r="AC83" i="25"/>
  <c r="C84" i="25"/>
  <c r="C85" i="25"/>
  <c r="E85" i="25"/>
  <c r="O9" i="4" s="1"/>
  <c r="F85" i="25"/>
  <c r="P9" i="4" s="1"/>
  <c r="I2" i="24"/>
  <c r="I3" i="24" s="1"/>
  <c r="I4" i="24" s="1"/>
  <c r="I5" i="24" s="1"/>
  <c r="I6" i="24" s="1"/>
  <c r="I7" i="24" s="1"/>
  <c r="I8" i="24" s="1"/>
  <c r="I9" i="24" s="1"/>
  <c r="I10" i="24" s="1"/>
  <c r="I11" i="24" s="1"/>
  <c r="I12" i="24" s="1"/>
  <c r="I13" i="24" s="1"/>
  <c r="I14" i="24" s="1"/>
  <c r="I15" i="24" s="1"/>
  <c r="I16" i="24" s="1"/>
  <c r="I17" i="24" s="1"/>
  <c r="I18" i="24" s="1"/>
  <c r="I19" i="24" s="1"/>
  <c r="I20" i="24" s="1"/>
  <c r="I21" i="24" s="1"/>
  <c r="I22" i="24" s="1"/>
  <c r="I23" i="24" s="1"/>
  <c r="I24" i="24" s="1"/>
  <c r="I25" i="24" s="1"/>
  <c r="I26" i="24" s="1"/>
  <c r="I27" i="24" s="1"/>
  <c r="I28" i="24" s="1"/>
  <c r="I29" i="24" s="1"/>
  <c r="I30" i="24" s="1"/>
  <c r="I31" i="24" s="1"/>
  <c r="I32" i="24" s="1"/>
  <c r="I33" i="24" s="1"/>
  <c r="I34" i="24" s="1"/>
  <c r="I35" i="24" s="1"/>
  <c r="I36" i="24" s="1"/>
  <c r="I37" i="24" s="1"/>
  <c r="I38" i="24" s="1"/>
  <c r="I39" i="24" s="1"/>
  <c r="I40" i="24" s="1"/>
  <c r="I41" i="24" s="1"/>
  <c r="I42" i="24" s="1"/>
  <c r="I43" i="24" s="1"/>
  <c r="I44" i="24" s="1"/>
  <c r="I45" i="24" s="1"/>
  <c r="I46" i="24" s="1"/>
  <c r="I47" i="24" s="1"/>
  <c r="I48" i="24" s="1"/>
  <c r="I49" i="24" s="1"/>
  <c r="I50" i="24" s="1"/>
  <c r="J2" i="24"/>
  <c r="K2" i="24"/>
  <c r="K3" i="24" s="1"/>
  <c r="K4" i="24" s="1"/>
  <c r="K5" i="24" s="1"/>
  <c r="K6" i="24" s="1"/>
  <c r="K7" i="24" s="1"/>
  <c r="K8" i="24" s="1"/>
  <c r="K9" i="24" s="1"/>
  <c r="K10" i="24" s="1"/>
  <c r="K11" i="24" s="1"/>
  <c r="K12" i="24" s="1"/>
  <c r="K13" i="24" s="1"/>
  <c r="K14" i="24" s="1"/>
  <c r="K15" i="24" s="1"/>
  <c r="K16" i="24" s="1"/>
  <c r="K17" i="24" s="1"/>
  <c r="K18" i="24" s="1"/>
  <c r="K19" i="24" s="1"/>
  <c r="K20" i="24" s="1"/>
  <c r="K21" i="24" s="1"/>
  <c r="K22" i="24" s="1"/>
  <c r="K23" i="24" s="1"/>
  <c r="K24" i="24" s="1"/>
  <c r="K25" i="24" s="1"/>
  <c r="K26" i="24" s="1"/>
  <c r="K27" i="24" s="1"/>
  <c r="K28" i="24" s="1"/>
  <c r="K29" i="24" s="1"/>
  <c r="K30" i="24" s="1"/>
  <c r="K31" i="24" s="1"/>
  <c r="K32" i="24" s="1"/>
  <c r="K33" i="24" s="1"/>
  <c r="K34" i="24" s="1"/>
  <c r="K35" i="24" s="1"/>
  <c r="K36" i="24" s="1"/>
  <c r="K37" i="24" s="1"/>
  <c r="K38" i="24" s="1"/>
  <c r="K39" i="24" s="1"/>
  <c r="K40" i="24" s="1"/>
  <c r="K41" i="24" s="1"/>
  <c r="K42" i="24" s="1"/>
  <c r="K43" i="24" s="1"/>
  <c r="K44" i="24" s="1"/>
  <c r="K45" i="24" s="1"/>
  <c r="K46" i="24" s="1"/>
  <c r="K47" i="24" s="1"/>
  <c r="K48" i="24" s="1"/>
  <c r="K49" i="24" s="1"/>
  <c r="K50" i="24" s="1"/>
  <c r="K51" i="24" s="1"/>
  <c r="K52" i="24" s="1"/>
  <c r="K53" i="24" s="1"/>
  <c r="K54" i="24" s="1"/>
  <c r="K55" i="24" s="1"/>
  <c r="K56" i="24" s="1"/>
  <c r="K57" i="24" s="1"/>
  <c r="K58" i="24" s="1"/>
  <c r="K59" i="24" s="1"/>
  <c r="K60" i="24" s="1"/>
  <c r="K61" i="24" s="1"/>
  <c r="K62" i="24" s="1"/>
  <c r="K63" i="24" s="1"/>
  <c r="K64" i="24" s="1"/>
  <c r="K65" i="24" s="1"/>
  <c r="K66" i="24" s="1"/>
  <c r="K67" i="24" s="1"/>
  <c r="K68" i="24" s="1"/>
  <c r="K69" i="24" s="1"/>
  <c r="K70" i="24" s="1"/>
  <c r="K71" i="24" s="1"/>
  <c r="K72" i="24" s="1"/>
  <c r="K73" i="24" s="1"/>
  <c r="K74" i="24" s="1"/>
  <c r="K75" i="24" s="1"/>
  <c r="K76" i="24" s="1"/>
  <c r="K77" i="24" s="1"/>
  <c r="K78" i="24" s="1"/>
  <c r="K79" i="24" s="1"/>
  <c r="K80" i="24" s="1"/>
  <c r="K81" i="24" s="1"/>
  <c r="K82" i="24" s="1"/>
  <c r="K83" i="24" s="1"/>
  <c r="L2" i="24"/>
  <c r="L3" i="24" s="1"/>
  <c r="L4" i="24" s="1"/>
  <c r="L5" i="24" s="1"/>
  <c r="L6" i="24" s="1"/>
  <c r="L7" i="24" s="1"/>
  <c r="L8" i="24" s="1"/>
  <c r="L9" i="24" s="1"/>
  <c r="L10" i="24" s="1"/>
  <c r="L11" i="24" s="1"/>
  <c r="L12" i="24" s="1"/>
  <c r="L13" i="24" s="1"/>
  <c r="L14" i="24" s="1"/>
  <c r="L15" i="24" s="1"/>
  <c r="L16" i="24" s="1"/>
  <c r="L17" i="24" s="1"/>
  <c r="L18" i="24" s="1"/>
  <c r="L19" i="24" s="1"/>
  <c r="L20" i="24" s="1"/>
  <c r="L21" i="24" s="1"/>
  <c r="L22" i="24" s="1"/>
  <c r="L23" i="24" s="1"/>
  <c r="L24" i="24" s="1"/>
  <c r="L25" i="24" s="1"/>
  <c r="L26" i="24" s="1"/>
  <c r="L27" i="24" s="1"/>
  <c r="L28" i="24" s="1"/>
  <c r="L29" i="24" s="1"/>
  <c r="L30" i="24" s="1"/>
  <c r="L31" i="24" s="1"/>
  <c r="L32" i="24" s="1"/>
  <c r="L33" i="24" s="1"/>
  <c r="L34" i="24" s="1"/>
  <c r="L35" i="24" s="1"/>
  <c r="L36" i="24" s="1"/>
  <c r="L37" i="24" s="1"/>
  <c r="L38" i="24" s="1"/>
  <c r="L39" i="24" s="1"/>
  <c r="L40" i="24" s="1"/>
  <c r="L41" i="24" s="1"/>
  <c r="L42" i="24" s="1"/>
  <c r="L43" i="24" s="1"/>
  <c r="L44" i="24" s="1"/>
  <c r="L45" i="24" s="1"/>
  <c r="L46" i="24" s="1"/>
  <c r="L47" i="24" s="1"/>
  <c r="L48" i="24" s="1"/>
  <c r="L49" i="24" s="1"/>
  <c r="L50" i="24" s="1"/>
  <c r="L51" i="24" s="1"/>
  <c r="L52" i="24" s="1"/>
  <c r="L53" i="24" s="1"/>
  <c r="L54" i="24" s="1"/>
  <c r="L55" i="24" s="1"/>
  <c r="L56" i="24" s="1"/>
  <c r="L57" i="24" s="1"/>
  <c r="L58" i="24" s="1"/>
  <c r="L59" i="24" s="1"/>
  <c r="L60" i="24" s="1"/>
  <c r="L61" i="24" s="1"/>
  <c r="L62" i="24" s="1"/>
  <c r="L63" i="24" s="1"/>
  <c r="L64" i="24" s="1"/>
  <c r="L65" i="24" s="1"/>
  <c r="L66" i="24" s="1"/>
  <c r="L67" i="24" s="1"/>
  <c r="L68" i="24" s="1"/>
  <c r="L69" i="24" s="1"/>
  <c r="L70" i="24" s="1"/>
  <c r="L71" i="24" s="1"/>
  <c r="L72" i="24" s="1"/>
  <c r="L73" i="24" s="1"/>
  <c r="L74" i="24" s="1"/>
  <c r="L75" i="24" s="1"/>
  <c r="L76" i="24" s="1"/>
  <c r="L77" i="24" s="1"/>
  <c r="L78" i="24" s="1"/>
  <c r="L79" i="24" s="1"/>
  <c r="L80" i="24" s="1"/>
  <c r="L81" i="24" s="1"/>
  <c r="L82" i="24" s="1"/>
  <c r="L83" i="24" s="1"/>
  <c r="M2" i="24"/>
  <c r="N2" i="24"/>
  <c r="N3" i="24" s="1"/>
  <c r="O2" i="24"/>
  <c r="O3" i="24" s="1"/>
  <c r="O4" i="24" s="1"/>
  <c r="O5" i="24" s="1"/>
  <c r="O6" i="24" s="1"/>
  <c r="O7" i="24" s="1"/>
  <c r="O8" i="24" s="1"/>
  <c r="O9" i="24" s="1"/>
  <c r="O10" i="24" s="1"/>
  <c r="O11" i="24" s="1"/>
  <c r="O12" i="24" s="1"/>
  <c r="O13" i="24" s="1"/>
  <c r="O14" i="24" s="1"/>
  <c r="O15" i="24" s="1"/>
  <c r="O16" i="24" s="1"/>
  <c r="O17" i="24" s="1"/>
  <c r="O18" i="24" s="1"/>
  <c r="O19" i="24" s="1"/>
  <c r="O20" i="24" s="1"/>
  <c r="O21" i="24" s="1"/>
  <c r="O22" i="24" s="1"/>
  <c r="O23" i="24" s="1"/>
  <c r="O24" i="24" s="1"/>
  <c r="O25" i="24" s="1"/>
  <c r="O26" i="24" s="1"/>
  <c r="O27" i="24" s="1"/>
  <c r="O28" i="24" s="1"/>
  <c r="O29" i="24" s="1"/>
  <c r="O30" i="24" s="1"/>
  <c r="O31" i="24" s="1"/>
  <c r="O32" i="24" s="1"/>
  <c r="O33" i="24" s="1"/>
  <c r="O34" i="24" s="1"/>
  <c r="O35" i="24" s="1"/>
  <c r="O36" i="24" s="1"/>
  <c r="O37" i="24" s="1"/>
  <c r="O38" i="24" s="1"/>
  <c r="O39" i="24" s="1"/>
  <c r="O40" i="24" s="1"/>
  <c r="O41" i="24" s="1"/>
  <c r="O42" i="24" s="1"/>
  <c r="O43" i="24" s="1"/>
  <c r="O44" i="24" s="1"/>
  <c r="O45" i="24" s="1"/>
  <c r="O46" i="24" s="1"/>
  <c r="O47" i="24" s="1"/>
  <c r="O48" i="24" s="1"/>
  <c r="O49" i="24" s="1"/>
  <c r="O50" i="24" s="1"/>
  <c r="O51" i="24" s="1"/>
  <c r="O52" i="24" s="1"/>
  <c r="O53" i="24" s="1"/>
  <c r="O54" i="24" s="1"/>
  <c r="O55" i="24" s="1"/>
  <c r="O56" i="24" s="1"/>
  <c r="O57" i="24" s="1"/>
  <c r="O58" i="24" s="1"/>
  <c r="O59" i="24" s="1"/>
  <c r="O60" i="24" s="1"/>
  <c r="O61" i="24" s="1"/>
  <c r="O62" i="24" s="1"/>
  <c r="O63" i="24" s="1"/>
  <c r="O64" i="24" s="1"/>
  <c r="O65" i="24" s="1"/>
  <c r="O66" i="24" s="1"/>
  <c r="O67" i="24" s="1"/>
  <c r="O68" i="24" s="1"/>
  <c r="O69" i="24" s="1"/>
  <c r="O70" i="24" s="1"/>
  <c r="O71" i="24" s="1"/>
  <c r="O72" i="24" s="1"/>
  <c r="O73" i="24" s="1"/>
  <c r="O74" i="24" s="1"/>
  <c r="O75" i="24" s="1"/>
  <c r="O76" i="24" s="1"/>
  <c r="O77" i="24" s="1"/>
  <c r="O78" i="24" s="1"/>
  <c r="O79" i="24" s="1"/>
  <c r="O80" i="24" s="1"/>
  <c r="O81" i="24" s="1"/>
  <c r="O82" i="24" s="1"/>
  <c r="O83" i="24" s="1"/>
  <c r="P2" i="24"/>
  <c r="P3" i="24" s="1"/>
  <c r="P4" i="24" s="1"/>
  <c r="P5" i="24" s="1"/>
  <c r="P6" i="24" s="1"/>
  <c r="P7" i="24" s="1"/>
  <c r="P8" i="24" s="1"/>
  <c r="P9" i="24" s="1"/>
  <c r="P10" i="24" s="1"/>
  <c r="P11" i="24" s="1"/>
  <c r="P12" i="24" s="1"/>
  <c r="P13" i="24" s="1"/>
  <c r="P14" i="24" s="1"/>
  <c r="P15" i="24" s="1"/>
  <c r="P16" i="24" s="1"/>
  <c r="P17" i="24" s="1"/>
  <c r="P18" i="24" s="1"/>
  <c r="P19" i="24" s="1"/>
  <c r="P20" i="24" s="1"/>
  <c r="P21" i="24" s="1"/>
  <c r="P22" i="24" s="1"/>
  <c r="P23" i="24" s="1"/>
  <c r="P24" i="24" s="1"/>
  <c r="P25" i="24" s="1"/>
  <c r="P26" i="24" s="1"/>
  <c r="P27" i="24" s="1"/>
  <c r="P28" i="24" s="1"/>
  <c r="P29" i="24" s="1"/>
  <c r="P30" i="24" s="1"/>
  <c r="P31" i="24" s="1"/>
  <c r="P32" i="24" s="1"/>
  <c r="P33" i="24" s="1"/>
  <c r="P34" i="24" s="1"/>
  <c r="P35" i="24" s="1"/>
  <c r="P36" i="24" s="1"/>
  <c r="P37" i="24" s="1"/>
  <c r="P38" i="24" s="1"/>
  <c r="P39" i="24" s="1"/>
  <c r="P40" i="24" s="1"/>
  <c r="P41" i="24" s="1"/>
  <c r="P42" i="24" s="1"/>
  <c r="P43" i="24" s="1"/>
  <c r="P44" i="24" s="1"/>
  <c r="P45" i="24" s="1"/>
  <c r="P46" i="24" s="1"/>
  <c r="P47" i="24" s="1"/>
  <c r="P48" i="24" s="1"/>
  <c r="P49" i="24" s="1"/>
  <c r="P50" i="24" s="1"/>
  <c r="P51" i="24" s="1"/>
  <c r="P52" i="24" s="1"/>
  <c r="P53" i="24" s="1"/>
  <c r="P54" i="24" s="1"/>
  <c r="P55" i="24" s="1"/>
  <c r="P56" i="24" s="1"/>
  <c r="P57" i="24" s="1"/>
  <c r="P58" i="24" s="1"/>
  <c r="P59" i="24" s="1"/>
  <c r="P60" i="24" s="1"/>
  <c r="P61" i="24" s="1"/>
  <c r="P62" i="24" s="1"/>
  <c r="P63" i="24" s="1"/>
  <c r="P64" i="24" s="1"/>
  <c r="P65" i="24" s="1"/>
  <c r="P66" i="24" s="1"/>
  <c r="P67" i="24" s="1"/>
  <c r="P68" i="24" s="1"/>
  <c r="P69" i="24" s="1"/>
  <c r="P70" i="24" s="1"/>
  <c r="P71" i="24" s="1"/>
  <c r="P72" i="24" s="1"/>
  <c r="P73" i="24" s="1"/>
  <c r="P74" i="24" s="1"/>
  <c r="P75" i="24" s="1"/>
  <c r="P76" i="24" s="1"/>
  <c r="P77" i="24" s="1"/>
  <c r="P78" i="24" s="1"/>
  <c r="P79" i="24" s="1"/>
  <c r="P80" i="24" s="1"/>
  <c r="P81" i="24" s="1"/>
  <c r="P82" i="24" s="1"/>
  <c r="P83" i="24" s="1"/>
  <c r="Q2" i="24"/>
  <c r="R2" i="24"/>
  <c r="S2" i="24"/>
  <c r="T2" i="24"/>
  <c r="T3" i="24" s="1"/>
  <c r="T4" i="24" s="1"/>
  <c r="T5" i="24" s="1"/>
  <c r="T6" i="24" s="1"/>
  <c r="T7" i="24" s="1"/>
  <c r="T8" i="24" s="1"/>
  <c r="T9" i="24" s="1"/>
  <c r="T10" i="24" s="1"/>
  <c r="T11" i="24" s="1"/>
  <c r="T12" i="24" s="1"/>
  <c r="T13" i="24" s="1"/>
  <c r="T14" i="24" s="1"/>
  <c r="T15" i="24" s="1"/>
  <c r="T16" i="24" s="1"/>
  <c r="T17" i="24" s="1"/>
  <c r="T18" i="24" s="1"/>
  <c r="T19" i="24" s="1"/>
  <c r="T20" i="24" s="1"/>
  <c r="T21" i="24" s="1"/>
  <c r="T22" i="24" s="1"/>
  <c r="T23" i="24" s="1"/>
  <c r="T24" i="24" s="1"/>
  <c r="T25" i="24" s="1"/>
  <c r="T26" i="24" s="1"/>
  <c r="T27" i="24" s="1"/>
  <c r="T28" i="24" s="1"/>
  <c r="T29" i="24" s="1"/>
  <c r="T30" i="24" s="1"/>
  <c r="T31" i="24" s="1"/>
  <c r="T32" i="24" s="1"/>
  <c r="T33" i="24" s="1"/>
  <c r="T34" i="24" s="1"/>
  <c r="T35" i="24" s="1"/>
  <c r="T36" i="24" s="1"/>
  <c r="T37" i="24" s="1"/>
  <c r="T38" i="24" s="1"/>
  <c r="T39" i="24" s="1"/>
  <c r="T40" i="24" s="1"/>
  <c r="T41" i="24" s="1"/>
  <c r="T42" i="24" s="1"/>
  <c r="T43" i="24" s="1"/>
  <c r="T44" i="24" s="1"/>
  <c r="T45" i="24" s="1"/>
  <c r="T46" i="24" s="1"/>
  <c r="T47" i="24" s="1"/>
  <c r="T48" i="24" s="1"/>
  <c r="T49" i="24" s="1"/>
  <c r="T50" i="24" s="1"/>
  <c r="T51" i="24" s="1"/>
  <c r="T52" i="24" s="1"/>
  <c r="T53" i="24" s="1"/>
  <c r="T54" i="24" s="1"/>
  <c r="T55" i="24" s="1"/>
  <c r="T56" i="24" s="1"/>
  <c r="T57" i="24" s="1"/>
  <c r="T58" i="24" s="1"/>
  <c r="T59" i="24" s="1"/>
  <c r="T60" i="24" s="1"/>
  <c r="T61" i="24" s="1"/>
  <c r="T62" i="24" s="1"/>
  <c r="T63" i="24" s="1"/>
  <c r="T64" i="24" s="1"/>
  <c r="T65" i="24" s="1"/>
  <c r="T66" i="24" s="1"/>
  <c r="T67" i="24" s="1"/>
  <c r="T68" i="24" s="1"/>
  <c r="T69" i="24" s="1"/>
  <c r="T70" i="24" s="1"/>
  <c r="T71" i="24" s="1"/>
  <c r="T72" i="24" s="1"/>
  <c r="T73" i="24" s="1"/>
  <c r="T74" i="24" s="1"/>
  <c r="T75" i="24" s="1"/>
  <c r="T76" i="24" s="1"/>
  <c r="T77" i="24" s="1"/>
  <c r="T78" i="24" s="1"/>
  <c r="T79" i="24" s="1"/>
  <c r="T80" i="24" s="1"/>
  <c r="T81" i="24" s="1"/>
  <c r="T82" i="24" s="1"/>
  <c r="T83" i="24" s="1"/>
  <c r="U2" i="24"/>
  <c r="U3" i="24" s="1"/>
  <c r="U4" i="24" s="1"/>
  <c r="U5" i="24" s="1"/>
  <c r="U6" i="24" s="1"/>
  <c r="U7" i="24" s="1"/>
  <c r="U8" i="24" s="1"/>
  <c r="U9" i="24" s="1"/>
  <c r="U10" i="24" s="1"/>
  <c r="U11" i="24" s="1"/>
  <c r="U12" i="24" s="1"/>
  <c r="U13" i="24" s="1"/>
  <c r="U14" i="24" s="1"/>
  <c r="U15" i="24" s="1"/>
  <c r="U16" i="24" s="1"/>
  <c r="U17" i="24" s="1"/>
  <c r="U18" i="24" s="1"/>
  <c r="U19" i="24" s="1"/>
  <c r="U20" i="24" s="1"/>
  <c r="U21" i="24" s="1"/>
  <c r="U22" i="24" s="1"/>
  <c r="U23" i="24" s="1"/>
  <c r="U24" i="24" s="1"/>
  <c r="U25" i="24" s="1"/>
  <c r="U26" i="24" s="1"/>
  <c r="U27" i="24" s="1"/>
  <c r="U28" i="24" s="1"/>
  <c r="U29" i="24" s="1"/>
  <c r="U30" i="24" s="1"/>
  <c r="U31" i="24" s="1"/>
  <c r="U32" i="24" s="1"/>
  <c r="U33" i="24" s="1"/>
  <c r="U34" i="24" s="1"/>
  <c r="U35" i="24" s="1"/>
  <c r="U36" i="24" s="1"/>
  <c r="U37" i="24" s="1"/>
  <c r="U38" i="24" s="1"/>
  <c r="U39" i="24" s="1"/>
  <c r="U40" i="24" s="1"/>
  <c r="U41" i="24" s="1"/>
  <c r="U42" i="24" s="1"/>
  <c r="U43" i="24" s="1"/>
  <c r="U44" i="24" s="1"/>
  <c r="U45" i="24" s="1"/>
  <c r="U46" i="24" s="1"/>
  <c r="U47" i="24" s="1"/>
  <c r="U48" i="24" s="1"/>
  <c r="U49" i="24" s="1"/>
  <c r="U50" i="24" s="1"/>
  <c r="U51" i="24" s="1"/>
  <c r="U52" i="24" s="1"/>
  <c r="U53" i="24" s="1"/>
  <c r="U54" i="24" s="1"/>
  <c r="U55" i="24" s="1"/>
  <c r="U56" i="24" s="1"/>
  <c r="U57" i="24" s="1"/>
  <c r="U58" i="24" s="1"/>
  <c r="U59" i="24" s="1"/>
  <c r="U60" i="24" s="1"/>
  <c r="U61" i="24" s="1"/>
  <c r="U62" i="24" s="1"/>
  <c r="U63" i="24" s="1"/>
  <c r="U64" i="24" s="1"/>
  <c r="U65" i="24" s="1"/>
  <c r="U66" i="24" s="1"/>
  <c r="U67" i="24" s="1"/>
  <c r="U68" i="24" s="1"/>
  <c r="U69" i="24" s="1"/>
  <c r="U70" i="24" s="1"/>
  <c r="U71" i="24" s="1"/>
  <c r="U72" i="24" s="1"/>
  <c r="U73" i="24" s="1"/>
  <c r="U74" i="24" s="1"/>
  <c r="U75" i="24" s="1"/>
  <c r="U76" i="24" s="1"/>
  <c r="U77" i="24" s="1"/>
  <c r="U78" i="24" s="1"/>
  <c r="U79" i="24" s="1"/>
  <c r="U80" i="24" s="1"/>
  <c r="U81" i="24" s="1"/>
  <c r="U82" i="24" s="1"/>
  <c r="U83" i="24" s="1"/>
  <c r="V2" i="24"/>
  <c r="V3" i="24" s="1"/>
  <c r="W2" i="24"/>
  <c r="X2" i="24"/>
  <c r="X3" i="24" s="1"/>
  <c r="X4" i="24" s="1"/>
  <c r="X5" i="24" s="1"/>
  <c r="X6" i="24" s="1"/>
  <c r="X7" i="24" s="1"/>
  <c r="X8" i="24" s="1"/>
  <c r="X9" i="24" s="1"/>
  <c r="X10" i="24" s="1"/>
  <c r="X11" i="24" s="1"/>
  <c r="X12" i="24" s="1"/>
  <c r="X13" i="24" s="1"/>
  <c r="X14" i="24" s="1"/>
  <c r="X15" i="24" s="1"/>
  <c r="X16" i="24" s="1"/>
  <c r="X17" i="24" s="1"/>
  <c r="X18" i="24" s="1"/>
  <c r="X19" i="24" s="1"/>
  <c r="X20" i="24" s="1"/>
  <c r="X21" i="24" s="1"/>
  <c r="X22" i="24" s="1"/>
  <c r="X23" i="24" s="1"/>
  <c r="X24" i="24" s="1"/>
  <c r="X25" i="24" s="1"/>
  <c r="X26" i="24" s="1"/>
  <c r="X27" i="24" s="1"/>
  <c r="X28" i="24" s="1"/>
  <c r="X29" i="24" s="1"/>
  <c r="X30" i="24" s="1"/>
  <c r="X31" i="24" s="1"/>
  <c r="X32" i="24" s="1"/>
  <c r="X33" i="24" s="1"/>
  <c r="X34" i="24" s="1"/>
  <c r="X35" i="24" s="1"/>
  <c r="X36" i="24" s="1"/>
  <c r="X37" i="24" s="1"/>
  <c r="X38" i="24" s="1"/>
  <c r="X39" i="24" s="1"/>
  <c r="X40" i="24" s="1"/>
  <c r="X41" i="24" s="1"/>
  <c r="X42" i="24" s="1"/>
  <c r="X43" i="24" s="1"/>
  <c r="X44" i="24" s="1"/>
  <c r="X45" i="24" s="1"/>
  <c r="X46" i="24" s="1"/>
  <c r="X47" i="24" s="1"/>
  <c r="X48" i="24" s="1"/>
  <c r="X49" i="24" s="1"/>
  <c r="X50" i="24" s="1"/>
  <c r="X51" i="24" s="1"/>
  <c r="X52" i="24" s="1"/>
  <c r="X53" i="24" s="1"/>
  <c r="X54" i="24" s="1"/>
  <c r="X55" i="24" s="1"/>
  <c r="X56" i="24" s="1"/>
  <c r="X57" i="24" s="1"/>
  <c r="X58" i="24" s="1"/>
  <c r="X59" i="24" s="1"/>
  <c r="X60" i="24" s="1"/>
  <c r="X61" i="24" s="1"/>
  <c r="X62" i="24" s="1"/>
  <c r="X63" i="24" s="1"/>
  <c r="X64" i="24" s="1"/>
  <c r="X65" i="24" s="1"/>
  <c r="X66" i="24" s="1"/>
  <c r="X67" i="24" s="1"/>
  <c r="X68" i="24" s="1"/>
  <c r="X69" i="24" s="1"/>
  <c r="X70" i="24" s="1"/>
  <c r="X71" i="24" s="1"/>
  <c r="X72" i="24" s="1"/>
  <c r="X73" i="24" s="1"/>
  <c r="X74" i="24" s="1"/>
  <c r="X75" i="24" s="1"/>
  <c r="X76" i="24" s="1"/>
  <c r="X77" i="24" s="1"/>
  <c r="X78" i="24" s="1"/>
  <c r="X79" i="24" s="1"/>
  <c r="X80" i="24" s="1"/>
  <c r="X81" i="24" s="1"/>
  <c r="X82" i="24" s="1"/>
  <c r="X83" i="24" s="1"/>
  <c r="Y2" i="24"/>
  <c r="Y3" i="24" s="1"/>
  <c r="Y4" i="24" s="1"/>
  <c r="Y5" i="24" s="1"/>
  <c r="Y6" i="24" s="1"/>
  <c r="Y7" i="24" s="1"/>
  <c r="Y8" i="24" s="1"/>
  <c r="Y9" i="24" s="1"/>
  <c r="Y10" i="24" s="1"/>
  <c r="Y11" i="24" s="1"/>
  <c r="Y12" i="24" s="1"/>
  <c r="Y13" i="24" s="1"/>
  <c r="Y14" i="24" s="1"/>
  <c r="Y15" i="24" s="1"/>
  <c r="Y16" i="24" s="1"/>
  <c r="Y17" i="24" s="1"/>
  <c r="Y18" i="24" s="1"/>
  <c r="Y19" i="24" s="1"/>
  <c r="Y20" i="24" s="1"/>
  <c r="Y21" i="24" s="1"/>
  <c r="Y22" i="24" s="1"/>
  <c r="Y23" i="24" s="1"/>
  <c r="Y24" i="24" s="1"/>
  <c r="Y25" i="24" s="1"/>
  <c r="Y26" i="24" s="1"/>
  <c r="Y27" i="24" s="1"/>
  <c r="Y28" i="24" s="1"/>
  <c r="Y29" i="24" s="1"/>
  <c r="Y30" i="24" s="1"/>
  <c r="Y31" i="24" s="1"/>
  <c r="Y32" i="24" s="1"/>
  <c r="Y33" i="24" s="1"/>
  <c r="Y34" i="24" s="1"/>
  <c r="Y35" i="24" s="1"/>
  <c r="Y36" i="24" s="1"/>
  <c r="Y37" i="24" s="1"/>
  <c r="Y38" i="24" s="1"/>
  <c r="Y39" i="24" s="1"/>
  <c r="Y40" i="24" s="1"/>
  <c r="Y41" i="24" s="1"/>
  <c r="Y42" i="24" s="1"/>
  <c r="Y43" i="24" s="1"/>
  <c r="Y44" i="24" s="1"/>
  <c r="Y45" i="24" s="1"/>
  <c r="Y46" i="24" s="1"/>
  <c r="Y47" i="24" s="1"/>
  <c r="Y48" i="24" s="1"/>
  <c r="Y49" i="24" s="1"/>
  <c r="Y50" i="24" s="1"/>
  <c r="Y51" i="24" s="1"/>
  <c r="Y52" i="24" s="1"/>
  <c r="Y53" i="24" s="1"/>
  <c r="Y54" i="24" s="1"/>
  <c r="Y55" i="24" s="1"/>
  <c r="Y56" i="24" s="1"/>
  <c r="Y57" i="24" s="1"/>
  <c r="Y58" i="24" s="1"/>
  <c r="Y59" i="24" s="1"/>
  <c r="Y60" i="24" s="1"/>
  <c r="Y61" i="24" s="1"/>
  <c r="Y62" i="24" s="1"/>
  <c r="Y63" i="24" s="1"/>
  <c r="Y64" i="24" s="1"/>
  <c r="Y65" i="24" s="1"/>
  <c r="Y66" i="24" s="1"/>
  <c r="Y67" i="24" s="1"/>
  <c r="Y68" i="24" s="1"/>
  <c r="Y69" i="24" s="1"/>
  <c r="Y70" i="24" s="1"/>
  <c r="Y71" i="24" s="1"/>
  <c r="Y72" i="24" s="1"/>
  <c r="Y73" i="24" s="1"/>
  <c r="Y74" i="24" s="1"/>
  <c r="Y75" i="24" s="1"/>
  <c r="Y76" i="24" s="1"/>
  <c r="Y77" i="24" s="1"/>
  <c r="Y78" i="24" s="1"/>
  <c r="Y79" i="24" s="1"/>
  <c r="Y80" i="24" s="1"/>
  <c r="Y81" i="24" s="1"/>
  <c r="Y82" i="24" s="1"/>
  <c r="Y83" i="24" s="1"/>
  <c r="Z2" i="24"/>
  <c r="Z3" i="24" s="1"/>
  <c r="Z4" i="24" s="1"/>
  <c r="Z5" i="24" s="1"/>
  <c r="Z6" i="24" s="1"/>
  <c r="Z7" i="24" s="1"/>
  <c r="Z8" i="24" s="1"/>
  <c r="Z9" i="24" s="1"/>
  <c r="Z10" i="24" s="1"/>
  <c r="Z11" i="24" s="1"/>
  <c r="Z12" i="24" s="1"/>
  <c r="Z13" i="24" s="1"/>
  <c r="Z14" i="24" s="1"/>
  <c r="Z15" i="24" s="1"/>
  <c r="Z16" i="24" s="1"/>
  <c r="Z17" i="24" s="1"/>
  <c r="Z18" i="24" s="1"/>
  <c r="Z19" i="24" s="1"/>
  <c r="Z20" i="24" s="1"/>
  <c r="Z21" i="24" s="1"/>
  <c r="Z22" i="24" s="1"/>
  <c r="Z23" i="24" s="1"/>
  <c r="Z24" i="24" s="1"/>
  <c r="Z25" i="24" s="1"/>
  <c r="Z26" i="24" s="1"/>
  <c r="Z27" i="24" s="1"/>
  <c r="Z28" i="24" s="1"/>
  <c r="Z29" i="24" s="1"/>
  <c r="Z30" i="24" s="1"/>
  <c r="Z31" i="24" s="1"/>
  <c r="Z32" i="24" s="1"/>
  <c r="Z33" i="24" s="1"/>
  <c r="Z34" i="24" s="1"/>
  <c r="Z35" i="24" s="1"/>
  <c r="Z36" i="24" s="1"/>
  <c r="Z37" i="24" s="1"/>
  <c r="Z38" i="24" s="1"/>
  <c r="Z39" i="24" s="1"/>
  <c r="Z40" i="24" s="1"/>
  <c r="Z41" i="24" s="1"/>
  <c r="Z42" i="24" s="1"/>
  <c r="Z43" i="24" s="1"/>
  <c r="Z44" i="24" s="1"/>
  <c r="Z45" i="24" s="1"/>
  <c r="Z46" i="24" s="1"/>
  <c r="Z47" i="24" s="1"/>
  <c r="Z48" i="24" s="1"/>
  <c r="Z49" i="24" s="1"/>
  <c r="Z50" i="24" s="1"/>
  <c r="Z51" i="24" s="1"/>
  <c r="Z52" i="24" s="1"/>
  <c r="Z53" i="24" s="1"/>
  <c r="Z54" i="24" s="1"/>
  <c r="Z55" i="24" s="1"/>
  <c r="Z56" i="24" s="1"/>
  <c r="Z57" i="24" s="1"/>
  <c r="Z58" i="24" s="1"/>
  <c r="Z59" i="24" s="1"/>
  <c r="Z60" i="24" s="1"/>
  <c r="Z61" i="24" s="1"/>
  <c r="Z62" i="24" s="1"/>
  <c r="Z63" i="24" s="1"/>
  <c r="Z64" i="24" s="1"/>
  <c r="Z65" i="24" s="1"/>
  <c r="Z66" i="24" s="1"/>
  <c r="Z67" i="24" s="1"/>
  <c r="Z68" i="24" s="1"/>
  <c r="Z69" i="24" s="1"/>
  <c r="Z70" i="24" s="1"/>
  <c r="Z71" i="24" s="1"/>
  <c r="Z72" i="24" s="1"/>
  <c r="Z73" i="24" s="1"/>
  <c r="Z74" i="24" s="1"/>
  <c r="Z75" i="24" s="1"/>
  <c r="Z76" i="24" s="1"/>
  <c r="Z77" i="24" s="1"/>
  <c r="Z78" i="24" s="1"/>
  <c r="Z79" i="24" s="1"/>
  <c r="Z80" i="24" s="1"/>
  <c r="Z81" i="24" s="1"/>
  <c r="Z82" i="24" s="1"/>
  <c r="Z83" i="24" s="1"/>
  <c r="AA2" i="24"/>
  <c r="AB2" i="24" s="1"/>
  <c r="AC2" i="24"/>
  <c r="AE2" i="24" s="1"/>
  <c r="J3" i="24"/>
  <c r="J4" i="24" s="1"/>
  <c r="Q3" i="24"/>
  <c r="R3" i="24"/>
  <c r="R4" i="24" s="1"/>
  <c r="R5" i="24" s="1"/>
  <c r="R6" i="24" s="1"/>
  <c r="R7" i="24" s="1"/>
  <c r="R8" i="24" s="1"/>
  <c r="R9" i="24" s="1"/>
  <c r="R10" i="24" s="1"/>
  <c r="R11" i="24" s="1"/>
  <c r="R12" i="24" s="1"/>
  <c r="R13" i="24" s="1"/>
  <c r="R14" i="24" s="1"/>
  <c r="R15" i="24" s="1"/>
  <c r="R16" i="24" s="1"/>
  <c r="R17" i="24" s="1"/>
  <c r="R18" i="24" s="1"/>
  <c r="R19" i="24" s="1"/>
  <c r="R20" i="24" s="1"/>
  <c r="R21" i="24" s="1"/>
  <c r="R22" i="24" s="1"/>
  <c r="R23" i="24" s="1"/>
  <c r="R24" i="24" s="1"/>
  <c r="R25" i="24" s="1"/>
  <c r="R26" i="24" s="1"/>
  <c r="R27" i="24" s="1"/>
  <c r="R28" i="24" s="1"/>
  <c r="R29" i="24" s="1"/>
  <c r="R30" i="24" s="1"/>
  <c r="R31" i="24" s="1"/>
  <c r="R32" i="24" s="1"/>
  <c r="R33" i="24" s="1"/>
  <c r="R34" i="24" s="1"/>
  <c r="R35" i="24" s="1"/>
  <c r="R36" i="24" s="1"/>
  <c r="R37" i="24" s="1"/>
  <c r="R38" i="24" s="1"/>
  <c r="R39" i="24" s="1"/>
  <c r="R40" i="24" s="1"/>
  <c r="R41" i="24" s="1"/>
  <c r="R42" i="24" s="1"/>
  <c r="R43" i="24" s="1"/>
  <c r="R44" i="24" s="1"/>
  <c r="R45" i="24" s="1"/>
  <c r="R46" i="24" s="1"/>
  <c r="R47" i="24" s="1"/>
  <c r="R48" i="24" s="1"/>
  <c r="R49" i="24" s="1"/>
  <c r="R50" i="24" s="1"/>
  <c r="R51" i="24" s="1"/>
  <c r="R52" i="24" s="1"/>
  <c r="R53" i="24" s="1"/>
  <c r="R54" i="24" s="1"/>
  <c r="R55" i="24" s="1"/>
  <c r="R56" i="24" s="1"/>
  <c r="R57" i="24" s="1"/>
  <c r="R58" i="24" s="1"/>
  <c r="R59" i="24" s="1"/>
  <c r="R60" i="24" s="1"/>
  <c r="R61" i="24" s="1"/>
  <c r="R62" i="24" s="1"/>
  <c r="R63" i="24" s="1"/>
  <c r="R64" i="24" s="1"/>
  <c r="R65" i="24" s="1"/>
  <c r="R66" i="24" s="1"/>
  <c r="R67" i="24" s="1"/>
  <c r="R68" i="24" s="1"/>
  <c r="R69" i="24" s="1"/>
  <c r="R70" i="24" s="1"/>
  <c r="R71" i="24" s="1"/>
  <c r="R72" i="24" s="1"/>
  <c r="R73" i="24" s="1"/>
  <c r="R74" i="24" s="1"/>
  <c r="R75" i="24" s="1"/>
  <c r="R76" i="24" s="1"/>
  <c r="R77" i="24" s="1"/>
  <c r="R78" i="24" s="1"/>
  <c r="R79" i="24" s="1"/>
  <c r="R80" i="24" s="1"/>
  <c r="R81" i="24" s="1"/>
  <c r="R82" i="24" s="1"/>
  <c r="R83" i="24" s="1"/>
  <c r="AA3" i="24"/>
  <c r="AB3" i="24" s="1"/>
  <c r="AC3" i="24"/>
  <c r="V4" i="24"/>
  <c r="V5" i="24" s="1"/>
  <c r="V6" i="24" s="1"/>
  <c r="V7" i="24" s="1"/>
  <c r="V8" i="24" s="1"/>
  <c r="V9" i="24" s="1"/>
  <c r="V10" i="24" s="1"/>
  <c r="V11" i="24" s="1"/>
  <c r="V12" i="24" s="1"/>
  <c r="V13" i="24" s="1"/>
  <c r="V14" i="24" s="1"/>
  <c r="V15" i="24" s="1"/>
  <c r="V16" i="24" s="1"/>
  <c r="V17" i="24" s="1"/>
  <c r="V18" i="24" s="1"/>
  <c r="V19" i="24" s="1"/>
  <c r="V20" i="24" s="1"/>
  <c r="V21" i="24" s="1"/>
  <c r="V22" i="24" s="1"/>
  <c r="V23" i="24" s="1"/>
  <c r="V24" i="24" s="1"/>
  <c r="V25" i="24" s="1"/>
  <c r="V26" i="24" s="1"/>
  <c r="V27" i="24" s="1"/>
  <c r="V28" i="24" s="1"/>
  <c r="V29" i="24" s="1"/>
  <c r="V30" i="24" s="1"/>
  <c r="V31" i="24" s="1"/>
  <c r="V32" i="24" s="1"/>
  <c r="V33" i="24" s="1"/>
  <c r="V34" i="24" s="1"/>
  <c r="V35" i="24" s="1"/>
  <c r="V36" i="24" s="1"/>
  <c r="V37" i="24" s="1"/>
  <c r="V38" i="24" s="1"/>
  <c r="V39" i="24" s="1"/>
  <c r="V40" i="24" s="1"/>
  <c r="V41" i="24" s="1"/>
  <c r="V42" i="24" s="1"/>
  <c r="V43" i="24" s="1"/>
  <c r="V44" i="24" s="1"/>
  <c r="V45" i="24" s="1"/>
  <c r="V46" i="24" s="1"/>
  <c r="V47" i="24" s="1"/>
  <c r="V48" i="24" s="1"/>
  <c r="V49" i="24" s="1"/>
  <c r="V50" i="24" s="1"/>
  <c r="V51" i="24" s="1"/>
  <c r="V52" i="24" s="1"/>
  <c r="V53" i="24" s="1"/>
  <c r="V54" i="24" s="1"/>
  <c r="V55" i="24" s="1"/>
  <c r="V56" i="24" s="1"/>
  <c r="V57" i="24" s="1"/>
  <c r="V58" i="24" s="1"/>
  <c r="V59" i="24" s="1"/>
  <c r="V60" i="24" s="1"/>
  <c r="V61" i="24" s="1"/>
  <c r="V62" i="24" s="1"/>
  <c r="V63" i="24" s="1"/>
  <c r="V64" i="24" s="1"/>
  <c r="V65" i="24" s="1"/>
  <c r="V66" i="24" s="1"/>
  <c r="V67" i="24" s="1"/>
  <c r="V68" i="24" s="1"/>
  <c r="V69" i="24" s="1"/>
  <c r="V70" i="24" s="1"/>
  <c r="V71" i="24" s="1"/>
  <c r="V72" i="24" s="1"/>
  <c r="V73" i="24" s="1"/>
  <c r="V74" i="24" s="1"/>
  <c r="V75" i="24" s="1"/>
  <c r="V76" i="24" s="1"/>
  <c r="V77" i="24" s="1"/>
  <c r="V78" i="24" s="1"/>
  <c r="V79" i="24" s="1"/>
  <c r="V80" i="24" s="1"/>
  <c r="V81" i="24" s="1"/>
  <c r="V82" i="24" s="1"/>
  <c r="V83" i="24" s="1"/>
  <c r="AA4" i="24"/>
  <c r="AC4" i="24"/>
  <c r="J5" i="24"/>
  <c r="AA5" i="24"/>
  <c r="AC5" i="24"/>
  <c r="AA6" i="24"/>
  <c r="AC6" i="24"/>
  <c r="AA7" i="24"/>
  <c r="AC7" i="24"/>
  <c r="AA8" i="24"/>
  <c r="AC8" i="24"/>
  <c r="AA9" i="24"/>
  <c r="AC9" i="24"/>
  <c r="AA10" i="24"/>
  <c r="AC10" i="24"/>
  <c r="AA11" i="24"/>
  <c r="AC11" i="24"/>
  <c r="AA12" i="24"/>
  <c r="AC12" i="24"/>
  <c r="AA13" i="24"/>
  <c r="AC13" i="24"/>
  <c r="AF19" i="24" s="1"/>
  <c r="AA14" i="24"/>
  <c r="AC14" i="24"/>
  <c r="AA15" i="24"/>
  <c r="AC15" i="24"/>
  <c r="AA16" i="24"/>
  <c r="AC16" i="24"/>
  <c r="AA17" i="24"/>
  <c r="AB17" i="24" s="1"/>
  <c r="AC17" i="24"/>
  <c r="AA18" i="24"/>
  <c r="AB18" i="24" s="1"/>
  <c r="AC18" i="24"/>
  <c r="AE18" i="24" s="1"/>
  <c r="AA19" i="24"/>
  <c r="AC19" i="24"/>
  <c r="AA20" i="24"/>
  <c r="AC20" i="24"/>
  <c r="AA21" i="24"/>
  <c r="AC21" i="24"/>
  <c r="AA22" i="24"/>
  <c r="AC22" i="24"/>
  <c r="AA23" i="24"/>
  <c r="AC23" i="24"/>
  <c r="AA24" i="24"/>
  <c r="AC24" i="24"/>
  <c r="AA25" i="24"/>
  <c r="AC25" i="24"/>
  <c r="AA26" i="24"/>
  <c r="AC26" i="24"/>
  <c r="AA27" i="24"/>
  <c r="AC27" i="24"/>
  <c r="AA28" i="24"/>
  <c r="AC28" i="24"/>
  <c r="AA29" i="24"/>
  <c r="AC29" i="24"/>
  <c r="AA30" i="24"/>
  <c r="AC30" i="24"/>
  <c r="AA31" i="24"/>
  <c r="AC31" i="24"/>
  <c r="AA32" i="24"/>
  <c r="AC32" i="24"/>
  <c r="AA33" i="24"/>
  <c r="AC33" i="24"/>
  <c r="AA34" i="24"/>
  <c r="AC34" i="24"/>
  <c r="AA35" i="24"/>
  <c r="AC35" i="24"/>
  <c r="AA36" i="24"/>
  <c r="AC36" i="24"/>
  <c r="AA37" i="24"/>
  <c r="AC37" i="24"/>
  <c r="AA38" i="24"/>
  <c r="AC38" i="24"/>
  <c r="AA39" i="24"/>
  <c r="AC39" i="24"/>
  <c r="AA40" i="24"/>
  <c r="AC40" i="24"/>
  <c r="AA41" i="24"/>
  <c r="AC41" i="24"/>
  <c r="AA42" i="24"/>
  <c r="AC42" i="24"/>
  <c r="AA43" i="24"/>
  <c r="AC43" i="24"/>
  <c r="AA44" i="24"/>
  <c r="AC44" i="24"/>
  <c r="AA45" i="24"/>
  <c r="AC45" i="24"/>
  <c r="AA46" i="24"/>
  <c r="AC46" i="24"/>
  <c r="AA47" i="24"/>
  <c r="AC47" i="24"/>
  <c r="AA48" i="24"/>
  <c r="AC48" i="24"/>
  <c r="AA49" i="24"/>
  <c r="AC49" i="24"/>
  <c r="AA50" i="24"/>
  <c r="AC50" i="24"/>
  <c r="AD50" i="24" s="1"/>
  <c r="AA51" i="24"/>
  <c r="AC51" i="24"/>
  <c r="AA52" i="24"/>
  <c r="AC52" i="24"/>
  <c r="AA53" i="24"/>
  <c r="AC53" i="24"/>
  <c r="AA54" i="24"/>
  <c r="AC54" i="24"/>
  <c r="AA55" i="24"/>
  <c r="AC55" i="24"/>
  <c r="AA56" i="24"/>
  <c r="AC56" i="24"/>
  <c r="AA57" i="24"/>
  <c r="AC57" i="24"/>
  <c r="AA58" i="24"/>
  <c r="AC58" i="24"/>
  <c r="AA59" i="24"/>
  <c r="AC59" i="24"/>
  <c r="AA60" i="24"/>
  <c r="AC60" i="24"/>
  <c r="AA61" i="24"/>
  <c r="AC61" i="24"/>
  <c r="AA62" i="24"/>
  <c r="AC62" i="24"/>
  <c r="AA63" i="24"/>
  <c r="AC63" i="24"/>
  <c r="AA64" i="24"/>
  <c r="AC64" i="24"/>
  <c r="AA65" i="24"/>
  <c r="AC65" i="24"/>
  <c r="AA66" i="24"/>
  <c r="AC66" i="24"/>
  <c r="AA67" i="24"/>
  <c r="AC67" i="24"/>
  <c r="AA68" i="24"/>
  <c r="AC68" i="24"/>
  <c r="AA69" i="24"/>
  <c r="AC69" i="24"/>
  <c r="AA70" i="24"/>
  <c r="AC70" i="24"/>
  <c r="AA71" i="24"/>
  <c r="AC71" i="24"/>
  <c r="AA72" i="24"/>
  <c r="AC72" i="24"/>
  <c r="AA73" i="24"/>
  <c r="AC73" i="24"/>
  <c r="AA74" i="24"/>
  <c r="AC74" i="24"/>
  <c r="AA75" i="24"/>
  <c r="AC75" i="24"/>
  <c r="AA76" i="24"/>
  <c r="AC76" i="24"/>
  <c r="AA77" i="24"/>
  <c r="AC77" i="24"/>
  <c r="AA78" i="24"/>
  <c r="AC78" i="24"/>
  <c r="AF78" i="24" s="1"/>
  <c r="AA79" i="24"/>
  <c r="AC79" i="24"/>
  <c r="AA80" i="24"/>
  <c r="AC80" i="24"/>
  <c r="AA81" i="24"/>
  <c r="AC81" i="24"/>
  <c r="AA82" i="24"/>
  <c r="AC82" i="24"/>
  <c r="AA83" i="24"/>
  <c r="AC83" i="24"/>
  <c r="C84" i="24"/>
  <c r="C85" i="24"/>
  <c r="E85" i="24"/>
  <c r="O18" i="4" s="1"/>
  <c r="F85" i="24"/>
  <c r="P18" i="4" s="1"/>
  <c r="I2" i="23"/>
  <c r="J2" i="23"/>
  <c r="J3" i="23" s="1"/>
  <c r="J4" i="23" s="1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K2" i="23"/>
  <c r="K3" i="23" s="1"/>
  <c r="L2" i="23"/>
  <c r="L3" i="23" s="1"/>
  <c r="L4" i="23" s="1"/>
  <c r="L5" i="23" s="1"/>
  <c r="M2" i="23"/>
  <c r="M3" i="23" s="1"/>
  <c r="M4" i="23" s="1"/>
  <c r="M5" i="23" s="1"/>
  <c r="M6" i="23" s="1"/>
  <c r="M7" i="23" s="1"/>
  <c r="M8" i="23" s="1"/>
  <c r="M9" i="23" s="1"/>
  <c r="M10" i="23" s="1"/>
  <c r="M11" i="23" s="1"/>
  <c r="M12" i="23" s="1"/>
  <c r="M13" i="23" s="1"/>
  <c r="M14" i="23" s="1"/>
  <c r="M15" i="23" s="1"/>
  <c r="M16" i="23" s="1"/>
  <c r="M17" i="23" s="1"/>
  <c r="M18" i="23" s="1"/>
  <c r="M19" i="23" s="1"/>
  <c r="M20" i="23" s="1"/>
  <c r="M21" i="23" s="1"/>
  <c r="M22" i="23" s="1"/>
  <c r="M23" i="23" s="1"/>
  <c r="M24" i="23" s="1"/>
  <c r="M25" i="23" s="1"/>
  <c r="M26" i="23" s="1"/>
  <c r="M27" i="23" s="1"/>
  <c r="M28" i="23" s="1"/>
  <c r="M29" i="23" s="1"/>
  <c r="M30" i="23" s="1"/>
  <c r="M31" i="23" s="1"/>
  <c r="M32" i="23" s="1"/>
  <c r="N2" i="23"/>
  <c r="N3" i="23" s="1"/>
  <c r="O2" i="23"/>
  <c r="O3" i="23" s="1"/>
  <c r="O4" i="23" s="1"/>
  <c r="O5" i="23" s="1"/>
  <c r="O6" i="23" s="1"/>
  <c r="O7" i="23" s="1"/>
  <c r="O8" i="23" s="1"/>
  <c r="P2" i="23"/>
  <c r="P3" i="23" s="1"/>
  <c r="P4" i="23" s="1"/>
  <c r="P5" i="23" s="1"/>
  <c r="P6" i="23" s="1"/>
  <c r="P7" i="23" s="1"/>
  <c r="P8" i="23" s="1"/>
  <c r="P9" i="23" s="1"/>
  <c r="P10" i="23" s="1"/>
  <c r="P11" i="23" s="1"/>
  <c r="P12" i="23" s="1"/>
  <c r="P13" i="23" s="1"/>
  <c r="P14" i="23" s="1"/>
  <c r="P15" i="23" s="1"/>
  <c r="P16" i="23" s="1"/>
  <c r="P17" i="23" s="1"/>
  <c r="P18" i="23" s="1"/>
  <c r="P19" i="23" s="1"/>
  <c r="P20" i="23" s="1"/>
  <c r="P21" i="23" s="1"/>
  <c r="P22" i="23" s="1"/>
  <c r="P23" i="23" s="1"/>
  <c r="P24" i="23" s="1"/>
  <c r="P25" i="23" s="1"/>
  <c r="P26" i="23" s="1"/>
  <c r="P27" i="23" s="1"/>
  <c r="P28" i="23" s="1"/>
  <c r="P29" i="23" s="1"/>
  <c r="P30" i="23" s="1"/>
  <c r="P31" i="23" s="1"/>
  <c r="P32" i="23" s="1"/>
  <c r="P33" i="23" s="1"/>
  <c r="P34" i="23" s="1"/>
  <c r="P35" i="23" s="1"/>
  <c r="P36" i="23" s="1"/>
  <c r="P37" i="23" s="1"/>
  <c r="P38" i="23" s="1"/>
  <c r="P39" i="23" s="1"/>
  <c r="P40" i="23" s="1"/>
  <c r="P41" i="23" s="1"/>
  <c r="P42" i="23" s="1"/>
  <c r="P43" i="23" s="1"/>
  <c r="P44" i="23" s="1"/>
  <c r="P45" i="23" s="1"/>
  <c r="P46" i="23" s="1"/>
  <c r="P47" i="23" s="1"/>
  <c r="P48" i="23" s="1"/>
  <c r="P49" i="23" s="1"/>
  <c r="P50" i="23" s="1"/>
  <c r="P51" i="23" s="1"/>
  <c r="P52" i="23" s="1"/>
  <c r="P53" i="23" s="1"/>
  <c r="P54" i="23" s="1"/>
  <c r="P55" i="23" s="1"/>
  <c r="P56" i="23" s="1"/>
  <c r="P57" i="23" s="1"/>
  <c r="P58" i="23" s="1"/>
  <c r="P59" i="23" s="1"/>
  <c r="P60" i="23" s="1"/>
  <c r="P61" i="23" s="1"/>
  <c r="P62" i="23" s="1"/>
  <c r="P63" i="23" s="1"/>
  <c r="P64" i="23" s="1"/>
  <c r="P65" i="23" s="1"/>
  <c r="P66" i="23" s="1"/>
  <c r="P67" i="23" s="1"/>
  <c r="P68" i="23" s="1"/>
  <c r="P69" i="23" s="1"/>
  <c r="P70" i="23" s="1"/>
  <c r="P71" i="23" s="1"/>
  <c r="P72" i="23" s="1"/>
  <c r="P73" i="23" s="1"/>
  <c r="P74" i="23" s="1"/>
  <c r="P75" i="23" s="1"/>
  <c r="P76" i="23" s="1"/>
  <c r="P77" i="23" s="1"/>
  <c r="P78" i="23" s="1"/>
  <c r="P79" i="23" s="1"/>
  <c r="P80" i="23" s="1"/>
  <c r="P81" i="23" s="1"/>
  <c r="P82" i="23" s="1"/>
  <c r="P83" i="23" s="1"/>
  <c r="Q2" i="23"/>
  <c r="Q3" i="23" s="1"/>
  <c r="Q4" i="23" s="1"/>
  <c r="Q5" i="23" s="1"/>
  <c r="R2" i="23"/>
  <c r="R3" i="23" s="1"/>
  <c r="R4" i="23" s="1"/>
  <c r="R5" i="23" s="1"/>
  <c r="R6" i="23" s="1"/>
  <c r="R7" i="23" s="1"/>
  <c r="R8" i="23" s="1"/>
  <c r="R9" i="23" s="1"/>
  <c r="R10" i="23" s="1"/>
  <c r="R11" i="23" s="1"/>
  <c r="R12" i="23" s="1"/>
  <c r="R13" i="23" s="1"/>
  <c r="R14" i="23" s="1"/>
  <c r="R15" i="23" s="1"/>
  <c r="R16" i="23" s="1"/>
  <c r="R17" i="23" s="1"/>
  <c r="R18" i="23" s="1"/>
  <c r="R19" i="23" s="1"/>
  <c r="R20" i="23" s="1"/>
  <c r="R21" i="23" s="1"/>
  <c r="R22" i="23" s="1"/>
  <c r="R23" i="23" s="1"/>
  <c r="R24" i="23" s="1"/>
  <c r="R25" i="23" s="1"/>
  <c r="R26" i="23" s="1"/>
  <c r="R27" i="23" s="1"/>
  <c r="R28" i="23" s="1"/>
  <c r="R29" i="23" s="1"/>
  <c r="R30" i="23" s="1"/>
  <c r="R31" i="23" s="1"/>
  <c r="R32" i="23" s="1"/>
  <c r="R33" i="23" s="1"/>
  <c r="R34" i="23" s="1"/>
  <c r="R35" i="23" s="1"/>
  <c r="R36" i="23" s="1"/>
  <c r="R37" i="23" s="1"/>
  <c r="R38" i="23" s="1"/>
  <c r="R39" i="23" s="1"/>
  <c r="R40" i="23" s="1"/>
  <c r="R41" i="23" s="1"/>
  <c r="R42" i="23" s="1"/>
  <c r="R43" i="23" s="1"/>
  <c r="R44" i="23" s="1"/>
  <c r="R45" i="23" s="1"/>
  <c r="R46" i="23" s="1"/>
  <c r="R47" i="23" s="1"/>
  <c r="R48" i="23" s="1"/>
  <c r="R49" i="23" s="1"/>
  <c r="R50" i="23" s="1"/>
  <c r="R51" i="23" s="1"/>
  <c r="R52" i="23" s="1"/>
  <c r="R53" i="23" s="1"/>
  <c r="R54" i="23" s="1"/>
  <c r="R55" i="23" s="1"/>
  <c r="R56" i="23" s="1"/>
  <c r="R57" i="23" s="1"/>
  <c r="R58" i="23" s="1"/>
  <c r="R59" i="23" s="1"/>
  <c r="R60" i="23" s="1"/>
  <c r="R61" i="23" s="1"/>
  <c r="R62" i="23" s="1"/>
  <c r="R63" i="23" s="1"/>
  <c r="R64" i="23" s="1"/>
  <c r="R65" i="23" s="1"/>
  <c r="R66" i="23" s="1"/>
  <c r="R67" i="23" s="1"/>
  <c r="R68" i="23" s="1"/>
  <c r="R69" i="23" s="1"/>
  <c r="R70" i="23" s="1"/>
  <c r="R71" i="23" s="1"/>
  <c r="R72" i="23" s="1"/>
  <c r="R73" i="23" s="1"/>
  <c r="R74" i="23" s="1"/>
  <c r="R75" i="23" s="1"/>
  <c r="R76" i="23" s="1"/>
  <c r="R77" i="23" s="1"/>
  <c r="R78" i="23" s="1"/>
  <c r="R79" i="23" s="1"/>
  <c r="R80" i="23" s="1"/>
  <c r="R81" i="23" s="1"/>
  <c r="R82" i="23" s="1"/>
  <c r="R83" i="23" s="1"/>
  <c r="S2" i="23"/>
  <c r="T2" i="23"/>
  <c r="U2" i="23"/>
  <c r="U3" i="23" s="1"/>
  <c r="U4" i="23" s="1"/>
  <c r="U5" i="23" s="1"/>
  <c r="U6" i="23" s="1"/>
  <c r="U7" i="23" s="1"/>
  <c r="U8" i="23" s="1"/>
  <c r="U9" i="23" s="1"/>
  <c r="U10" i="23" s="1"/>
  <c r="U11" i="23" s="1"/>
  <c r="U12" i="23" s="1"/>
  <c r="U13" i="23" s="1"/>
  <c r="U14" i="23" s="1"/>
  <c r="U15" i="23" s="1"/>
  <c r="U16" i="23" s="1"/>
  <c r="U17" i="23" s="1"/>
  <c r="U18" i="23" s="1"/>
  <c r="U19" i="23" s="1"/>
  <c r="U20" i="23" s="1"/>
  <c r="U21" i="23" s="1"/>
  <c r="U22" i="23" s="1"/>
  <c r="U23" i="23" s="1"/>
  <c r="U24" i="23" s="1"/>
  <c r="U25" i="23" s="1"/>
  <c r="U26" i="23" s="1"/>
  <c r="U27" i="23" s="1"/>
  <c r="U28" i="23" s="1"/>
  <c r="U29" i="23" s="1"/>
  <c r="U30" i="23" s="1"/>
  <c r="U31" i="23" s="1"/>
  <c r="U32" i="23" s="1"/>
  <c r="U33" i="23" s="1"/>
  <c r="U34" i="23" s="1"/>
  <c r="U35" i="23" s="1"/>
  <c r="U36" i="23" s="1"/>
  <c r="U37" i="23" s="1"/>
  <c r="U38" i="23" s="1"/>
  <c r="U39" i="23" s="1"/>
  <c r="U40" i="23" s="1"/>
  <c r="U41" i="23" s="1"/>
  <c r="U42" i="23" s="1"/>
  <c r="U43" i="23" s="1"/>
  <c r="U44" i="23" s="1"/>
  <c r="U45" i="23" s="1"/>
  <c r="U46" i="23" s="1"/>
  <c r="U47" i="23" s="1"/>
  <c r="U48" i="23" s="1"/>
  <c r="U49" i="23" s="1"/>
  <c r="U50" i="23" s="1"/>
  <c r="U51" i="23" s="1"/>
  <c r="U52" i="23" s="1"/>
  <c r="U53" i="23" s="1"/>
  <c r="U54" i="23" s="1"/>
  <c r="U55" i="23" s="1"/>
  <c r="U56" i="23" s="1"/>
  <c r="U57" i="23" s="1"/>
  <c r="U58" i="23" s="1"/>
  <c r="U59" i="23" s="1"/>
  <c r="U60" i="23" s="1"/>
  <c r="U61" i="23" s="1"/>
  <c r="U62" i="23" s="1"/>
  <c r="U63" i="23" s="1"/>
  <c r="U64" i="23" s="1"/>
  <c r="U65" i="23" s="1"/>
  <c r="U66" i="23" s="1"/>
  <c r="U67" i="23" s="1"/>
  <c r="U68" i="23" s="1"/>
  <c r="U69" i="23" s="1"/>
  <c r="U70" i="23" s="1"/>
  <c r="U71" i="23" s="1"/>
  <c r="U72" i="23" s="1"/>
  <c r="U73" i="23" s="1"/>
  <c r="U74" i="23" s="1"/>
  <c r="U75" i="23" s="1"/>
  <c r="U76" i="23" s="1"/>
  <c r="U77" i="23" s="1"/>
  <c r="U78" i="23" s="1"/>
  <c r="U79" i="23" s="1"/>
  <c r="U80" i="23" s="1"/>
  <c r="U81" i="23" s="1"/>
  <c r="U82" i="23" s="1"/>
  <c r="U83" i="23" s="1"/>
  <c r="V2" i="23"/>
  <c r="V3" i="23" s="1"/>
  <c r="V4" i="23" s="1"/>
  <c r="V5" i="23" s="1"/>
  <c r="V6" i="23" s="1"/>
  <c r="V7" i="23" s="1"/>
  <c r="V8" i="23" s="1"/>
  <c r="V9" i="23" s="1"/>
  <c r="V10" i="23" s="1"/>
  <c r="V11" i="23" s="1"/>
  <c r="V12" i="23" s="1"/>
  <c r="V13" i="23" s="1"/>
  <c r="V14" i="23" s="1"/>
  <c r="V15" i="23" s="1"/>
  <c r="V16" i="23" s="1"/>
  <c r="V17" i="23" s="1"/>
  <c r="V18" i="23" s="1"/>
  <c r="V19" i="23" s="1"/>
  <c r="V20" i="23" s="1"/>
  <c r="V21" i="23" s="1"/>
  <c r="V22" i="23" s="1"/>
  <c r="V23" i="23" s="1"/>
  <c r="V24" i="23" s="1"/>
  <c r="V25" i="23" s="1"/>
  <c r="V26" i="23" s="1"/>
  <c r="V27" i="23" s="1"/>
  <c r="V28" i="23" s="1"/>
  <c r="V29" i="23" s="1"/>
  <c r="V30" i="23" s="1"/>
  <c r="V31" i="23" s="1"/>
  <c r="V32" i="23" s="1"/>
  <c r="V33" i="23" s="1"/>
  <c r="V34" i="23" s="1"/>
  <c r="V35" i="23" s="1"/>
  <c r="V36" i="23" s="1"/>
  <c r="V37" i="23" s="1"/>
  <c r="V38" i="23" s="1"/>
  <c r="V39" i="23" s="1"/>
  <c r="V40" i="23" s="1"/>
  <c r="V41" i="23" s="1"/>
  <c r="V42" i="23" s="1"/>
  <c r="V43" i="23" s="1"/>
  <c r="V44" i="23" s="1"/>
  <c r="V45" i="23" s="1"/>
  <c r="V46" i="23" s="1"/>
  <c r="V47" i="23" s="1"/>
  <c r="V48" i="23" s="1"/>
  <c r="V49" i="23" s="1"/>
  <c r="V50" i="23" s="1"/>
  <c r="V51" i="23" s="1"/>
  <c r="V52" i="23" s="1"/>
  <c r="V53" i="23" s="1"/>
  <c r="V54" i="23" s="1"/>
  <c r="V55" i="23" s="1"/>
  <c r="V56" i="23" s="1"/>
  <c r="V57" i="23" s="1"/>
  <c r="V58" i="23" s="1"/>
  <c r="V59" i="23" s="1"/>
  <c r="V60" i="23" s="1"/>
  <c r="V61" i="23" s="1"/>
  <c r="V62" i="23" s="1"/>
  <c r="V63" i="23" s="1"/>
  <c r="V64" i="23" s="1"/>
  <c r="V65" i="23" s="1"/>
  <c r="V66" i="23" s="1"/>
  <c r="V67" i="23" s="1"/>
  <c r="V68" i="23" s="1"/>
  <c r="V69" i="23" s="1"/>
  <c r="V70" i="23" s="1"/>
  <c r="V71" i="23" s="1"/>
  <c r="V72" i="23" s="1"/>
  <c r="V73" i="23" s="1"/>
  <c r="V74" i="23" s="1"/>
  <c r="V75" i="23" s="1"/>
  <c r="V76" i="23" s="1"/>
  <c r="V77" i="23" s="1"/>
  <c r="V78" i="23" s="1"/>
  <c r="V79" i="23" s="1"/>
  <c r="V80" i="23" s="1"/>
  <c r="V81" i="23" s="1"/>
  <c r="V82" i="23" s="1"/>
  <c r="V83" i="23" s="1"/>
  <c r="W2" i="23"/>
  <c r="W3" i="23" s="1"/>
  <c r="W4" i="23" s="1"/>
  <c r="W5" i="23" s="1"/>
  <c r="X2" i="23"/>
  <c r="Y2" i="23"/>
  <c r="Y3" i="23" s="1"/>
  <c r="Z2" i="23"/>
  <c r="Z3" i="23" s="1"/>
  <c r="Z4" i="23" s="1"/>
  <c r="Z5" i="23" s="1"/>
  <c r="Z6" i="23" s="1"/>
  <c r="Z7" i="23" s="1"/>
  <c r="Z8" i="23" s="1"/>
  <c r="Z9" i="23" s="1"/>
  <c r="Z10" i="23" s="1"/>
  <c r="Z11" i="23" s="1"/>
  <c r="Z12" i="23" s="1"/>
  <c r="Z13" i="23" s="1"/>
  <c r="Z14" i="23" s="1"/>
  <c r="Z15" i="23" s="1"/>
  <c r="Z16" i="23" s="1"/>
  <c r="Z17" i="23" s="1"/>
  <c r="Z18" i="23" s="1"/>
  <c r="Z19" i="23" s="1"/>
  <c r="Z20" i="23" s="1"/>
  <c r="Z21" i="23" s="1"/>
  <c r="Z22" i="23" s="1"/>
  <c r="Z23" i="23" s="1"/>
  <c r="Z24" i="23" s="1"/>
  <c r="Z25" i="23" s="1"/>
  <c r="Z26" i="23" s="1"/>
  <c r="Z27" i="23" s="1"/>
  <c r="Z28" i="23" s="1"/>
  <c r="Z29" i="23" s="1"/>
  <c r="Z30" i="23" s="1"/>
  <c r="Z31" i="23" s="1"/>
  <c r="Z32" i="23" s="1"/>
  <c r="Z33" i="23" s="1"/>
  <c r="Z34" i="23" s="1"/>
  <c r="Z35" i="23" s="1"/>
  <c r="Z36" i="23" s="1"/>
  <c r="Z37" i="23" s="1"/>
  <c r="Z38" i="23" s="1"/>
  <c r="Z39" i="23" s="1"/>
  <c r="Z40" i="23" s="1"/>
  <c r="Z41" i="23" s="1"/>
  <c r="Z42" i="23" s="1"/>
  <c r="Z43" i="23" s="1"/>
  <c r="Z44" i="23" s="1"/>
  <c r="Z45" i="23" s="1"/>
  <c r="Z46" i="23" s="1"/>
  <c r="Z47" i="23" s="1"/>
  <c r="Z48" i="23" s="1"/>
  <c r="Z49" i="23" s="1"/>
  <c r="Z50" i="23" s="1"/>
  <c r="Z51" i="23" s="1"/>
  <c r="Z52" i="23" s="1"/>
  <c r="Z53" i="23" s="1"/>
  <c r="Z54" i="23" s="1"/>
  <c r="Z55" i="23" s="1"/>
  <c r="Z56" i="23" s="1"/>
  <c r="Z57" i="23" s="1"/>
  <c r="Z58" i="23" s="1"/>
  <c r="Z59" i="23" s="1"/>
  <c r="Z60" i="23" s="1"/>
  <c r="Z61" i="23" s="1"/>
  <c r="Z62" i="23" s="1"/>
  <c r="Z63" i="23" s="1"/>
  <c r="Z64" i="23" s="1"/>
  <c r="Z65" i="23" s="1"/>
  <c r="Z66" i="23" s="1"/>
  <c r="Z67" i="23" s="1"/>
  <c r="Z68" i="23" s="1"/>
  <c r="Z69" i="23" s="1"/>
  <c r="Z70" i="23" s="1"/>
  <c r="Z71" i="23" s="1"/>
  <c r="Z72" i="23" s="1"/>
  <c r="Z73" i="23" s="1"/>
  <c r="Z74" i="23" s="1"/>
  <c r="Z75" i="23" s="1"/>
  <c r="Z76" i="23" s="1"/>
  <c r="Z77" i="23" s="1"/>
  <c r="Z78" i="23" s="1"/>
  <c r="Z79" i="23" s="1"/>
  <c r="Z80" i="23" s="1"/>
  <c r="Z81" i="23" s="1"/>
  <c r="Z82" i="23" s="1"/>
  <c r="Z83" i="23" s="1"/>
  <c r="AA2" i="23"/>
  <c r="AB2" i="23" s="1"/>
  <c r="AC2" i="23"/>
  <c r="AD2" i="23" s="1"/>
  <c r="I3" i="23"/>
  <c r="I4" i="23" s="1"/>
  <c r="I5" i="23" s="1"/>
  <c r="I6" i="23" s="1"/>
  <c r="I7" i="23" s="1"/>
  <c r="I8" i="23" s="1"/>
  <c r="I9" i="23" s="1"/>
  <c r="I10" i="23" s="1"/>
  <c r="I11" i="23" s="1"/>
  <c r="I12" i="23" s="1"/>
  <c r="I13" i="23" s="1"/>
  <c r="I14" i="23" s="1"/>
  <c r="I15" i="23" s="1"/>
  <c r="I16" i="23" s="1"/>
  <c r="I17" i="23" s="1"/>
  <c r="I18" i="23" s="1"/>
  <c r="I19" i="23" s="1"/>
  <c r="I20" i="23" s="1"/>
  <c r="I21" i="23" s="1"/>
  <c r="I22" i="23" s="1"/>
  <c r="I23" i="23" s="1"/>
  <c r="I24" i="23" s="1"/>
  <c r="I25" i="23" s="1"/>
  <c r="I26" i="23" s="1"/>
  <c r="I27" i="23" s="1"/>
  <c r="I28" i="23" s="1"/>
  <c r="I29" i="23" s="1"/>
  <c r="I30" i="23" s="1"/>
  <c r="I31" i="23" s="1"/>
  <c r="I32" i="23" s="1"/>
  <c r="I33" i="23" s="1"/>
  <c r="I34" i="23" s="1"/>
  <c r="I35" i="23" s="1"/>
  <c r="I36" i="23" s="1"/>
  <c r="I37" i="23" s="1"/>
  <c r="I38" i="23" s="1"/>
  <c r="I39" i="23" s="1"/>
  <c r="I40" i="23" s="1"/>
  <c r="I41" i="23" s="1"/>
  <c r="I42" i="23" s="1"/>
  <c r="I43" i="23" s="1"/>
  <c r="I44" i="23" s="1"/>
  <c r="I45" i="23" s="1"/>
  <c r="I46" i="23" s="1"/>
  <c r="I47" i="23" s="1"/>
  <c r="I48" i="23" s="1"/>
  <c r="I49" i="23" s="1"/>
  <c r="I50" i="23" s="1"/>
  <c r="I51" i="23" s="1"/>
  <c r="I52" i="23" s="1"/>
  <c r="I53" i="23" s="1"/>
  <c r="I54" i="23" s="1"/>
  <c r="I55" i="23" s="1"/>
  <c r="I56" i="23" s="1"/>
  <c r="I57" i="23" s="1"/>
  <c r="I58" i="23" s="1"/>
  <c r="I59" i="23" s="1"/>
  <c r="I60" i="23" s="1"/>
  <c r="I61" i="23" s="1"/>
  <c r="I62" i="23" s="1"/>
  <c r="I63" i="23" s="1"/>
  <c r="I64" i="23" s="1"/>
  <c r="I65" i="23" s="1"/>
  <c r="I66" i="23" s="1"/>
  <c r="I67" i="23" s="1"/>
  <c r="I68" i="23" s="1"/>
  <c r="I69" i="23" s="1"/>
  <c r="I70" i="23" s="1"/>
  <c r="I71" i="23" s="1"/>
  <c r="I72" i="23" s="1"/>
  <c r="I73" i="23" s="1"/>
  <c r="I74" i="23" s="1"/>
  <c r="I75" i="23" s="1"/>
  <c r="I76" i="23" s="1"/>
  <c r="I77" i="23" s="1"/>
  <c r="I78" i="23" s="1"/>
  <c r="I79" i="23" s="1"/>
  <c r="I80" i="23" s="1"/>
  <c r="I81" i="23" s="1"/>
  <c r="I82" i="23" s="1"/>
  <c r="I83" i="23" s="1"/>
  <c r="AA3" i="23"/>
  <c r="AC3" i="23"/>
  <c r="AA4" i="23"/>
  <c r="AC4" i="23"/>
  <c r="AA5" i="23"/>
  <c r="AC5" i="23"/>
  <c r="AA6" i="23"/>
  <c r="AC6" i="23"/>
  <c r="AA7" i="23"/>
  <c r="AC7" i="23"/>
  <c r="AA8" i="23"/>
  <c r="AC8" i="23"/>
  <c r="AA9" i="23"/>
  <c r="AC9" i="23"/>
  <c r="AA10" i="23"/>
  <c r="AC10" i="23"/>
  <c r="AA11" i="23"/>
  <c r="AC11" i="23"/>
  <c r="AA12" i="23"/>
  <c r="AC12" i="23"/>
  <c r="AD21" i="23" s="1"/>
  <c r="AA13" i="23"/>
  <c r="AC13" i="23"/>
  <c r="AA14" i="23"/>
  <c r="AC14" i="23"/>
  <c r="AA15" i="23"/>
  <c r="AC15" i="23"/>
  <c r="AF15" i="23" s="1"/>
  <c r="AA16" i="23"/>
  <c r="AC16" i="23"/>
  <c r="AA17" i="23"/>
  <c r="AC17" i="23"/>
  <c r="AA18" i="23"/>
  <c r="AC18" i="23"/>
  <c r="AA19" i="23"/>
  <c r="AC19" i="23"/>
  <c r="AA20" i="23"/>
  <c r="AC20" i="23"/>
  <c r="AA21" i="23"/>
  <c r="AC21" i="23"/>
  <c r="AA22" i="23"/>
  <c r="AC22" i="23"/>
  <c r="AE31" i="23" s="1"/>
  <c r="AA23" i="23"/>
  <c r="AC23" i="23"/>
  <c r="AA24" i="23"/>
  <c r="AC24" i="23"/>
  <c r="AA25" i="23"/>
  <c r="AC25" i="23"/>
  <c r="AE25" i="23" s="1"/>
  <c r="AA26" i="23"/>
  <c r="AC26" i="23"/>
  <c r="AA27" i="23"/>
  <c r="AC27" i="23"/>
  <c r="AA28" i="23"/>
  <c r="AC28" i="23"/>
  <c r="AA29" i="23"/>
  <c r="AC29" i="23"/>
  <c r="AE37" i="23" s="1"/>
  <c r="AA30" i="23"/>
  <c r="AC30" i="23"/>
  <c r="AA31" i="23"/>
  <c r="AC31" i="23"/>
  <c r="AF31" i="23" s="1"/>
  <c r="AA32" i="23"/>
  <c r="AC32" i="23"/>
  <c r="AA33" i="23"/>
  <c r="AC33" i="23"/>
  <c r="AA34" i="23"/>
  <c r="AC34" i="23"/>
  <c r="AA35" i="23"/>
  <c r="AC35" i="23"/>
  <c r="AE35" i="23"/>
  <c r="AA36" i="23"/>
  <c r="AC36" i="23"/>
  <c r="AA37" i="23"/>
  <c r="AC37" i="23"/>
  <c r="AA38" i="23"/>
  <c r="AC38" i="23"/>
  <c r="AA39" i="23"/>
  <c r="AC39" i="23"/>
  <c r="AA40" i="23"/>
  <c r="AB40" i="23" s="1"/>
  <c r="AC40" i="23"/>
  <c r="AA41" i="23"/>
  <c r="AC41" i="23"/>
  <c r="AA42" i="23"/>
  <c r="AC42" i="23"/>
  <c r="AA43" i="23"/>
  <c r="AC43" i="23"/>
  <c r="AA44" i="23"/>
  <c r="AC44" i="23"/>
  <c r="AA45" i="23"/>
  <c r="AC45" i="23"/>
  <c r="AA46" i="23"/>
  <c r="AC46" i="23"/>
  <c r="AA47" i="23"/>
  <c r="AC47" i="23"/>
  <c r="AA48" i="23"/>
  <c r="AC48" i="23"/>
  <c r="AA49" i="23"/>
  <c r="AC49" i="23"/>
  <c r="AA50" i="23"/>
  <c r="AC50" i="23"/>
  <c r="AA51" i="23"/>
  <c r="AC51" i="23"/>
  <c r="AA52" i="23"/>
  <c r="AC52" i="23"/>
  <c r="AE52" i="23" s="1"/>
  <c r="AA53" i="23"/>
  <c r="AC53" i="23"/>
  <c r="AA54" i="23"/>
  <c r="AB54" i="23" s="1"/>
  <c r="AC54" i="23"/>
  <c r="AA55" i="23"/>
  <c r="AC55" i="23"/>
  <c r="AA56" i="23"/>
  <c r="AB56" i="23" s="1"/>
  <c r="AC56" i="23"/>
  <c r="AF64" i="23" s="1"/>
  <c r="AA57" i="23"/>
  <c r="AC57" i="23"/>
  <c r="AA58" i="23"/>
  <c r="AC58" i="23"/>
  <c r="AA59" i="23"/>
  <c r="AC59" i="23"/>
  <c r="AA60" i="23"/>
  <c r="AC60" i="23"/>
  <c r="AA61" i="23"/>
  <c r="AC61" i="23"/>
  <c r="AA62" i="23"/>
  <c r="AC62" i="23"/>
  <c r="AA63" i="23"/>
  <c r="AC63" i="23"/>
  <c r="AA64" i="23"/>
  <c r="AC64" i="23"/>
  <c r="AD64" i="23" s="1"/>
  <c r="AA65" i="23"/>
  <c r="AC65" i="23"/>
  <c r="AA66" i="23"/>
  <c r="AC66" i="23"/>
  <c r="AA67" i="23"/>
  <c r="AC67" i="23"/>
  <c r="AA68" i="23"/>
  <c r="AC68" i="23"/>
  <c r="AA69" i="23"/>
  <c r="AC69" i="23"/>
  <c r="AA70" i="23"/>
  <c r="AC70" i="23"/>
  <c r="AA71" i="23"/>
  <c r="AC71" i="23"/>
  <c r="AA72" i="23"/>
  <c r="AC72" i="23"/>
  <c r="AA73" i="23"/>
  <c r="AC73" i="23"/>
  <c r="AA74" i="23"/>
  <c r="AC74" i="23"/>
  <c r="AA75" i="23"/>
  <c r="AC75" i="23"/>
  <c r="AA76" i="23"/>
  <c r="AC76" i="23"/>
  <c r="AA77" i="23"/>
  <c r="AC77" i="23"/>
  <c r="AA78" i="23"/>
  <c r="AC78" i="23"/>
  <c r="AA79" i="23"/>
  <c r="AC79" i="23"/>
  <c r="AA80" i="23"/>
  <c r="AC80" i="23"/>
  <c r="AA81" i="23"/>
  <c r="AC81" i="23"/>
  <c r="AA82" i="23"/>
  <c r="AC82" i="23"/>
  <c r="AA83" i="23"/>
  <c r="AC83" i="23"/>
  <c r="C84" i="23"/>
  <c r="C85" i="23"/>
  <c r="E85" i="23"/>
  <c r="O17" i="4" s="1"/>
  <c r="F85" i="23"/>
  <c r="P17" i="4" s="1"/>
  <c r="I2" i="22"/>
  <c r="J2" i="22"/>
  <c r="K2" i="22"/>
  <c r="L2" i="22"/>
  <c r="L3" i="22" s="1"/>
  <c r="M2" i="22"/>
  <c r="M3" i="22" s="1"/>
  <c r="N2" i="22"/>
  <c r="N3" i="22" s="1"/>
  <c r="O2" i="22"/>
  <c r="O3" i="22" s="1"/>
  <c r="O4" i="22" s="1"/>
  <c r="O5" i="22" s="1"/>
  <c r="O6" i="22" s="1"/>
  <c r="O7" i="22" s="1"/>
  <c r="O8" i="22" s="1"/>
  <c r="O9" i="22" s="1"/>
  <c r="O10" i="22" s="1"/>
  <c r="O11" i="22" s="1"/>
  <c r="P2" i="22"/>
  <c r="P3" i="22" s="1"/>
  <c r="Q2" i="22"/>
  <c r="Q3" i="22" s="1"/>
  <c r="Q4" i="22" s="1"/>
  <c r="Q5" i="22" s="1"/>
  <c r="Q6" i="22" s="1"/>
  <c r="R2" i="22"/>
  <c r="S2" i="22"/>
  <c r="T2" i="22"/>
  <c r="T3" i="22" s="1"/>
  <c r="T4" i="22" s="1"/>
  <c r="T5" i="22" s="1"/>
  <c r="T6" i="22" s="1"/>
  <c r="T7" i="22" s="1"/>
  <c r="T8" i="22" s="1"/>
  <c r="T9" i="22" s="1"/>
  <c r="T10" i="22" s="1"/>
  <c r="T11" i="22" s="1"/>
  <c r="U2" i="22"/>
  <c r="U3" i="22" s="1"/>
  <c r="U4" i="22" s="1"/>
  <c r="U5" i="22" s="1"/>
  <c r="U6" i="22" s="1"/>
  <c r="U7" i="22" s="1"/>
  <c r="U8" i="22" s="1"/>
  <c r="U9" i="22" s="1"/>
  <c r="U10" i="22" s="1"/>
  <c r="U11" i="22" s="1"/>
  <c r="U12" i="22" s="1"/>
  <c r="U13" i="22" s="1"/>
  <c r="U14" i="22" s="1"/>
  <c r="U15" i="22" s="1"/>
  <c r="U16" i="22" s="1"/>
  <c r="U17" i="22" s="1"/>
  <c r="U18" i="22" s="1"/>
  <c r="U19" i="22" s="1"/>
  <c r="U20" i="22" s="1"/>
  <c r="U21" i="22" s="1"/>
  <c r="U22" i="22" s="1"/>
  <c r="U23" i="22" s="1"/>
  <c r="U24" i="22" s="1"/>
  <c r="U25" i="22" s="1"/>
  <c r="U26" i="22" s="1"/>
  <c r="U27" i="22" s="1"/>
  <c r="U28" i="22" s="1"/>
  <c r="U29" i="22" s="1"/>
  <c r="U30" i="22" s="1"/>
  <c r="U31" i="22" s="1"/>
  <c r="U32" i="22" s="1"/>
  <c r="U33" i="22" s="1"/>
  <c r="U34" i="22" s="1"/>
  <c r="U35" i="22" s="1"/>
  <c r="U36" i="22" s="1"/>
  <c r="U37" i="22" s="1"/>
  <c r="U38" i="22" s="1"/>
  <c r="U39" i="22" s="1"/>
  <c r="U40" i="22" s="1"/>
  <c r="U41" i="22" s="1"/>
  <c r="U42" i="22" s="1"/>
  <c r="U43" i="22" s="1"/>
  <c r="U44" i="22" s="1"/>
  <c r="U45" i="22" s="1"/>
  <c r="U46" i="22" s="1"/>
  <c r="U47" i="22" s="1"/>
  <c r="U48" i="22" s="1"/>
  <c r="U49" i="22" s="1"/>
  <c r="U50" i="22" s="1"/>
  <c r="U51" i="22" s="1"/>
  <c r="U52" i="22" s="1"/>
  <c r="U53" i="22" s="1"/>
  <c r="U54" i="22" s="1"/>
  <c r="U55" i="22" s="1"/>
  <c r="U56" i="22" s="1"/>
  <c r="U57" i="22" s="1"/>
  <c r="U58" i="22" s="1"/>
  <c r="U59" i="22" s="1"/>
  <c r="U60" i="22" s="1"/>
  <c r="U61" i="22" s="1"/>
  <c r="U62" i="22" s="1"/>
  <c r="U63" i="22" s="1"/>
  <c r="U64" i="22" s="1"/>
  <c r="U65" i="22" s="1"/>
  <c r="U66" i="22" s="1"/>
  <c r="U67" i="22" s="1"/>
  <c r="U68" i="22" s="1"/>
  <c r="U69" i="22" s="1"/>
  <c r="U70" i="22" s="1"/>
  <c r="U71" i="22" s="1"/>
  <c r="U72" i="22" s="1"/>
  <c r="U73" i="22" s="1"/>
  <c r="U74" i="22" s="1"/>
  <c r="U75" i="22" s="1"/>
  <c r="U76" i="22" s="1"/>
  <c r="U77" i="22" s="1"/>
  <c r="U78" i="22" s="1"/>
  <c r="U79" i="22" s="1"/>
  <c r="U80" i="22" s="1"/>
  <c r="U81" i="22" s="1"/>
  <c r="U82" i="22" s="1"/>
  <c r="U83" i="22" s="1"/>
  <c r="V2" i="22"/>
  <c r="V3" i="22" s="1"/>
  <c r="V4" i="22" s="1"/>
  <c r="V5" i="22" s="1"/>
  <c r="V6" i="22" s="1"/>
  <c r="V7" i="22" s="1"/>
  <c r="V8" i="22" s="1"/>
  <c r="V9" i="22" s="1"/>
  <c r="V10" i="22" s="1"/>
  <c r="V11" i="22" s="1"/>
  <c r="V12" i="22" s="1"/>
  <c r="V13" i="22" s="1"/>
  <c r="V14" i="22" s="1"/>
  <c r="W2" i="22"/>
  <c r="W3" i="22" s="1"/>
  <c r="W4" i="22" s="1"/>
  <c r="W5" i="22" s="1"/>
  <c r="W6" i="22" s="1"/>
  <c r="W7" i="22" s="1"/>
  <c r="W8" i="22" s="1"/>
  <c r="X2" i="22"/>
  <c r="X3" i="22" s="1"/>
  <c r="X4" i="22" s="1"/>
  <c r="X5" i="22" s="1"/>
  <c r="X6" i="22" s="1"/>
  <c r="X7" i="22" s="1"/>
  <c r="X8" i="22" s="1"/>
  <c r="X9" i="22" s="1"/>
  <c r="X10" i="22" s="1"/>
  <c r="X11" i="22" s="1"/>
  <c r="X12" i="22" s="1"/>
  <c r="X13" i="22" s="1"/>
  <c r="X14" i="22" s="1"/>
  <c r="X15" i="22" s="1"/>
  <c r="X16" i="22" s="1"/>
  <c r="X17" i="22" s="1"/>
  <c r="X18" i="22" s="1"/>
  <c r="X19" i="22" s="1"/>
  <c r="X20" i="22" s="1"/>
  <c r="X21" i="22" s="1"/>
  <c r="X22" i="22" s="1"/>
  <c r="X23" i="22" s="1"/>
  <c r="Y2" i="22"/>
  <c r="Y3" i="22" s="1"/>
  <c r="Y4" i="22" s="1"/>
  <c r="Y5" i="22" s="1"/>
  <c r="Y6" i="22" s="1"/>
  <c r="Y7" i="22" s="1"/>
  <c r="Y8" i="22" s="1"/>
  <c r="Y9" i="22" s="1"/>
  <c r="Y10" i="22" s="1"/>
  <c r="Y11" i="22" s="1"/>
  <c r="Y12" i="22" s="1"/>
  <c r="Y13" i="22" s="1"/>
  <c r="Y14" i="22" s="1"/>
  <c r="Y15" i="22" s="1"/>
  <c r="Y16" i="22" s="1"/>
  <c r="Y17" i="22" s="1"/>
  <c r="Y18" i="22" s="1"/>
  <c r="Y19" i="22" s="1"/>
  <c r="Y20" i="22" s="1"/>
  <c r="Y21" i="22" s="1"/>
  <c r="Y22" i="22" s="1"/>
  <c r="Y23" i="22" s="1"/>
  <c r="Y24" i="22" s="1"/>
  <c r="Y25" i="22" s="1"/>
  <c r="Y26" i="22" s="1"/>
  <c r="Y27" i="22" s="1"/>
  <c r="Y28" i="22" s="1"/>
  <c r="Y29" i="22" s="1"/>
  <c r="Y30" i="22" s="1"/>
  <c r="Y31" i="22" s="1"/>
  <c r="Y32" i="22" s="1"/>
  <c r="Y33" i="22" s="1"/>
  <c r="Y34" i="22" s="1"/>
  <c r="Y35" i="22" s="1"/>
  <c r="Y36" i="22" s="1"/>
  <c r="Y37" i="22" s="1"/>
  <c r="Y38" i="22" s="1"/>
  <c r="Y39" i="22" s="1"/>
  <c r="Y40" i="22" s="1"/>
  <c r="Y41" i="22" s="1"/>
  <c r="Y42" i="22" s="1"/>
  <c r="Y43" i="22" s="1"/>
  <c r="Y44" i="22" s="1"/>
  <c r="Y45" i="22" s="1"/>
  <c r="Y46" i="22" s="1"/>
  <c r="Y47" i="22" s="1"/>
  <c r="Y48" i="22" s="1"/>
  <c r="Y49" i="22" s="1"/>
  <c r="Y50" i="22" s="1"/>
  <c r="Y51" i="22" s="1"/>
  <c r="Y52" i="22" s="1"/>
  <c r="Y53" i="22" s="1"/>
  <c r="Y54" i="22" s="1"/>
  <c r="Y55" i="22" s="1"/>
  <c r="Y56" i="22" s="1"/>
  <c r="Y57" i="22" s="1"/>
  <c r="Y58" i="22" s="1"/>
  <c r="Y59" i="22" s="1"/>
  <c r="Y60" i="22" s="1"/>
  <c r="Y61" i="22" s="1"/>
  <c r="Y62" i="22" s="1"/>
  <c r="Y63" i="22" s="1"/>
  <c r="Y64" i="22" s="1"/>
  <c r="Y65" i="22" s="1"/>
  <c r="Y66" i="22" s="1"/>
  <c r="Y67" i="22" s="1"/>
  <c r="Y68" i="22" s="1"/>
  <c r="Y69" i="22" s="1"/>
  <c r="Y70" i="22" s="1"/>
  <c r="Y71" i="22" s="1"/>
  <c r="Y72" i="22" s="1"/>
  <c r="Y73" i="22" s="1"/>
  <c r="Y74" i="22" s="1"/>
  <c r="Y75" i="22" s="1"/>
  <c r="Y76" i="22" s="1"/>
  <c r="Y77" i="22" s="1"/>
  <c r="Y78" i="22" s="1"/>
  <c r="Y79" i="22" s="1"/>
  <c r="Y80" i="22" s="1"/>
  <c r="Y81" i="22" s="1"/>
  <c r="Y82" i="22" s="1"/>
  <c r="Y83" i="22" s="1"/>
  <c r="Z2" i="22"/>
  <c r="Z3" i="22" s="1"/>
  <c r="Z4" i="22" s="1"/>
  <c r="Z5" i="22" s="1"/>
  <c r="Z6" i="22" s="1"/>
  <c r="Z7" i="22" s="1"/>
  <c r="Z8" i="22" s="1"/>
  <c r="Z9" i="22" s="1"/>
  <c r="Z10" i="22" s="1"/>
  <c r="Z11" i="22" s="1"/>
  <c r="Z12" i="22" s="1"/>
  <c r="Z13" i="22" s="1"/>
  <c r="Z14" i="22" s="1"/>
  <c r="Z15" i="22" s="1"/>
  <c r="Z16" i="22" s="1"/>
  <c r="Z17" i="22" s="1"/>
  <c r="Z18" i="22" s="1"/>
  <c r="Z19" i="22" s="1"/>
  <c r="Z20" i="22" s="1"/>
  <c r="Z21" i="22" s="1"/>
  <c r="Z22" i="22" s="1"/>
  <c r="Z23" i="22" s="1"/>
  <c r="Z24" i="22" s="1"/>
  <c r="Z25" i="22" s="1"/>
  <c r="Z26" i="22" s="1"/>
  <c r="Z27" i="22" s="1"/>
  <c r="Z28" i="22" s="1"/>
  <c r="Z29" i="22" s="1"/>
  <c r="Z30" i="22" s="1"/>
  <c r="Z31" i="22" s="1"/>
  <c r="Z32" i="22" s="1"/>
  <c r="Z33" i="22" s="1"/>
  <c r="Z34" i="22" s="1"/>
  <c r="Z35" i="22" s="1"/>
  <c r="Z36" i="22" s="1"/>
  <c r="Z37" i="22" s="1"/>
  <c r="Z38" i="22" s="1"/>
  <c r="Z39" i="22" s="1"/>
  <c r="Z40" i="22" s="1"/>
  <c r="Z41" i="22" s="1"/>
  <c r="Z42" i="22" s="1"/>
  <c r="Z43" i="22" s="1"/>
  <c r="Z44" i="22" s="1"/>
  <c r="Z45" i="22" s="1"/>
  <c r="Z46" i="22" s="1"/>
  <c r="Z47" i="22" s="1"/>
  <c r="Z48" i="22" s="1"/>
  <c r="Z49" i="22" s="1"/>
  <c r="Z50" i="22" s="1"/>
  <c r="Z51" i="22" s="1"/>
  <c r="Z52" i="22" s="1"/>
  <c r="Z53" i="22" s="1"/>
  <c r="Z54" i="22" s="1"/>
  <c r="Z55" i="22" s="1"/>
  <c r="Z56" i="22" s="1"/>
  <c r="Z57" i="22" s="1"/>
  <c r="Z58" i="22" s="1"/>
  <c r="Z59" i="22" s="1"/>
  <c r="Z60" i="22" s="1"/>
  <c r="Z61" i="22" s="1"/>
  <c r="Z62" i="22" s="1"/>
  <c r="Z63" i="22" s="1"/>
  <c r="Z64" i="22" s="1"/>
  <c r="Z65" i="22" s="1"/>
  <c r="Z66" i="22" s="1"/>
  <c r="Z67" i="22" s="1"/>
  <c r="Z68" i="22" s="1"/>
  <c r="Z69" i="22" s="1"/>
  <c r="Z70" i="22" s="1"/>
  <c r="Z71" i="22" s="1"/>
  <c r="Z72" i="22" s="1"/>
  <c r="Z73" i="22" s="1"/>
  <c r="Z74" i="22" s="1"/>
  <c r="Z75" i="22" s="1"/>
  <c r="Z76" i="22" s="1"/>
  <c r="Z77" i="22" s="1"/>
  <c r="Z78" i="22" s="1"/>
  <c r="Z79" i="22" s="1"/>
  <c r="Z80" i="22" s="1"/>
  <c r="Z81" i="22" s="1"/>
  <c r="Z82" i="22" s="1"/>
  <c r="Z83" i="22" s="1"/>
  <c r="AA2" i="22"/>
  <c r="AB2" i="22" s="1"/>
  <c r="AC2" i="22"/>
  <c r="AF2" i="22" s="1"/>
  <c r="AA3" i="22"/>
  <c r="AC3" i="22"/>
  <c r="AA4" i="22"/>
  <c r="AC4" i="22"/>
  <c r="AA5" i="22"/>
  <c r="AC5" i="22"/>
  <c r="AA6" i="22"/>
  <c r="AC6" i="22"/>
  <c r="AA7" i="22"/>
  <c r="AC7" i="22"/>
  <c r="AA8" i="22"/>
  <c r="AC8" i="22"/>
  <c r="AA9" i="22"/>
  <c r="AC9" i="22"/>
  <c r="AA10" i="22"/>
  <c r="AC10" i="22"/>
  <c r="AA11" i="22"/>
  <c r="AC11" i="22"/>
  <c r="AA12" i="22"/>
  <c r="AC12" i="22"/>
  <c r="AA13" i="22"/>
  <c r="AC13" i="22"/>
  <c r="AA14" i="22"/>
  <c r="AC14" i="22"/>
  <c r="AD21" i="22" s="1"/>
  <c r="AA15" i="22"/>
  <c r="AC15" i="22"/>
  <c r="AA16" i="22"/>
  <c r="AC16" i="22"/>
  <c r="AA17" i="22"/>
  <c r="AC17" i="22"/>
  <c r="AA18" i="22"/>
  <c r="AC18" i="22"/>
  <c r="AE18" i="22" s="1"/>
  <c r="AA19" i="22"/>
  <c r="AC19" i="22"/>
  <c r="AA20" i="22"/>
  <c r="AC20" i="22"/>
  <c r="AA21" i="22"/>
  <c r="AC21" i="22"/>
  <c r="AA22" i="22"/>
  <c r="AC22" i="22"/>
  <c r="AA23" i="22"/>
  <c r="AC23" i="22"/>
  <c r="AA24" i="22"/>
  <c r="AC24" i="22"/>
  <c r="AA25" i="22"/>
  <c r="AC25" i="22"/>
  <c r="AA26" i="22"/>
  <c r="AC26" i="22"/>
  <c r="AA27" i="22"/>
  <c r="AC27" i="22"/>
  <c r="AA28" i="22"/>
  <c r="AC28" i="22"/>
  <c r="AA29" i="22"/>
  <c r="AC29" i="22"/>
  <c r="AA30" i="22"/>
  <c r="AC30" i="22"/>
  <c r="AA31" i="22"/>
  <c r="AC31" i="22"/>
  <c r="AA32" i="22"/>
  <c r="AC32" i="22"/>
  <c r="AA33" i="22"/>
  <c r="AC33" i="22"/>
  <c r="AA34" i="22"/>
  <c r="AC34" i="22"/>
  <c r="AA35" i="22"/>
  <c r="AC35" i="22"/>
  <c r="AA36" i="22"/>
  <c r="AC36" i="22"/>
  <c r="AA37" i="22"/>
  <c r="AC37" i="22"/>
  <c r="AA38" i="22"/>
  <c r="AC38" i="22"/>
  <c r="AA39" i="22"/>
  <c r="AB39" i="22"/>
  <c r="AC39" i="22"/>
  <c r="AA40" i="22"/>
  <c r="AC40" i="22"/>
  <c r="AA41" i="22"/>
  <c r="AC41" i="22"/>
  <c r="AA42" i="22"/>
  <c r="AC42" i="22"/>
  <c r="AD42" i="22" s="1"/>
  <c r="AA43" i="22"/>
  <c r="AC43" i="22"/>
  <c r="AA44" i="22"/>
  <c r="AB44" i="22" s="1"/>
  <c r="AC44" i="22"/>
  <c r="AA45" i="22"/>
  <c r="AC45" i="22"/>
  <c r="AA46" i="22"/>
  <c r="AC46" i="22"/>
  <c r="AA47" i="22"/>
  <c r="AC47" i="22"/>
  <c r="AA48" i="22"/>
  <c r="AC48" i="22"/>
  <c r="AA49" i="22"/>
  <c r="AC49" i="22"/>
  <c r="AA50" i="22"/>
  <c r="AC50" i="22"/>
  <c r="AA51" i="22"/>
  <c r="AC51" i="22"/>
  <c r="AA52" i="22"/>
  <c r="AC52" i="22"/>
  <c r="AA53" i="22"/>
  <c r="AC53" i="22"/>
  <c r="AF53" i="22" s="1"/>
  <c r="AA54" i="22"/>
  <c r="AC54" i="22"/>
  <c r="AA55" i="22"/>
  <c r="AC55" i="22"/>
  <c r="AA56" i="22"/>
  <c r="AC56" i="22"/>
  <c r="AF56" i="22" s="1"/>
  <c r="AA57" i="22"/>
  <c r="AC57" i="22"/>
  <c r="AA58" i="22"/>
  <c r="AC58" i="22"/>
  <c r="AA59" i="22"/>
  <c r="AC59" i="22"/>
  <c r="AA60" i="22"/>
  <c r="AC60" i="22"/>
  <c r="AA61" i="22"/>
  <c r="AC61" i="22"/>
  <c r="AA62" i="22"/>
  <c r="AC62" i="22"/>
  <c r="AA63" i="22"/>
  <c r="AC63" i="22"/>
  <c r="AE63" i="22" s="1"/>
  <c r="AA64" i="22"/>
  <c r="AC64" i="22"/>
  <c r="AA65" i="22"/>
  <c r="AB65" i="22" s="1"/>
  <c r="AC65" i="22"/>
  <c r="AA66" i="22"/>
  <c r="AC66" i="22"/>
  <c r="AA67" i="22"/>
  <c r="AC67" i="22"/>
  <c r="AE67" i="22" s="1"/>
  <c r="AA68" i="22"/>
  <c r="AC68" i="22"/>
  <c r="AA69" i="22"/>
  <c r="AC69" i="22"/>
  <c r="AA70" i="22"/>
  <c r="AC70" i="22"/>
  <c r="AA71" i="22"/>
  <c r="AC71" i="22"/>
  <c r="AA72" i="22"/>
  <c r="AC72" i="22"/>
  <c r="AA73" i="22"/>
  <c r="AC73" i="22"/>
  <c r="AA74" i="22"/>
  <c r="AC74" i="22"/>
  <c r="AA75" i="22"/>
  <c r="AC75" i="22"/>
  <c r="AA76" i="22"/>
  <c r="AC76" i="22"/>
  <c r="AA77" i="22"/>
  <c r="AC77" i="22"/>
  <c r="AA78" i="22"/>
  <c r="AC78" i="22"/>
  <c r="AA79" i="22"/>
  <c r="AC79" i="22"/>
  <c r="AA80" i="22"/>
  <c r="AC80" i="22"/>
  <c r="AA81" i="22"/>
  <c r="AC81" i="22"/>
  <c r="AA82" i="22"/>
  <c r="AC82" i="22"/>
  <c r="AA83" i="22"/>
  <c r="AC83" i="22"/>
  <c r="C84" i="22"/>
  <c r="C85" i="22"/>
  <c r="E85" i="22"/>
  <c r="O16" i="4" s="1"/>
  <c r="F85" i="22"/>
  <c r="P16" i="4" s="1"/>
  <c r="I2" i="21"/>
  <c r="I3" i="21" s="1"/>
  <c r="I4" i="21" s="1"/>
  <c r="J2" i="21"/>
  <c r="J3" i="21" s="1"/>
  <c r="K2" i="21"/>
  <c r="L2" i="21"/>
  <c r="M2" i="21"/>
  <c r="M3" i="21" s="1"/>
  <c r="M4" i="21" s="1"/>
  <c r="M5" i="21" s="1"/>
  <c r="M6" i="21" s="1"/>
  <c r="M7" i="21" s="1"/>
  <c r="M8" i="21" s="1"/>
  <c r="M9" i="21" s="1"/>
  <c r="M10" i="21" s="1"/>
  <c r="M11" i="21" s="1"/>
  <c r="M12" i="21" s="1"/>
  <c r="M13" i="21" s="1"/>
  <c r="M14" i="21" s="1"/>
  <c r="M15" i="21" s="1"/>
  <c r="N2" i="21"/>
  <c r="N3" i="21" s="1"/>
  <c r="O2" i="21"/>
  <c r="O3" i="21" s="1"/>
  <c r="P2" i="21"/>
  <c r="P3" i="21" s="1"/>
  <c r="P4" i="21" s="1"/>
  <c r="Q2" i="21"/>
  <c r="Q3" i="21" s="1"/>
  <c r="R2" i="21"/>
  <c r="S2" i="21"/>
  <c r="T2" i="21"/>
  <c r="U2" i="21"/>
  <c r="V2" i="21"/>
  <c r="V3" i="21" s="1"/>
  <c r="V4" i="21" s="1"/>
  <c r="V5" i="21" s="1"/>
  <c r="V6" i="21" s="1"/>
  <c r="V7" i="21" s="1"/>
  <c r="V8" i="21" s="1"/>
  <c r="V9" i="21" s="1"/>
  <c r="V10" i="21" s="1"/>
  <c r="V11" i="21" s="1"/>
  <c r="V12" i="21" s="1"/>
  <c r="V13" i="21" s="1"/>
  <c r="V14" i="21" s="1"/>
  <c r="V15" i="21" s="1"/>
  <c r="V16" i="21" s="1"/>
  <c r="V17" i="21" s="1"/>
  <c r="V18" i="21" s="1"/>
  <c r="V19" i="21" s="1"/>
  <c r="V20" i="21" s="1"/>
  <c r="V21" i="21" s="1"/>
  <c r="V22" i="21" s="1"/>
  <c r="V23" i="21" s="1"/>
  <c r="V24" i="21" s="1"/>
  <c r="V25" i="21" s="1"/>
  <c r="V26" i="21" s="1"/>
  <c r="V27" i="21" s="1"/>
  <c r="V28" i="21" s="1"/>
  <c r="V29" i="21" s="1"/>
  <c r="V30" i="21" s="1"/>
  <c r="V31" i="21" s="1"/>
  <c r="V32" i="21" s="1"/>
  <c r="V33" i="21" s="1"/>
  <c r="V34" i="21" s="1"/>
  <c r="V35" i="21" s="1"/>
  <c r="V36" i="21" s="1"/>
  <c r="V37" i="21" s="1"/>
  <c r="V38" i="21" s="1"/>
  <c r="V39" i="21" s="1"/>
  <c r="V40" i="21" s="1"/>
  <c r="V41" i="21" s="1"/>
  <c r="V42" i="21" s="1"/>
  <c r="V43" i="21" s="1"/>
  <c r="V44" i="21" s="1"/>
  <c r="V45" i="21" s="1"/>
  <c r="V46" i="21" s="1"/>
  <c r="V47" i="21" s="1"/>
  <c r="V48" i="21" s="1"/>
  <c r="V49" i="21" s="1"/>
  <c r="V50" i="21" s="1"/>
  <c r="V51" i="21" s="1"/>
  <c r="V52" i="21" s="1"/>
  <c r="V53" i="21" s="1"/>
  <c r="V54" i="21" s="1"/>
  <c r="V55" i="21" s="1"/>
  <c r="V56" i="21" s="1"/>
  <c r="V57" i="21" s="1"/>
  <c r="V58" i="21" s="1"/>
  <c r="V59" i="21" s="1"/>
  <c r="V60" i="21" s="1"/>
  <c r="V61" i="21" s="1"/>
  <c r="V62" i="21" s="1"/>
  <c r="V63" i="21" s="1"/>
  <c r="V64" i="21" s="1"/>
  <c r="V65" i="21" s="1"/>
  <c r="V66" i="21" s="1"/>
  <c r="V67" i="21" s="1"/>
  <c r="V68" i="21" s="1"/>
  <c r="V69" i="21" s="1"/>
  <c r="V70" i="21" s="1"/>
  <c r="V71" i="21" s="1"/>
  <c r="V72" i="21" s="1"/>
  <c r="V73" i="21" s="1"/>
  <c r="V74" i="21" s="1"/>
  <c r="V75" i="21" s="1"/>
  <c r="V76" i="21" s="1"/>
  <c r="V77" i="21" s="1"/>
  <c r="V78" i="21" s="1"/>
  <c r="V79" i="21" s="1"/>
  <c r="V80" i="21" s="1"/>
  <c r="V81" i="21" s="1"/>
  <c r="V82" i="21" s="1"/>
  <c r="V83" i="21" s="1"/>
  <c r="W2" i="21"/>
  <c r="X2" i="21"/>
  <c r="X3" i="21" s="1"/>
  <c r="X4" i="21" s="1"/>
  <c r="X5" i="21" s="1"/>
  <c r="Y2" i="21"/>
  <c r="Z2" i="21"/>
  <c r="Z3" i="21" s="1"/>
  <c r="Z4" i="21" s="1"/>
  <c r="Z5" i="21" s="1"/>
  <c r="Z6" i="21" s="1"/>
  <c r="Z7" i="21" s="1"/>
  <c r="Z8" i="21" s="1"/>
  <c r="Z9" i="21" s="1"/>
  <c r="Z10" i="21" s="1"/>
  <c r="Z11" i="21" s="1"/>
  <c r="Z12" i="21" s="1"/>
  <c r="Z13" i="21" s="1"/>
  <c r="Z14" i="21" s="1"/>
  <c r="Z15" i="21" s="1"/>
  <c r="Z16" i="21" s="1"/>
  <c r="Z17" i="21" s="1"/>
  <c r="Z18" i="21" s="1"/>
  <c r="Z19" i="21" s="1"/>
  <c r="Z20" i="21" s="1"/>
  <c r="Z21" i="21" s="1"/>
  <c r="Z22" i="21" s="1"/>
  <c r="Z23" i="21" s="1"/>
  <c r="Z24" i="21" s="1"/>
  <c r="Z25" i="21" s="1"/>
  <c r="Z26" i="21" s="1"/>
  <c r="Z27" i="21" s="1"/>
  <c r="Z28" i="21" s="1"/>
  <c r="Z29" i="21" s="1"/>
  <c r="Z30" i="21" s="1"/>
  <c r="Z31" i="21" s="1"/>
  <c r="Z32" i="21" s="1"/>
  <c r="Z33" i="21" s="1"/>
  <c r="Z34" i="21" s="1"/>
  <c r="Z35" i="21" s="1"/>
  <c r="Z36" i="21" s="1"/>
  <c r="Z37" i="21" s="1"/>
  <c r="Z38" i="21" s="1"/>
  <c r="Z39" i="21" s="1"/>
  <c r="Z40" i="21" s="1"/>
  <c r="Z41" i="21" s="1"/>
  <c r="Z42" i="21" s="1"/>
  <c r="Z43" i="21" s="1"/>
  <c r="Z44" i="21" s="1"/>
  <c r="Z45" i="21" s="1"/>
  <c r="Z46" i="21" s="1"/>
  <c r="Z47" i="21" s="1"/>
  <c r="Z48" i="21" s="1"/>
  <c r="Z49" i="21" s="1"/>
  <c r="Z50" i="21" s="1"/>
  <c r="Z51" i="21" s="1"/>
  <c r="Z52" i="21" s="1"/>
  <c r="Z53" i="21" s="1"/>
  <c r="Z54" i="21" s="1"/>
  <c r="Z55" i="21" s="1"/>
  <c r="Z56" i="21" s="1"/>
  <c r="Z57" i="21" s="1"/>
  <c r="Z58" i="21" s="1"/>
  <c r="Z59" i="21" s="1"/>
  <c r="Z60" i="21" s="1"/>
  <c r="Z61" i="21" s="1"/>
  <c r="Z62" i="21" s="1"/>
  <c r="Z63" i="21" s="1"/>
  <c r="Z64" i="21" s="1"/>
  <c r="Z65" i="21" s="1"/>
  <c r="Z66" i="21" s="1"/>
  <c r="Z67" i="21" s="1"/>
  <c r="Z68" i="21" s="1"/>
  <c r="Z69" i="21" s="1"/>
  <c r="Z70" i="21" s="1"/>
  <c r="Z71" i="21" s="1"/>
  <c r="Z72" i="21" s="1"/>
  <c r="AA2" i="21"/>
  <c r="AC2" i="21"/>
  <c r="AD2" i="21" s="1"/>
  <c r="K3" i="21"/>
  <c r="K4" i="21" s="1"/>
  <c r="K5" i="21" s="1"/>
  <c r="K6" i="21" s="1"/>
  <c r="K7" i="21" s="1"/>
  <c r="K8" i="21" s="1"/>
  <c r="K9" i="21" s="1"/>
  <c r="K10" i="21" s="1"/>
  <c r="K11" i="21" s="1"/>
  <c r="K12" i="21" s="1"/>
  <c r="K13" i="21" s="1"/>
  <c r="K14" i="21" s="1"/>
  <c r="K15" i="21" s="1"/>
  <c r="K16" i="21" s="1"/>
  <c r="K17" i="21" s="1"/>
  <c r="K18" i="21" s="1"/>
  <c r="K19" i="21" s="1"/>
  <c r="K20" i="21" s="1"/>
  <c r="K21" i="21" s="1"/>
  <c r="K22" i="21" s="1"/>
  <c r="K23" i="21" s="1"/>
  <c r="K24" i="21" s="1"/>
  <c r="K25" i="21" s="1"/>
  <c r="K26" i="21" s="1"/>
  <c r="K27" i="21" s="1"/>
  <c r="K28" i="21" s="1"/>
  <c r="K29" i="21" s="1"/>
  <c r="K30" i="21" s="1"/>
  <c r="K31" i="21" s="1"/>
  <c r="K32" i="21" s="1"/>
  <c r="K33" i="21" s="1"/>
  <c r="K34" i="21" s="1"/>
  <c r="K35" i="21" s="1"/>
  <c r="K36" i="21" s="1"/>
  <c r="K37" i="21" s="1"/>
  <c r="K38" i="21" s="1"/>
  <c r="K39" i="21" s="1"/>
  <c r="K40" i="21" s="1"/>
  <c r="K41" i="21" s="1"/>
  <c r="K42" i="21" s="1"/>
  <c r="K43" i="21" s="1"/>
  <c r="K44" i="21" s="1"/>
  <c r="K45" i="21" s="1"/>
  <c r="K46" i="21" s="1"/>
  <c r="K47" i="21" s="1"/>
  <c r="K48" i="21" s="1"/>
  <c r="K49" i="21" s="1"/>
  <c r="K50" i="21" s="1"/>
  <c r="K51" i="21" s="1"/>
  <c r="K52" i="21" s="1"/>
  <c r="K53" i="21" s="1"/>
  <c r="K54" i="21" s="1"/>
  <c r="K55" i="21" s="1"/>
  <c r="K56" i="21" s="1"/>
  <c r="K57" i="21" s="1"/>
  <c r="K58" i="21" s="1"/>
  <c r="K59" i="21" s="1"/>
  <c r="K60" i="21" s="1"/>
  <c r="K61" i="21" s="1"/>
  <c r="K62" i="21" s="1"/>
  <c r="K63" i="21" s="1"/>
  <c r="K64" i="21" s="1"/>
  <c r="K65" i="21" s="1"/>
  <c r="K66" i="21" s="1"/>
  <c r="K67" i="21" s="1"/>
  <c r="K68" i="21" s="1"/>
  <c r="K69" i="21" s="1"/>
  <c r="K70" i="21" s="1"/>
  <c r="K71" i="21" s="1"/>
  <c r="K72" i="21" s="1"/>
  <c r="K73" i="21" s="1"/>
  <c r="K74" i="21" s="1"/>
  <c r="K75" i="21" s="1"/>
  <c r="K76" i="21" s="1"/>
  <c r="K77" i="21" s="1"/>
  <c r="K78" i="21" s="1"/>
  <c r="K79" i="21" s="1"/>
  <c r="K80" i="21" s="1"/>
  <c r="K81" i="21" s="1"/>
  <c r="K82" i="21" s="1"/>
  <c r="K83" i="21" s="1"/>
  <c r="L3" i="21"/>
  <c r="L4" i="21" s="1"/>
  <c r="L5" i="21" s="1"/>
  <c r="L6" i="21" s="1"/>
  <c r="L7" i="21" s="1"/>
  <c r="L8" i="21" s="1"/>
  <c r="L9" i="21" s="1"/>
  <c r="L10" i="21" s="1"/>
  <c r="L11" i="21" s="1"/>
  <c r="L12" i="21" s="1"/>
  <c r="L13" i="21" s="1"/>
  <c r="L14" i="21" s="1"/>
  <c r="L15" i="21" s="1"/>
  <c r="L16" i="21" s="1"/>
  <c r="L17" i="21" s="1"/>
  <c r="L18" i="21" s="1"/>
  <c r="L19" i="21" s="1"/>
  <c r="L20" i="21" s="1"/>
  <c r="L21" i="21" s="1"/>
  <c r="L22" i="21" s="1"/>
  <c r="L23" i="21" s="1"/>
  <c r="AA3" i="21"/>
  <c r="AC3" i="21"/>
  <c r="N4" i="21"/>
  <c r="N5" i="21" s="1"/>
  <c r="N6" i="21" s="1"/>
  <c r="N7" i="21" s="1"/>
  <c r="N8" i="21" s="1"/>
  <c r="O4" i="21"/>
  <c r="O5" i="21" s="1"/>
  <c r="O6" i="21" s="1"/>
  <c r="O7" i="21" s="1"/>
  <c r="O8" i="21" s="1"/>
  <c r="Q4" i="21"/>
  <c r="Q5" i="21" s="1"/>
  <c r="Q6" i="21" s="1"/>
  <c r="Q7" i="21" s="1"/>
  <c r="Q8" i="21" s="1"/>
  <c r="Q9" i="21" s="1"/>
  <c r="Q10" i="21" s="1"/>
  <c r="Q11" i="21" s="1"/>
  <c r="Q12" i="21" s="1"/>
  <c r="Q13" i="21" s="1"/>
  <c r="Q14" i="21" s="1"/>
  <c r="Q15" i="21" s="1"/>
  <c r="Q16" i="21" s="1"/>
  <c r="Q17" i="21" s="1"/>
  <c r="Q18" i="21" s="1"/>
  <c r="Q19" i="21" s="1"/>
  <c r="Q20" i="21" s="1"/>
  <c r="Q21" i="21" s="1"/>
  <c r="Q22" i="21" s="1"/>
  <c r="Q23" i="21" s="1"/>
  <c r="Q24" i="21" s="1"/>
  <c r="Q25" i="21" s="1"/>
  <c r="Q26" i="21" s="1"/>
  <c r="Q27" i="21" s="1"/>
  <c r="Q28" i="21" s="1"/>
  <c r="Q29" i="21" s="1"/>
  <c r="Q30" i="21" s="1"/>
  <c r="Q31" i="21" s="1"/>
  <c r="Q32" i="21" s="1"/>
  <c r="Q33" i="21" s="1"/>
  <c r="Q34" i="21" s="1"/>
  <c r="Q35" i="21" s="1"/>
  <c r="Q36" i="21" s="1"/>
  <c r="Q37" i="21" s="1"/>
  <c r="Q38" i="21" s="1"/>
  <c r="Q39" i="21" s="1"/>
  <c r="Q40" i="21" s="1"/>
  <c r="Q41" i="21" s="1"/>
  <c r="Q42" i="21" s="1"/>
  <c r="Q43" i="21" s="1"/>
  <c r="Q44" i="21" s="1"/>
  <c r="Q45" i="21" s="1"/>
  <c r="Q46" i="21" s="1"/>
  <c r="Q47" i="21" s="1"/>
  <c r="Q48" i="21" s="1"/>
  <c r="Q49" i="21" s="1"/>
  <c r="Q50" i="21" s="1"/>
  <c r="Q51" i="21" s="1"/>
  <c r="Q52" i="21" s="1"/>
  <c r="Q53" i="21" s="1"/>
  <c r="Q54" i="21" s="1"/>
  <c r="Q55" i="21" s="1"/>
  <c r="Q56" i="21" s="1"/>
  <c r="Q57" i="21" s="1"/>
  <c r="Q58" i="21" s="1"/>
  <c r="Q59" i="21" s="1"/>
  <c r="Q60" i="21" s="1"/>
  <c r="Q61" i="21" s="1"/>
  <c r="Q62" i="21" s="1"/>
  <c r="Q63" i="21" s="1"/>
  <c r="Q64" i="21" s="1"/>
  <c r="Q65" i="21" s="1"/>
  <c r="Q66" i="21" s="1"/>
  <c r="Q67" i="21" s="1"/>
  <c r="Q68" i="21" s="1"/>
  <c r="Q69" i="21" s="1"/>
  <c r="Q70" i="21" s="1"/>
  <c r="Q71" i="21" s="1"/>
  <c r="Q72" i="21" s="1"/>
  <c r="Q73" i="21" s="1"/>
  <c r="Q74" i="21" s="1"/>
  <c r="Q75" i="21" s="1"/>
  <c r="Q76" i="21" s="1"/>
  <c r="Q77" i="21" s="1"/>
  <c r="Q78" i="21" s="1"/>
  <c r="Q79" i="21" s="1"/>
  <c r="Q80" i="21" s="1"/>
  <c r="Q81" i="21" s="1"/>
  <c r="Q82" i="21" s="1"/>
  <c r="Q83" i="21" s="1"/>
  <c r="AA4" i="21"/>
  <c r="AC4" i="21"/>
  <c r="I5" i="21"/>
  <c r="I6" i="21" s="1"/>
  <c r="I7" i="21" s="1"/>
  <c r="I8" i="21" s="1"/>
  <c r="I9" i="21" s="1"/>
  <c r="I10" i="21" s="1"/>
  <c r="I11" i="21" s="1"/>
  <c r="I12" i="21" s="1"/>
  <c r="I13" i="21" s="1"/>
  <c r="I14" i="21" s="1"/>
  <c r="I15" i="21" s="1"/>
  <c r="I16" i="21" s="1"/>
  <c r="I17" i="21" s="1"/>
  <c r="I18" i="21" s="1"/>
  <c r="I19" i="21" s="1"/>
  <c r="I20" i="21" s="1"/>
  <c r="I21" i="21" s="1"/>
  <c r="I22" i="21" s="1"/>
  <c r="I23" i="21" s="1"/>
  <c r="I24" i="21" s="1"/>
  <c r="I25" i="21" s="1"/>
  <c r="I26" i="21" s="1"/>
  <c r="I27" i="21" s="1"/>
  <c r="I28" i="21" s="1"/>
  <c r="I29" i="21" s="1"/>
  <c r="I30" i="21" s="1"/>
  <c r="I31" i="21" s="1"/>
  <c r="I32" i="21" s="1"/>
  <c r="I33" i="21" s="1"/>
  <c r="I34" i="21" s="1"/>
  <c r="I35" i="21" s="1"/>
  <c r="I36" i="21" s="1"/>
  <c r="I37" i="21" s="1"/>
  <c r="I38" i="21" s="1"/>
  <c r="I39" i="21" s="1"/>
  <c r="I40" i="21" s="1"/>
  <c r="I41" i="21" s="1"/>
  <c r="I42" i="21" s="1"/>
  <c r="I43" i="21" s="1"/>
  <c r="I44" i="21" s="1"/>
  <c r="I45" i="21" s="1"/>
  <c r="I46" i="21" s="1"/>
  <c r="I47" i="21" s="1"/>
  <c r="I48" i="21" s="1"/>
  <c r="I49" i="21" s="1"/>
  <c r="I50" i="21" s="1"/>
  <c r="I51" i="21" s="1"/>
  <c r="I52" i="21" s="1"/>
  <c r="I53" i="21" s="1"/>
  <c r="I54" i="21" s="1"/>
  <c r="I55" i="21" s="1"/>
  <c r="I56" i="21" s="1"/>
  <c r="I57" i="21" s="1"/>
  <c r="I58" i="21" s="1"/>
  <c r="I59" i="21" s="1"/>
  <c r="I60" i="21" s="1"/>
  <c r="I61" i="21" s="1"/>
  <c r="I62" i="21" s="1"/>
  <c r="I63" i="21" s="1"/>
  <c r="I64" i="21" s="1"/>
  <c r="I65" i="21" s="1"/>
  <c r="I66" i="21" s="1"/>
  <c r="I67" i="21" s="1"/>
  <c r="I68" i="21" s="1"/>
  <c r="I69" i="21" s="1"/>
  <c r="I70" i="21" s="1"/>
  <c r="I71" i="21" s="1"/>
  <c r="I72" i="21" s="1"/>
  <c r="I73" i="21" s="1"/>
  <c r="I74" i="21" s="1"/>
  <c r="I75" i="21" s="1"/>
  <c r="I76" i="21" s="1"/>
  <c r="I77" i="21" s="1"/>
  <c r="I78" i="21" s="1"/>
  <c r="I79" i="21" s="1"/>
  <c r="I80" i="21" s="1"/>
  <c r="I81" i="21" s="1"/>
  <c r="I82" i="21" s="1"/>
  <c r="I83" i="21" s="1"/>
  <c r="AA5" i="21"/>
  <c r="AC5" i="21"/>
  <c r="X6" i="21"/>
  <c r="X7" i="21" s="1"/>
  <c r="X8" i="21" s="1"/>
  <c r="X9" i="21" s="1"/>
  <c r="X10" i="21" s="1"/>
  <c r="X11" i="21" s="1"/>
  <c r="X12" i="21" s="1"/>
  <c r="X13" i="21" s="1"/>
  <c r="X14" i="21" s="1"/>
  <c r="X15" i="21" s="1"/>
  <c r="X16" i="21" s="1"/>
  <c r="X17" i="21" s="1"/>
  <c r="X18" i="21" s="1"/>
  <c r="X19" i="21" s="1"/>
  <c r="X20" i="21" s="1"/>
  <c r="X21" i="21" s="1"/>
  <c r="X22" i="21" s="1"/>
  <c r="X23" i="21" s="1"/>
  <c r="X24" i="21" s="1"/>
  <c r="X25" i="21" s="1"/>
  <c r="X26" i="21" s="1"/>
  <c r="X27" i="21" s="1"/>
  <c r="X28" i="21" s="1"/>
  <c r="X29" i="21" s="1"/>
  <c r="X30" i="21" s="1"/>
  <c r="X31" i="21" s="1"/>
  <c r="X32" i="21" s="1"/>
  <c r="X33" i="21" s="1"/>
  <c r="X34" i="21" s="1"/>
  <c r="X35" i="21" s="1"/>
  <c r="X36" i="21" s="1"/>
  <c r="X37" i="21" s="1"/>
  <c r="X38" i="21" s="1"/>
  <c r="X39" i="21" s="1"/>
  <c r="X40" i="21" s="1"/>
  <c r="X41" i="21" s="1"/>
  <c r="X42" i="21" s="1"/>
  <c r="X43" i="21" s="1"/>
  <c r="X44" i="21" s="1"/>
  <c r="X45" i="21" s="1"/>
  <c r="X46" i="21" s="1"/>
  <c r="X47" i="21" s="1"/>
  <c r="X48" i="21" s="1"/>
  <c r="X49" i="21" s="1"/>
  <c r="X50" i="21" s="1"/>
  <c r="X51" i="21" s="1"/>
  <c r="X52" i="21" s="1"/>
  <c r="X53" i="21" s="1"/>
  <c r="X54" i="21" s="1"/>
  <c r="X55" i="21" s="1"/>
  <c r="X56" i="21" s="1"/>
  <c r="X57" i="21" s="1"/>
  <c r="X58" i="21" s="1"/>
  <c r="X59" i="21" s="1"/>
  <c r="X60" i="21" s="1"/>
  <c r="X61" i="21" s="1"/>
  <c r="X62" i="21" s="1"/>
  <c r="X63" i="21" s="1"/>
  <c r="X64" i="21" s="1"/>
  <c r="X65" i="21" s="1"/>
  <c r="X66" i="21" s="1"/>
  <c r="X67" i="21" s="1"/>
  <c r="X68" i="21" s="1"/>
  <c r="X69" i="21" s="1"/>
  <c r="X70" i="21" s="1"/>
  <c r="X71" i="21" s="1"/>
  <c r="X72" i="21" s="1"/>
  <c r="X73" i="21" s="1"/>
  <c r="X74" i="21" s="1"/>
  <c r="X75" i="21" s="1"/>
  <c r="X76" i="21" s="1"/>
  <c r="X77" i="21" s="1"/>
  <c r="X78" i="21" s="1"/>
  <c r="X79" i="21" s="1"/>
  <c r="X80" i="21" s="1"/>
  <c r="X81" i="21" s="1"/>
  <c r="X82" i="21" s="1"/>
  <c r="X83" i="21" s="1"/>
  <c r="AA6" i="21"/>
  <c r="AC6" i="21"/>
  <c r="AA7" i="21"/>
  <c r="AC7" i="21"/>
  <c r="AA8" i="21"/>
  <c r="AC8" i="21"/>
  <c r="AA9" i="21"/>
  <c r="AC9" i="21"/>
  <c r="AA10" i="21"/>
  <c r="AC10" i="21"/>
  <c r="AA11" i="21"/>
  <c r="AC11" i="21"/>
  <c r="AA12" i="21"/>
  <c r="AC12" i="21"/>
  <c r="AA13" i="21"/>
  <c r="AC13" i="21"/>
  <c r="AA14" i="21"/>
  <c r="AC14" i="21"/>
  <c r="AA15" i="21"/>
  <c r="AC15" i="21"/>
  <c r="AA16" i="21"/>
  <c r="AC16" i="21"/>
  <c r="AA17" i="21"/>
  <c r="AC17" i="21"/>
  <c r="AA18" i="21"/>
  <c r="AC18" i="21"/>
  <c r="AA19" i="21"/>
  <c r="AB19" i="21" s="1"/>
  <c r="AC19" i="21"/>
  <c r="AA20" i="21"/>
  <c r="AC20" i="21"/>
  <c r="AA21" i="21"/>
  <c r="AC21" i="21"/>
  <c r="AA22" i="21"/>
  <c r="AC22" i="21"/>
  <c r="AA23" i="21"/>
  <c r="AC23" i="21"/>
  <c r="AA24" i="21"/>
  <c r="AC24" i="21"/>
  <c r="AA25" i="21"/>
  <c r="AC25" i="21"/>
  <c r="AA26" i="21"/>
  <c r="AC26" i="21"/>
  <c r="AA27" i="21"/>
  <c r="AC27" i="21"/>
  <c r="AA28" i="21"/>
  <c r="AC28" i="21"/>
  <c r="AA29" i="21"/>
  <c r="AC29" i="21"/>
  <c r="AA30" i="21"/>
  <c r="AC30" i="21"/>
  <c r="AA31" i="21"/>
  <c r="AC31" i="21"/>
  <c r="AF31" i="21" s="1"/>
  <c r="AA32" i="21"/>
  <c r="AC32" i="21"/>
  <c r="AA33" i="21"/>
  <c r="AC33" i="21"/>
  <c r="AA34" i="21"/>
  <c r="AC34" i="21"/>
  <c r="AA35" i="21"/>
  <c r="AC35" i="21"/>
  <c r="AA36" i="21"/>
  <c r="AC36" i="21"/>
  <c r="AA37" i="21"/>
  <c r="AC37" i="21"/>
  <c r="AA38" i="21"/>
  <c r="AC38" i="21"/>
  <c r="AA39" i="21"/>
  <c r="AC39" i="21"/>
  <c r="AA40" i="21"/>
  <c r="AC40" i="21"/>
  <c r="AA41" i="21"/>
  <c r="AC41" i="21"/>
  <c r="AA42" i="21"/>
  <c r="AC42" i="21"/>
  <c r="AD42" i="21" s="1"/>
  <c r="AA43" i="21"/>
  <c r="AC43" i="21"/>
  <c r="AA44" i="21"/>
  <c r="AC44" i="21"/>
  <c r="AA45" i="21"/>
  <c r="AC45" i="21"/>
  <c r="AA46" i="21"/>
  <c r="AC46" i="21"/>
  <c r="AA47" i="21"/>
  <c r="AC47" i="21"/>
  <c r="AA48" i="21"/>
  <c r="AC48" i="21"/>
  <c r="AA49" i="21"/>
  <c r="AC49" i="21"/>
  <c r="AD49" i="21" s="1"/>
  <c r="AA50" i="21"/>
  <c r="AC50" i="21"/>
  <c r="AA51" i="21"/>
  <c r="AC51" i="21"/>
  <c r="AA52" i="21"/>
  <c r="AC52" i="21"/>
  <c r="AA53" i="21"/>
  <c r="AC53" i="21"/>
  <c r="AA54" i="21"/>
  <c r="AC54" i="21"/>
  <c r="AE54" i="21" s="1"/>
  <c r="AA55" i="21"/>
  <c r="AB55" i="21" s="1"/>
  <c r="AC55" i="21"/>
  <c r="AA56" i="21"/>
  <c r="AC56" i="21"/>
  <c r="AA57" i="21"/>
  <c r="AC57" i="21"/>
  <c r="AA58" i="21"/>
  <c r="AC58" i="21"/>
  <c r="AE58" i="21" s="1"/>
  <c r="AA59" i="21"/>
  <c r="AC59" i="21"/>
  <c r="AA60" i="21"/>
  <c r="AC60" i="21"/>
  <c r="AA61" i="21"/>
  <c r="AC61" i="21"/>
  <c r="AE61" i="21" s="1"/>
  <c r="AA62" i="21"/>
  <c r="AC62" i="21"/>
  <c r="AA63" i="21"/>
  <c r="AC63" i="21"/>
  <c r="AD63" i="21" s="1"/>
  <c r="AA64" i="21"/>
  <c r="AC64" i="21"/>
  <c r="AD64" i="21"/>
  <c r="AF64" i="21"/>
  <c r="AA65" i="21"/>
  <c r="AC65" i="21"/>
  <c r="AA66" i="21"/>
  <c r="AC66" i="21"/>
  <c r="AA67" i="21"/>
  <c r="AC67" i="21"/>
  <c r="AA68" i="21"/>
  <c r="AC68" i="21"/>
  <c r="AA69" i="21"/>
  <c r="AC69" i="21"/>
  <c r="AA70" i="21"/>
  <c r="AC70" i="21"/>
  <c r="AA71" i="21"/>
  <c r="AC71" i="21"/>
  <c r="AA72" i="21"/>
  <c r="AC72" i="21"/>
  <c r="AA73" i="21"/>
  <c r="AC73" i="21"/>
  <c r="AA74" i="21"/>
  <c r="AC74" i="21"/>
  <c r="AA75" i="21"/>
  <c r="AC75" i="21"/>
  <c r="AA76" i="21"/>
  <c r="AC76" i="21"/>
  <c r="AA77" i="21"/>
  <c r="AC77" i="21"/>
  <c r="AA78" i="21"/>
  <c r="AC78" i="21"/>
  <c r="AA79" i="21"/>
  <c r="AC79" i="21"/>
  <c r="AA80" i="21"/>
  <c r="AC80" i="21"/>
  <c r="AA81" i="21"/>
  <c r="AC81" i="21"/>
  <c r="AA82" i="21"/>
  <c r="AC82" i="21"/>
  <c r="AA83" i="21"/>
  <c r="AC83" i="21"/>
  <c r="C84" i="21"/>
  <c r="C85" i="21"/>
  <c r="E85" i="21"/>
  <c r="O29" i="4" s="1"/>
  <c r="F85" i="21"/>
  <c r="P29" i="4" s="1"/>
  <c r="I2" i="20"/>
  <c r="J2" i="20"/>
  <c r="K2" i="20"/>
  <c r="K3" i="20" s="1"/>
  <c r="K4" i="20" s="1"/>
  <c r="L2" i="20"/>
  <c r="M2" i="20"/>
  <c r="N2" i="20"/>
  <c r="O2" i="20"/>
  <c r="P2" i="20"/>
  <c r="P3" i="20" s="1"/>
  <c r="P4" i="20" s="1"/>
  <c r="P5" i="20" s="1"/>
  <c r="Q2" i="20"/>
  <c r="R2" i="20"/>
  <c r="R3" i="20" s="1"/>
  <c r="R4" i="20" s="1"/>
  <c r="R5" i="20" s="1"/>
  <c r="S2" i="20"/>
  <c r="S3" i="20" s="1"/>
  <c r="S4" i="20" s="1"/>
  <c r="S5" i="20" s="1"/>
  <c r="S6" i="20" s="1"/>
  <c r="T2" i="20"/>
  <c r="T3" i="20" s="1"/>
  <c r="T4" i="20" s="1"/>
  <c r="T5" i="20" s="1"/>
  <c r="T6" i="20" s="1"/>
  <c r="T7" i="20" s="1"/>
  <c r="T8" i="20" s="1"/>
  <c r="T9" i="20" s="1"/>
  <c r="T10" i="20" s="1"/>
  <c r="T11" i="20" s="1"/>
  <c r="T12" i="20" s="1"/>
  <c r="T13" i="20" s="1"/>
  <c r="T14" i="20" s="1"/>
  <c r="T15" i="20" s="1"/>
  <c r="T16" i="20" s="1"/>
  <c r="T17" i="20" s="1"/>
  <c r="T18" i="20" s="1"/>
  <c r="T19" i="20" s="1"/>
  <c r="T20" i="20" s="1"/>
  <c r="T21" i="20" s="1"/>
  <c r="T22" i="20" s="1"/>
  <c r="T23" i="20" s="1"/>
  <c r="T24" i="20" s="1"/>
  <c r="T25" i="20" s="1"/>
  <c r="T26" i="20" s="1"/>
  <c r="T27" i="20" s="1"/>
  <c r="T28" i="20" s="1"/>
  <c r="T29" i="20" s="1"/>
  <c r="T30" i="20" s="1"/>
  <c r="T31" i="20" s="1"/>
  <c r="T32" i="20" s="1"/>
  <c r="T33" i="20" s="1"/>
  <c r="T34" i="20" s="1"/>
  <c r="T35" i="20" s="1"/>
  <c r="T36" i="20" s="1"/>
  <c r="T37" i="20" s="1"/>
  <c r="T38" i="20" s="1"/>
  <c r="T39" i="20" s="1"/>
  <c r="T40" i="20" s="1"/>
  <c r="T41" i="20" s="1"/>
  <c r="T42" i="20" s="1"/>
  <c r="T43" i="20" s="1"/>
  <c r="T44" i="20" s="1"/>
  <c r="T45" i="20" s="1"/>
  <c r="T46" i="20" s="1"/>
  <c r="T47" i="20" s="1"/>
  <c r="T48" i="20" s="1"/>
  <c r="T49" i="20" s="1"/>
  <c r="T50" i="20" s="1"/>
  <c r="T51" i="20" s="1"/>
  <c r="T52" i="20" s="1"/>
  <c r="T53" i="20" s="1"/>
  <c r="T54" i="20" s="1"/>
  <c r="T55" i="20" s="1"/>
  <c r="T56" i="20" s="1"/>
  <c r="T57" i="20" s="1"/>
  <c r="T58" i="20" s="1"/>
  <c r="T59" i="20" s="1"/>
  <c r="T60" i="20" s="1"/>
  <c r="T61" i="20" s="1"/>
  <c r="T62" i="20" s="1"/>
  <c r="T63" i="20" s="1"/>
  <c r="T64" i="20" s="1"/>
  <c r="T65" i="20" s="1"/>
  <c r="T66" i="20" s="1"/>
  <c r="T67" i="20" s="1"/>
  <c r="T68" i="20" s="1"/>
  <c r="T69" i="20" s="1"/>
  <c r="T70" i="20" s="1"/>
  <c r="T71" i="20" s="1"/>
  <c r="T72" i="20" s="1"/>
  <c r="T73" i="20" s="1"/>
  <c r="T74" i="20" s="1"/>
  <c r="T75" i="20" s="1"/>
  <c r="T76" i="20" s="1"/>
  <c r="T77" i="20" s="1"/>
  <c r="T78" i="20" s="1"/>
  <c r="T79" i="20" s="1"/>
  <c r="T80" i="20" s="1"/>
  <c r="T81" i="20" s="1"/>
  <c r="T82" i="20" s="1"/>
  <c r="T83" i="20" s="1"/>
  <c r="U2" i="20"/>
  <c r="U3" i="20" s="1"/>
  <c r="U4" i="20" s="1"/>
  <c r="U5" i="20" s="1"/>
  <c r="U6" i="20" s="1"/>
  <c r="U7" i="20" s="1"/>
  <c r="U8" i="20" s="1"/>
  <c r="U9" i="20" s="1"/>
  <c r="U10" i="20" s="1"/>
  <c r="U11" i="20" s="1"/>
  <c r="U12" i="20" s="1"/>
  <c r="U13" i="20" s="1"/>
  <c r="U14" i="20" s="1"/>
  <c r="U15" i="20" s="1"/>
  <c r="U16" i="20" s="1"/>
  <c r="U17" i="20" s="1"/>
  <c r="U18" i="20" s="1"/>
  <c r="U19" i="20" s="1"/>
  <c r="U20" i="20" s="1"/>
  <c r="U21" i="20" s="1"/>
  <c r="U22" i="20" s="1"/>
  <c r="U23" i="20" s="1"/>
  <c r="U24" i="20" s="1"/>
  <c r="U25" i="20" s="1"/>
  <c r="U26" i="20" s="1"/>
  <c r="U27" i="20" s="1"/>
  <c r="U28" i="20" s="1"/>
  <c r="U29" i="20" s="1"/>
  <c r="U30" i="20" s="1"/>
  <c r="U31" i="20" s="1"/>
  <c r="U32" i="20" s="1"/>
  <c r="U33" i="20" s="1"/>
  <c r="U34" i="20" s="1"/>
  <c r="U35" i="20" s="1"/>
  <c r="U36" i="20" s="1"/>
  <c r="U37" i="20" s="1"/>
  <c r="U38" i="20" s="1"/>
  <c r="U39" i="20" s="1"/>
  <c r="U40" i="20" s="1"/>
  <c r="U41" i="20" s="1"/>
  <c r="U42" i="20" s="1"/>
  <c r="U43" i="20" s="1"/>
  <c r="U44" i="20" s="1"/>
  <c r="U45" i="20" s="1"/>
  <c r="U46" i="20" s="1"/>
  <c r="U47" i="20" s="1"/>
  <c r="U48" i="20" s="1"/>
  <c r="U49" i="20" s="1"/>
  <c r="U50" i="20" s="1"/>
  <c r="U51" i="20" s="1"/>
  <c r="U52" i="20" s="1"/>
  <c r="U53" i="20" s="1"/>
  <c r="U54" i="20" s="1"/>
  <c r="U55" i="20" s="1"/>
  <c r="U56" i="20" s="1"/>
  <c r="U57" i="20" s="1"/>
  <c r="U58" i="20" s="1"/>
  <c r="U59" i="20" s="1"/>
  <c r="U60" i="20" s="1"/>
  <c r="U61" i="20" s="1"/>
  <c r="U62" i="20" s="1"/>
  <c r="U63" i="20" s="1"/>
  <c r="U64" i="20" s="1"/>
  <c r="U65" i="20" s="1"/>
  <c r="U66" i="20" s="1"/>
  <c r="U67" i="20" s="1"/>
  <c r="U68" i="20" s="1"/>
  <c r="U69" i="20" s="1"/>
  <c r="U70" i="20" s="1"/>
  <c r="U71" i="20" s="1"/>
  <c r="U72" i="20" s="1"/>
  <c r="U73" i="20" s="1"/>
  <c r="U74" i="20" s="1"/>
  <c r="U75" i="20" s="1"/>
  <c r="U76" i="20" s="1"/>
  <c r="U77" i="20" s="1"/>
  <c r="U78" i="20" s="1"/>
  <c r="U79" i="20" s="1"/>
  <c r="U80" i="20" s="1"/>
  <c r="U81" i="20" s="1"/>
  <c r="U82" i="20" s="1"/>
  <c r="U83" i="20" s="1"/>
  <c r="V2" i="20"/>
  <c r="V3" i="20" s="1"/>
  <c r="V4" i="20" s="1"/>
  <c r="V5" i="20" s="1"/>
  <c r="W2" i="20"/>
  <c r="W3" i="20" s="1"/>
  <c r="W4" i="20" s="1"/>
  <c r="W5" i="20" s="1"/>
  <c r="W6" i="20" s="1"/>
  <c r="W7" i="20" s="1"/>
  <c r="W8" i="20" s="1"/>
  <c r="W9" i="20" s="1"/>
  <c r="W10" i="20" s="1"/>
  <c r="W11" i="20" s="1"/>
  <c r="W12" i="20" s="1"/>
  <c r="W13" i="20" s="1"/>
  <c r="W14" i="20" s="1"/>
  <c r="W15" i="20" s="1"/>
  <c r="W16" i="20" s="1"/>
  <c r="W17" i="20" s="1"/>
  <c r="W18" i="20" s="1"/>
  <c r="W19" i="20" s="1"/>
  <c r="W20" i="20" s="1"/>
  <c r="W21" i="20" s="1"/>
  <c r="W22" i="20" s="1"/>
  <c r="W23" i="20" s="1"/>
  <c r="W24" i="20" s="1"/>
  <c r="W25" i="20" s="1"/>
  <c r="W26" i="20" s="1"/>
  <c r="W27" i="20" s="1"/>
  <c r="W28" i="20" s="1"/>
  <c r="W29" i="20" s="1"/>
  <c r="W30" i="20" s="1"/>
  <c r="W31" i="20" s="1"/>
  <c r="W32" i="20" s="1"/>
  <c r="W33" i="20" s="1"/>
  <c r="W34" i="20" s="1"/>
  <c r="W35" i="20" s="1"/>
  <c r="W36" i="20" s="1"/>
  <c r="W37" i="20" s="1"/>
  <c r="W38" i="20" s="1"/>
  <c r="W39" i="20" s="1"/>
  <c r="W40" i="20" s="1"/>
  <c r="W41" i="20" s="1"/>
  <c r="W42" i="20" s="1"/>
  <c r="W43" i="20" s="1"/>
  <c r="W44" i="20" s="1"/>
  <c r="W45" i="20" s="1"/>
  <c r="W46" i="20" s="1"/>
  <c r="W47" i="20" s="1"/>
  <c r="W48" i="20" s="1"/>
  <c r="W49" i="20" s="1"/>
  <c r="W50" i="20" s="1"/>
  <c r="W51" i="20" s="1"/>
  <c r="W52" i="20" s="1"/>
  <c r="W53" i="20" s="1"/>
  <c r="W54" i="20" s="1"/>
  <c r="W55" i="20" s="1"/>
  <c r="W56" i="20" s="1"/>
  <c r="W57" i="20" s="1"/>
  <c r="W58" i="20" s="1"/>
  <c r="W59" i="20" s="1"/>
  <c r="W60" i="20" s="1"/>
  <c r="W61" i="20" s="1"/>
  <c r="W62" i="20" s="1"/>
  <c r="W63" i="20" s="1"/>
  <c r="W64" i="20" s="1"/>
  <c r="W65" i="20" s="1"/>
  <c r="W66" i="20" s="1"/>
  <c r="W67" i="20" s="1"/>
  <c r="W68" i="20" s="1"/>
  <c r="W69" i="20" s="1"/>
  <c r="W70" i="20" s="1"/>
  <c r="W71" i="20" s="1"/>
  <c r="W72" i="20" s="1"/>
  <c r="W73" i="20" s="1"/>
  <c r="W74" i="20" s="1"/>
  <c r="W75" i="20" s="1"/>
  <c r="W76" i="20" s="1"/>
  <c r="W77" i="20" s="1"/>
  <c r="W78" i="20" s="1"/>
  <c r="W79" i="20" s="1"/>
  <c r="W80" i="20" s="1"/>
  <c r="W81" i="20" s="1"/>
  <c r="W82" i="20" s="1"/>
  <c r="W83" i="20" s="1"/>
  <c r="X2" i="20"/>
  <c r="X3" i="20" s="1"/>
  <c r="Y2" i="20"/>
  <c r="Z2" i="20"/>
  <c r="Z3" i="20" s="1"/>
  <c r="Z4" i="20" s="1"/>
  <c r="Z5" i="20" s="1"/>
  <c r="Z6" i="20" s="1"/>
  <c r="Z7" i="20" s="1"/>
  <c r="Z8" i="20" s="1"/>
  <c r="Z9" i="20" s="1"/>
  <c r="Z10" i="20" s="1"/>
  <c r="Z11" i="20" s="1"/>
  <c r="Z12" i="20" s="1"/>
  <c r="Z13" i="20" s="1"/>
  <c r="Z14" i="20" s="1"/>
  <c r="Z15" i="20" s="1"/>
  <c r="Z16" i="20" s="1"/>
  <c r="Z17" i="20" s="1"/>
  <c r="Z18" i="20" s="1"/>
  <c r="Z19" i="20" s="1"/>
  <c r="Z20" i="20" s="1"/>
  <c r="Z21" i="20" s="1"/>
  <c r="Z22" i="20" s="1"/>
  <c r="Z23" i="20" s="1"/>
  <c r="Z24" i="20" s="1"/>
  <c r="Z25" i="20" s="1"/>
  <c r="Z26" i="20" s="1"/>
  <c r="Z27" i="20" s="1"/>
  <c r="Z28" i="20" s="1"/>
  <c r="Z29" i="20" s="1"/>
  <c r="Z30" i="20" s="1"/>
  <c r="Z31" i="20" s="1"/>
  <c r="Z32" i="20" s="1"/>
  <c r="Z33" i="20" s="1"/>
  <c r="Z34" i="20" s="1"/>
  <c r="Z35" i="20" s="1"/>
  <c r="Z36" i="20" s="1"/>
  <c r="Z37" i="20" s="1"/>
  <c r="Z38" i="20" s="1"/>
  <c r="Z39" i="20" s="1"/>
  <c r="Z40" i="20" s="1"/>
  <c r="Z41" i="20" s="1"/>
  <c r="Z42" i="20" s="1"/>
  <c r="Z43" i="20" s="1"/>
  <c r="Z44" i="20" s="1"/>
  <c r="Z45" i="20" s="1"/>
  <c r="Z46" i="20" s="1"/>
  <c r="Z47" i="20" s="1"/>
  <c r="Z48" i="20" s="1"/>
  <c r="Z49" i="20" s="1"/>
  <c r="Z50" i="20" s="1"/>
  <c r="Z51" i="20" s="1"/>
  <c r="Z52" i="20" s="1"/>
  <c r="Z53" i="20" s="1"/>
  <c r="Z54" i="20" s="1"/>
  <c r="Z55" i="20" s="1"/>
  <c r="Z56" i="20" s="1"/>
  <c r="Z57" i="20" s="1"/>
  <c r="Z58" i="20" s="1"/>
  <c r="Z59" i="20" s="1"/>
  <c r="Z60" i="20" s="1"/>
  <c r="Z61" i="20" s="1"/>
  <c r="Z62" i="20" s="1"/>
  <c r="Z63" i="20" s="1"/>
  <c r="Z64" i="20" s="1"/>
  <c r="Z65" i="20" s="1"/>
  <c r="Z66" i="20" s="1"/>
  <c r="Z67" i="20" s="1"/>
  <c r="Z68" i="20" s="1"/>
  <c r="Z69" i="20" s="1"/>
  <c r="Z70" i="20" s="1"/>
  <c r="Z71" i="20" s="1"/>
  <c r="Z72" i="20" s="1"/>
  <c r="Z73" i="20" s="1"/>
  <c r="Z74" i="20" s="1"/>
  <c r="Z75" i="20" s="1"/>
  <c r="Z76" i="20" s="1"/>
  <c r="Z77" i="20" s="1"/>
  <c r="Z78" i="20" s="1"/>
  <c r="Z79" i="20" s="1"/>
  <c r="Z80" i="20" s="1"/>
  <c r="Z81" i="20" s="1"/>
  <c r="Z82" i="20" s="1"/>
  <c r="Z83" i="20" s="1"/>
  <c r="AA2" i="20"/>
  <c r="AB2" i="20" s="1"/>
  <c r="AC2" i="20"/>
  <c r="I3" i="20"/>
  <c r="I4" i="20" s="1"/>
  <c r="J3" i="20"/>
  <c r="N3" i="20"/>
  <c r="N4" i="20" s="1"/>
  <c r="N5" i="20" s="1"/>
  <c r="N6" i="20" s="1"/>
  <c r="N7" i="20" s="1"/>
  <c r="N8" i="20" s="1"/>
  <c r="N9" i="20" s="1"/>
  <c r="N10" i="20" s="1"/>
  <c r="N11" i="20" s="1"/>
  <c r="N12" i="20" s="1"/>
  <c r="N13" i="20" s="1"/>
  <c r="N14" i="20" s="1"/>
  <c r="N15" i="20" s="1"/>
  <c r="N16" i="20" s="1"/>
  <c r="N17" i="20" s="1"/>
  <c r="N18" i="20" s="1"/>
  <c r="N19" i="20" s="1"/>
  <c r="N20" i="20" s="1"/>
  <c r="N21" i="20" s="1"/>
  <c r="N22" i="20" s="1"/>
  <c r="N23" i="20" s="1"/>
  <c r="N24" i="20" s="1"/>
  <c r="N25" i="20" s="1"/>
  <c r="N26" i="20" s="1"/>
  <c r="N27" i="20" s="1"/>
  <c r="N28" i="20" s="1"/>
  <c r="N29" i="20" s="1"/>
  <c r="N30" i="20" s="1"/>
  <c r="N31" i="20" s="1"/>
  <c r="N32" i="20" s="1"/>
  <c r="N33" i="20" s="1"/>
  <c r="N34" i="20" s="1"/>
  <c r="N35" i="20" s="1"/>
  <c r="N36" i="20" s="1"/>
  <c r="N37" i="20" s="1"/>
  <c r="N38" i="20" s="1"/>
  <c r="N39" i="20" s="1"/>
  <c r="N40" i="20" s="1"/>
  <c r="N41" i="20" s="1"/>
  <c r="N42" i="20" s="1"/>
  <c r="N43" i="20" s="1"/>
  <c r="N44" i="20" s="1"/>
  <c r="N45" i="20" s="1"/>
  <c r="N46" i="20" s="1"/>
  <c r="N47" i="20" s="1"/>
  <c r="N48" i="20" s="1"/>
  <c r="N49" i="20" s="1"/>
  <c r="N50" i="20" s="1"/>
  <c r="N51" i="20" s="1"/>
  <c r="N52" i="20" s="1"/>
  <c r="N53" i="20" s="1"/>
  <c r="N54" i="20" s="1"/>
  <c r="N55" i="20" s="1"/>
  <c r="N56" i="20" s="1"/>
  <c r="N57" i="20" s="1"/>
  <c r="N58" i="20" s="1"/>
  <c r="N59" i="20" s="1"/>
  <c r="N60" i="20" s="1"/>
  <c r="N61" i="20" s="1"/>
  <c r="N62" i="20" s="1"/>
  <c r="N63" i="20" s="1"/>
  <c r="N64" i="20" s="1"/>
  <c r="N65" i="20" s="1"/>
  <c r="N66" i="20" s="1"/>
  <c r="N67" i="20" s="1"/>
  <c r="N68" i="20" s="1"/>
  <c r="N69" i="20" s="1"/>
  <c r="N70" i="20" s="1"/>
  <c r="N71" i="20" s="1"/>
  <c r="N72" i="20" s="1"/>
  <c r="N73" i="20" s="1"/>
  <c r="N74" i="20" s="1"/>
  <c r="N75" i="20" s="1"/>
  <c r="N76" i="20" s="1"/>
  <c r="N77" i="20" s="1"/>
  <c r="N78" i="20" s="1"/>
  <c r="N79" i="20" s="1"/>
  <c r="N80" i="20" s="1"/>
  <c r="N81" i="20" s="1"/>
  <c r="N82" i="20" s="1"/>
  <c r="N83" i="20" s="1"/>
  <c r="O3" i="20"/>
  <c r="Q3" i="20"/>
  <c r="Q4" i="20" s="1"/>
  <c r="Q5" i="20" s="1"/>
  <c r="Q6" i="20" s="1"/>
  <c r="Q7" i="20" s="1"/>
  <c r="Q8" i="20" s="1"/>
  <c r="Q9" i="20" s="1"/>
  <c r="Q10" i="20" s="1"/>
  <c r="Q11" i="20" s="1"/>
  <c r="Q12" i="20" s="1"/>
  <c r="Q13" i="20" s="1"/>
  <c r="Q14" i="20" s="1"/>
  <c r="Q15" i="20" s="1"/>
  <c r="Q16" i="20" s="1"/>
  <c r="Q17" i="20" s="1"/>
  <c r="Q18" i="20" s="1"/>
  <c r="Q19" i="20" s="1"/>
  <c r="Q20" i="20" s="1"/>
  <c r="Q21" i="20" s="1"/>
  <c r="Q22" i="20" s="1"/>
  <c r="Q23" i="20" s="1"/>
  <c r="Q24" i="20" s="1"/>
  <c r="Q25" i="20" s="1"/>
  <c r="Q26" i="20" s="1"/>
  <c r="Q27" i="20" s="1"/>
  <c r="AA3" i="20"/>
  <c r="AC3" i="20"/>
  <c r="AA4" i="20"/>
  <c r="AC4" i="20"/>
  <c r="K5" i="20"/>
  <c r="K6" i="20" s="1"/>
  <c r="K7" i="20" s="1"/>
  <c r="K8" i="20" s="1"/>
  <c r="K9" i="20" s="1"/>
  <c r="K10" i="20" s="1"/>
  <c r="K11" i="20" s="1"/>
  <c r="K12" i="20" s="1"/>
  <c r="K13" i="20" s="1"/>
  <c r="K14" i="20" s="1"/>
  <c r="K15" i="20" s="1"/>
  <c r="K16" i="20" s="1"/>
  <c r="K17" i="20" s="1"/>
  <c r="K18" i="20" s="1"/>
  <c r="K19" i="20" s="1"/>
  <c r="K20" i="20" s="1"/>
  <c r="K21" i="20" s="1"/>
  <c r="K22" i="20" s="1"/>
  <c r="K23" i="20" s="1"/>
  <c r="K24" i="20" s="1"/>
  <c r="K25" i="20" s="1"/>
  <c r="K26" i="20" s="1"/>
  <c r="K27" i="20" s="1"/>
  <c r="K28" i="20" s="1"/>
  <c r="K29" i="20" s="1"/>
  <c r="K30" i="20" s="1"/>
  <c r="K31" i="20" s="1"/>
  <c r="K32" i="20" s="1"/>
  <c r="K33" i="20" s="1"/>
  <c r="K34" i="20" s="1"/>
  <c r="K35" i="20" s="1"/>
  <c r="K36" i="20" s="1"/>
  <c r="K37" i="20" s="1"/>
  <c r="K38" i="20" s="1"/>
  <c r="K39" i="20" s="1"/>
  <c r="K40" i="20" s="1"/>
  <c r="K41" i="20" s="1"/>
  <c r="K42" i="20" s="1"/>
  <c r="K43" i="20" s="1"/>
  <c r="K44" i="20" s="1"/>
  <c r="K45" i="20" s="1"/>
  <c r="K46" i="20" s="1"/>
  <c r="K47" i="20" s="1"/>
  <c r="K48" i="20" s="1"/>
  <c r="K49" i="20" s="1"/>
  <c r="K50" i="20" s="1"/>
  <c r="K51" i="20" s="1"/>
  <c r="K52" i="20" s="1"/>
  <c r="K53" i="20" s="1"/>
  <c r="K54" i="20" s="1"/>
  <c r="K55" i="20" s="1"/>
  <c r="K56" i="20" s="1"/>
  <c r="K57" i="20" s="1"/>
  <c r="K58" i="20" s="1"/>
  <c r="K59" i="20" s="1"/>
  <c r="K60" i="20" s="1"/>
  <c r="K61" i="20" s="1"/>
  <c r="K62" i="20" s="1"/>
  <c r="K63" i="20" s="1"/>
  <c r="K64" i="20" s="1"/>
  <c r="K65" i="20" s="1"/>
  <c r="K66" i="20" s="1"/>
  <c r="K67" i="20" s="1"/>
  <c r="K68" i="20" s="1"/>
  <c r="K69" i="20" s="1"/>
  <c r="K70" i="20" s="1"/>
  <c r="K71" i="20" s="1"/>
  <c r="K72" i="20" s="1"/>
  <c r="K73" i="20" s="1"/>
  <c r="K74" i="20" s="1"/>
  <c r="K75" i="20" s="1"/>
  <c r="K76" i="20" s="1"/>
  <c r="K77" i="20" s="1"/>
  <c r="K78" i="20" s="1"/>
  <c r="K79" i="20" s="1"/>
  <c r="K80" i="20" s="1"/>
  <c r="K81" i="20" s="1"/>
  <c r="K82" i="20" s="1"/>
  <c r="K83" i="20" s="1"/>
  <c r="AA5" i="20"/>
  <c r="AC5" i="20"/>
  <c r="AA6" i="20"/>
  <c r="AC6" i="20"/>
  <c r="AA7" i="20"/>
  <c r="AC7" i="20"/>
  <c r="AA8" i="20"/>
  <c r="AC8" i="20"/>
  <c r="AA9" i="20"/>
  <c r="AC9" i="20"/>
  <c r="AA10" i="20"/>
  <c r="AC10" i="20"/>
  <c r="AA11" i="20"/>
  <c r="AC11" i="20"/>
  <c r="AA12" i="20"/>
  <c r="AC12" i="20"/>
  <c r="AA13" i="20"/>
  <c r="AC13" i="20"/>
  <c r="AA14" i="20"/>
  <c r="AC14" i="20"/>
  <c r="AA15" i="20"/>
  <c r="AC15" i="20"/>
  <c r="AA16" i="20"/>
  <c r="AC16" i="20"/>
  <c r="AE16" i="20" s="1"/>
  <c r="AA17" i="20"/>
  <c r="AC17" i="20"/>
  <c r="AA18" i="20"/>
  <c r="AC18" i="20"/>
  <c r="AA19" i="20"/>
  <c r="AC19" i="20"/>
  <c r="AA20" i="20"/>
  <c r="AC20" i="20"/>
  <c r="AA21" i="20"/>
  <c r="AC21" i="20"/>
  <c r="AA22" i="20"/>
  <c r="AC22" i="20"/>
  <c r="AA23" i="20"/>
  <c r="AC23" i="20"/>
  <c r="AD23" i="20" s="1"/>
  <c r="AA24" i="20"/>
  <c r="AC24" i="20"/>
  <c r="AA25" i="20"/>
  <c r="AC25" i="20"/>
  <c r="AA26" i="20"/>
  <c r="AC26" i="20"/>
  <c r="AA27" i="20"/>
  <c r="AC27" i="20"/>
  <c r="AA28" i="20"/>
  <c r="AC28" i="20"/>
  <c r="AA29" i="20"/>
  <c r="AC29" i="20"/>
  <c r="AA30" i="20"/>
  <c r="AC30" i="20"/>
  <c r="AA31" i="20"/>
  <c r="AC31" i="20"/>
  <c r="AA32" i="20"/>
  <c r="AB32" i="20" s="1"/>
  <c r="AC32" i="20"/>
  <c r="AA33" i="20"/>
  <c r="AC33" i="20"/>
  <c r="AA34" i="20"/>
  <c r="AC34" i="20"/>
  <c r="AA35" i="20"/>
  <c r="AC35" i="20"/>
  <c r="AA36" i="20"/>
  <c r="AC36" i="20"/>
  <c r="AA37" i="20"/>
  <c r="AC37" i="20"/>
  <c r="AA38" i="20"/>
  <c r="AC38" i="20"/>
  <c r="AA39" i="20"/>
  <c r="AC39" i="20"/>
  <c r="AA40" i="20"/>
  <c r="AC40" i="20"/>
  <c r="AF40" i="20" s="1"/>
  <c r="AA41" i="20"/>
  <c r="AC41" i="20"/>
  <c r="AA42" i="20"/>
  <c r="AC42" i="20"/>
  <c r="AA43" i="20"/>
  <c r="AC43" i="20"/>
  <c r="AA44" i="20"/>
  <c r="AC44" i="20"/>
  <c r="AA45" i="20"/>
  <c r="AC45" i="20"/>
  <c r="AA46" i="20"/>
  <c r="AC46" i="20"/>
  <c r="AF55" i="20" s="1"/>
  <c r="AA47" i="20"/>
  <c r="AC47" i="20"/>
  <c r="AA48" i="20"/>
  <c r="AC48" i="20"/>
  <c r="AF50" i="20" s="1"/>
  <c r="AA49" i="20"/>
  <c r="AC49" i="20"/>
  <c r="AA50" i="20"/>
  <c r="AC50" i="20"/>
  <c r="AA51" i="20"/>
  <c r="AC51" i="20"/>
  <c r="AA52" i="20"/>
  <c r="AC52" i="20"/>
  <c r="AA53" i="20"/>
  <c r="AC53" i="20"/>
  <c r="AA54" i="20"/>
  <c r="AC54" i="20"/>
  <c r="AA55" i="20"/>
  <c r="AC55" i="20"/>
  <c r="AA56" i="20"/>
  <c r="AC56" i="20"/>
  <c r="AA57" i="20"/>
  <c r="AC57" i="20"/>
  <c r="AF57" i="20" s="1"/>
  <c r="AA58" i="20"/>
  <c r="AC58" i="20"/>
  <c r="AF58" i="20" s="1"/>
  <c r="AA59" i="20"/>
  <c r="AC59" i="20"/>
  <c r="AF59" i="20" s="1"/>
  <c r="AD59" i="20"/>
  <c r="AA60" i="20"/>
  <c r="AB60" i="20" s="1"/>
  <c r="AC60" i="20"/>
  <c r="AA61" i="20"/>
  <c r="AC61" i="20"/>
  <c r="AA62" i="20"/>
  <c r="AC62" i="20"/>
  <c r="AF62" i="20" s="1"/>
  <c r="AA63" i="20"/>
  <c r="AC63" i="20"/>
  <c r="AF63" i="20" s="1"/>
  <c r="AA64" i="20"/>
  <c r="AC64" i="20"/>
  <c r="AA65" i="20"/>
  <c r="AC65" i="20"/>
  <c r="AA66" i="20"/>
  <c r="AC66" i="20"/>
  <c r="AA67" i="20"/>
  <c r="AC67" i="20"/>
  <c r="AF75" i="20" s="1"/>
  <c r="AA68" i="20"/>
  <c r="AC68" i="20"/>
  <c r="AA69" i="20"/>
  <c r="AC69" i="20"/>
  <c r="AA70" i="20"/>
  <c r="AC70" i="20"/>
  <c r="AA71" i="20"/>
  <c r="AC71" i="20"/>
  <c r="AA72" i="20"/>
  <c r="AC72" i="20"/>
  <c r="AA73" i="20"/>
  <c r="AC73" i="20"/>
  <c r="AA74" i="20"/>
  <c r="AC74" i="20"/>
  <c r="AA75" i="20"/>
  <c r="AC75" i="20"/>
  <c r="AA76" i="20"/>
  <c r="AB76" i="20" s="1"/>
  <c r="AC76" i="20"/>
  <c r="AA77" i="20"/>
  <c r="AB77" i="20" s="1"/>
  <c r="AC77" i="20"/>
  <c r="AA78" i="20"/>
  <c r="AC78" i="20"/>
  <c r="AA79" i="20"/>
  <c r="AC79" i="20"/>
  <c r="AA80" i="20"/>
  <c r="AC80" i="20"/>
  <c r="AA81" i="20"/>
  <c r="AC81" i="20"/>
  <c r="AA82" i="20"/>
  <c r="AC82" i="20"/>
  <c r="AA83" i="20"/>
  <c r="AC83" i="20"/>
  <c r="C84" i="20"/>
  <c r="C85" i="20"/>
  <c r="E85" i="20"/>
  <c r="O8" i="4" s="1"/>
  <c r="F85" i="20"/>
  <c r="P8" i="4" s="1"/>
  <c r="I2" i="19"/>
  <c r="I3" i="19" s="1"/>
  <c r="I4" i="19" s="1"/>
  <c r="I5" i="19" s="1"/>
  <c r="I6" i="19" s="1"/>
  <c r="I7" i="19" s="1"/>
  <c r="I8" i="19" s="1"/>
  <c r="I9" i="19" s="1"/>
  <c r="I10" i="19" s="1"/>
  <c r="I11" i="19" s="1"/>
  <c r="I12" i="19" s="1"/>
  <c r="I13" i="19" s="1"/>
  <c r="I14" i="19" s="1"/>
  <c r="I15" i="19" s="1"/>
  <c r="I16" i="19" s="1"/>
  <c r="I17" i="19" s="1"/>
  <c r="I18" i="19" s="1"/>
  <c r="I19" i="19" s="1"/>
  <c r="I20" i="19" s="1"/>
  <c r="I21" i="19" s="1"/>
  <c r="I22" i="19" s="1"/>
  <c r="I23" i="19" s="1"/>
  <c r="I24" i="19" s="1"/>
  <c r="I25" i="19" s="1"/>
  <c r="I26" i="19" s="1"/>
  <c r="I27" i="19" s="1"/>
  <c r="I28" i="19" s="1"/>
  <c r="I29" i="19" s="1"/>
  <c r="I30" i="19" s="1"/>
  <c r="I31" i="19" s="1"/>
  <c r="I32" i="19" s="1"/>
  <c r="I33" i="19" s="1"/>
  <c r="I34" i="19" s="1"/>
  <c r="I35" i="19" s="1"/>
  <c r="I36" i="19" s="1"/>
  <c r="I37" i="19" s="1"/>
  <c r="I38" i="19" s="1"/>
  <c r="I39" i="19" s="1"/>
  <c r="I40" i="19" s="1"/>
  <c r="I41" i="19" s="1"/>
  <c r="I42" i="19" s="1"/>
  <c r="I43" i="19" s="1"/>
  <c r="I44" i="19" s="1"/>
  <c r="I45" i="19" s="1"/>
  <c r="I46" i="19" s="1"/>
  <c r="I47" i="19" s="1"/>
  <c r="I48" i="19" s="1"/>
  <c r="I49" i="19" s="1"/>
  <c r="I50" i="19" s="1"/>
  <c r="I51" i="19" s="1"/>
  <c r="I52" i="19" s="1"/>
  <c r="I53" i="19" s="1"/>
  <c r="I54" i="19" s="1"/>
  <c r="I55" i="19" s="1"/>
  <c r="I56" i="19" s="1"/>
  <c r="I57" i="19" s="1"/>
  <c r="I58" i="19" s="1"/>
  <c r="I59" i="19" s="1"/>
  <c r="I60" i="19" s="1"/>
  <c r="I61" i="19" s="1"/>
  <c r="I62" i="19" s="1"/>
  <c r="I63" i="19" s="1"/>
  <c r="I64" i="19" s="1"/>
  <c r="I65" i="19" s="1"/>
  <c r="I66" i="19" s="1"/>
  <c r="I67" i="19" s="1"/>
  <c r="I68" i="19" s="1"/>
  <c r="I69" i="19" s="1"/>
  <c r="I70" i="19" s="1"/>
  <c r="I71" i="19" s="1"/>
  <c r="I72" i="19" s="1"/>
  <c r="I73" i="19" s="1"/>
  <c r="I74" i="19" s="1"/>
  <c r="I75" i="19" s="1"/>
  <c r="I76" i="19" s="1"/>
  <c r="I77" i="19" s="1"/>
  <c r="I78" i="19" s="1"/>
  <c r="I79" i="19" s="1"/>
  <c r="I80" i="19" s="1"/>
  <c r="I81" i="19" s="1"/>
  <c r="I82" i="19" s="1"/>
  <c r="I83" i="19" s="1"/>
  <c r="J2" i="19"/>
  <c r="K2" i="19"/>
  <c r="K3" i="19" s="1"/>
  <c r="K4" i="19" s="1"/>
  <c r="K5" i="19" s="1"/>
  <c r="L2" i="19"/>
  <c r="M2" i="19"/>
  <c r="N2" i="19"/>
  <c r="N3" i="19" s="1"/>
  <c r="O2" i="19"/>
  <c r="P2" i="19"/>
  <c r="P3" i="19" s="1"/>
  <c r="P4" i="19" s="1"/>
  <c r="P5" i="19" s="1"/>
  <c r="P6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14" i="19" s="1"/>
  <c r="Q15" i="19" s="1"/>
  <c r="Q16" i="19" s="1"/>
  <c r="Q17" i="19" s="1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9" i="19" s="1"/>
  <c r="Q30" i="19" s="1"/>
  <c r="Q31" i="19" s="1"/>
  <c r="Q32" i="19" s="1"/>
  <c r="Q33" i="19" s="1"/>
  <c r="Q34" i="19" s="1"/>
  <c r="Q35" i="19" s="1"/>
  <c r="Q36" i="19" s="1"/>
  <c r="Q37" i="19" s="1"/>
  <c r="Q38" i="19" s="1"/>
  <c r="Q39" i="19" s="1"/>
  <c r="Q40" i="19" s="1"/>
  <c r="Q41" i="19" s="1"/>
  <c r="Q42" i="19" s="1"/>
  <c r="Q43" i="19" s="1"/>
  <c r="Q44" i="19" s="1"/>
  <c r="Q45" i="19" s="1"/>
  <c r="Q46" i="19" s="1"/>
  <c r="Q47" i="19" s="1"/>
  <c r="Q48" i="19" s="1"/>
  <c r="Q49" i="19" s="1"/>
  <c r="Q50" i="19" s="1"/>
  <c r="Q51" i="19" s="1"/>
  <c r="Q52" i="19" s="1"/>
  <c r="Q53" i="19" s="1"/>
  <c r="Q54" i="19" s="1"/>
  <c r="Q55" i="19" s="1"/>
  <c r="Q56" i="19" s="1"/>
  <c r="Q57" i="19" s="1"/>
  <c r="Q58" i="19" s="1"/>
  <c r="Q59" i="19" s="1"/>
  <c r="Q60" i="19" s="1"/>
  <c r="Q61" i="19" s="1"/>
  <c r="Q62" i="19" s="1"/>
  <c r="Q63" i="19" s="1"/>
  <c r="Q64" i="19" s="1"/>
  <c r="Q65" i="19" s="1"/>
  <c r="Q66" i="19" s="1"/>
  <c r="Q67" i="19" s="1"/>
  <c r="Q68" i="19" s="1"/>
  <c r="Q69" i="19" s="1"/>
  <c r="Q70" i="19" s="1"/>
  <c r="Q71" i="19" s="1"/>
  <c r="Q72" i="19" s="1"/>
  <c r="Q73" i="19" s="1"/>
  <c r="Q74" i="19" s="1"/>
  <c r="Q75" i="19" s="1"/>
  <c r="Q76" i="19" s="1"/>
  <c r="Q77" i="19" s="1"/>
  <c r="Q78" i="19" s="1"/>
  <c r="Q79" i="19" s="1"/>
  <c r="Q80" i="19" s="1"/>
  <c r="Q81" i="19" s="1"/>
  <c r="Q82" i="19" s="1"/>
  <c r="Q83" i="19" s="1"/>
  <c r="R2" i="19"/>
  <c r="R3" i="19" s="1"/>
  <c r="R4" i="19" s="1"/>
  <c r="R5" i="19" s="1"/>
  <c r="R6" i="19" s="1"/>
  <c r="R7" i="19" s="1"/>
  <c r="R8" i="19" s="1"/>
  <c r="R9" i="19" s="1"/>
  <c r="R10" i="19" s="1"/>
  <c r="R11" i="19" s="1"/>
  <c r="R12" i="19" s="1"/>
  <c r="R13" i="19" s="1"/>
  <c r="R14" i="19" s="1"/>
  <c r="R15" i="19" s="1"/>
  <c r="R16" i="19" s="1"/>
  <c r="R17" i="19" s="1"/>
  <c r="R18" i="19" s="1"/>
  <c r="R19" i="19" s="1"/>
  <c r="R20" i="19" s="1"/>
  <c r="R21" i="19" s="1"/>
  <c r="R22" i="19" s="1"/>
  <c r="R23" i="19" s="1"/>
  <c r="R24" i="19" s="1"/>
  <c r="R25" i="19" s="1"/>
  <c r="R26" i="19" s="1"/>
  <c r="R27" i="19" s="1"/>
  <c r="R28" i="19" s="1"/>
  <c r="R29" i="19" s="1"/>
  <c r="R30" i="19" s="1"/>
  <c r="R31" i="19" s="1"/>
  <c r="R32" i="19" s="1"/>
  <c r="R33" i="19" s="1"/>
  <c r="R34" i="19" s="1"/>
  <c r="R35" i="19" s="1"/>
  <c r="R36" i="19" s="1"/>
  <c r="R37" i="19" s="1"/>
  <c r="R38" i="19" s="1"/>
  <c r="R39" i="19" s="1"/>
  <c r="R40" i="19" s="1"/>
  <c r="R41" i="19" s="1"/>
  <c r="R42" i="19" s="1"/>
  <c r="R43" i="19" s="1"/>
  <c r="R44" i="19" s="1"/>
  <c r="R45" i="19" s="1"/>
  <c r="R46" i="19" s="1"/>
  <c r="R47" i="19" s="1"/>
  <c r="R48" i="19" s="1"/>
  <c r="R49" i="19" s="1"/>
  <c r="R50" i="19" s="1"/>
  <c r="R51" i="19" s="1"/>
  <c r="R52" i="19" s="1"/>
  <c r="R53" i="19" s="1"/>
  <c r="R54" i="19" s="1"/>
  <c r="R55" i="19" s="1"/>
  <c r="R56" i="19" s="1"/>
  <c r="R57" i="19" s="1"/>
  <c r="R58" i="19" s="1"/>
  <c r="R59" i="19" s="1"/>
  <c r="R60" i="19" s="1"/>
  <c r="R61" i="19" s="1"/>
  <c r="R62" i="19" s="1"/>
  <c r="S2" i="19"/>
  <c r="T2" i="19"/>
  <c r="T3" i="19" s="1"/>
  <c r="T4" i="19" s="1"/>
  <c r="T5" i="19" s="1"/>
  <c r="T6" i="19" s="1"/>
  <c r="T7" i="19" s="1"/>
  <c r="T8" i="19" s="1"/>
  <c r="T9" i="19" s="1"/>
  <c r="T10" i="19" s="1"/>
  <c r="T11" i="19" s="1"/>
  <c r="T12" i="19" s="1"/>
  <c r="T13" i="19" s="1"/>
  <c r="T14" i="19" s="1"/>
  <c r="T15" i="19" s="1"/>
  <c r="T16" i="19" s="1"/>
  <c r="T17" i="19" s="1"/>
  <c r="T18" i="19" s="1"/>
  <c r="T19" i="19" s="1"/>
  <c r="T20" i="19" s="1"/>
  <c r="T21" i="19" s="1"/>
  <c r="U2" i="19"/>
  <c r="U3" i="19" s="1"/>
  <c r="U4" i="19" s="1"/>
  <c r="U5" i="19" s="1"/>
  <c r="U6" i="19" s="1"/>
  <c r="U7" i="19" s="1"/>
  <c r="U8" i="19" s="1"/>
  <c r="U9" i="19" s="1"/>
  <c r="U10" i="19" s="1"/>
  <c r="U11" i="19" s="1"/>
  <c r="U12" i="19" s="1"/>
  <c r="U13" i="19" s="1"/>
  <c r="U14" i="19" s="1"/>
  <c r="U15" i="19" s="1"/>
  <c r="U16" i="19" s="1"/>
  <c r="U17" i="19" s="1"/>
  <c r="U18" i="19" s="1"/>
  <c r="U19" i="19" s="1"/>
  <c r="U20" i="19" s="1"/>
  <c r="U21" i="19" s="1"/>
  <c r="U22" i="19" s="1"/>
  <c r="U23" i="19" s="1"/>
  <c r="U24" i="19" s="1"/>
  <c r="U25" i="19" s="1"/>
  <c r="U26" i="19" s="1"/>
  <c r="U27" i="19" s="1"/>
  <c r="U28" i="19" s="1"/>
  <c r="U29" i="19" s="1"/>
  <c r="U30" i="19" s="1"/>
  <c r="U31" i="19" s="1"/>
  <c r="U32" i="19" s="1"/>
  <c r="U33" i="19" s="1"/>
  <c r="U34" i="19" s="1"/>
  <c r="U35" i="19" s="1"/>
  <c r="U36" i="19" s="1"/>
  <c r="U37" i="19" s="1"/>
  <c r="U38" i="19" s="1"/>
  <c r="U39" i="19" s="1"/>
  <c r="U40" i="19" s="1"/>
  <c r="U41" i="19" s="1"/>
  <c r="U42" i="19" s="1"/>
  <c r="U43" i="19" s="1"/>
  <c r="U44" i="19" s="1"/>
  <c r="U45" i="19" s="1"/>
  <c r="U46" i="19" s="1"/>
  <c r="U47" i="19" s="1"/>
  <c r="U48" i="19" s="1"/>
  <c r="U49" i="19" s="1"/>
  <c r="U50" i="19" s="1"/>
  <c r="U51" i="19" s="1"/>
  <c r="U52" i="19" s="1"/>
  <c r="U53" i="19" s="1"/>
  <c r="U54" i="19" s="1"/>
  <c r="U55" i="19" s="1"/>
  <c r="U56" i="19" s="1"/>
  <c r="U57" i="19" s="1"/>
  <c r="U58" i="19" s="1"/>
  <c r="U59" i="19" s="1"/>
  <c r="U60" i="19" s="1"/>
  <c r="U61" i="19" s="1"/>
  <c r="U62" i="19" s="1"/>
  <c r="U63" i="19" s="1"/>
  <c r="U64" i="19" s="1"/>
  <c r="U65" i="19" s="1"/>
  <c r="U66" i="19" s="1"/>
  <c r="U67" i="19" s="1"/>
  <c r="U68" i="19" s="1"/>
  <c r="U69" i="19" s="1"/>
  <c r="U70" i="19" s="1"/>
  <c r="U71" i="19" s="1"/>
  <c r="U72" i="19" s="1"/>
  <c r="U73" i="19" s="1"/>
  <c r="U74" i="19" s="1"/>
  <c r="U75" i="19" s="1"/>
  <c r="U76" i="19" s="1"/>
  <c r="U77" i="19" s="1"/>
  <c r="U78" i="19" s="1"/>
  <c r="U79" i="19" s="1"/>
  <c r="U80" i="19" s="1"/>
  <c r="U81" i="19" s="1"/>
  <c r="U82" i="19" s="1"/>
  <c r="U83" i="19" s="1"/>
  <c r="V2" i="19"/>
  <c r="V3" i="19" s="1"/>
  <c r="V4" i="19" s="1"/>
  <c r="V5" i="19" s="1"/>
  <c r="V6" i="19" s="1"/>
  <c r="V7" i="19" s="1"/>
  <c r="V8" i="19" s="1"/>
  <c r="V9" i="19" s="1"/>
  <c r="V10" i="19" s="1"/>
  <c r="V11" i="19" s="1"/>
  <c r="V12" i="19" s="1"/>
  <c r="V13" i="19" s="1"/>
  <c r="V14" i="19" s="1"/>
  <c r="V15" i="19" s="1"/>
  <c r="V16" i="19" s="1"/>
  <c r="V17" i="19" s="1"/>
  <c r="V18" i="19" s="1"/>
  <c r="V19" i="19" s="1"/>
  <c r="V20" i="19" s="1"/>
  <c r="V21" i="19" s="1"/>
  <c r="V22" i="19" s="1"/>
  <c r="V23" i="19" s="1"/>
  <c r="V24" i="19" s="1"/>
  <c r="V25" i="19" s="1"/>
  <c r="V26" i="19" s="1"/>
  <c r="V27" i="19" s="1"/>
  <c r="V28" i="19" s="1"/>
  <c r="V29" i="19" s="1"/>
  <c r="V30" i="19" s="1"/>
  <c r="V31" i="19" s="1"/>
  <c r="V32" i="19" s="1"/>
  <c r="V33" i="19" s="1"/>
  <c r="V34" i="19" s="1"/>
  <c r="V35" i="19" s="1"/>
  <c r="V36" i="19" s="1"/>
  <c r="V37" i="19" s="1"/>
  <c r="V38" i="19" s="1"/>
  <c r="V39" i="19" s="1"/>
  <c r="V40" i="19" s="1"/>
  <c r="V41" i="19" s="1"/>
  <c r="V42" i="19" s="1"/>
  <c r="V43" i="19" s="1"/>
  <c r="V44" i="19" s="1"/>
  <c r="V45" i="19" s="1"/>
  <c r="V46" i="19" s="1"/>
  <c r="V47" i="19" s="1"/>
  <c r="V48" i="19" s="1"/>
  <c r="V49" i="19" s="1"/>
  <c r="V50" i="19" s="1"/>
  <c r="V51" i="19" s="1"/>
  <c r="V52" i="19" s="1"/>
  <c r="V53" i="19" s="1"/>
  <c r="V54" i="19" s="1"/>
  <c r="V55" i="19" s="1"/>
  <c r="V56" i="19" s="1"/>
  <c r="V57" i="19" s="1"/>
  <c r="V58" i="19" s="1"/>
  <c r="V59" i="19" s="1"/>
  <c r="V60" i="19" s="1"/>
  <c r="V61" i="19" s="1"/>
  <c r="V62" i="19" s="1"/>
  <c r="V63" i="19" s="1"/>
  <c r="V64" i="19" s="1"/>
  <c r="V65" i="19" s="1"/>
  <c r="V66" i="19" s="1"/>
  <c r="V67" i="19" s="1"/>
  <c r="V68" i="19" s="1"/>
  <c r="V69" i="19" s="1"/>
  <c r="V70" i="19" s="1"/>
  <c r="V71" i="19" s="1"/>
  <c r="V72" i="19" s="1"/>
  <c r="V73" i="19" s="1"/>
  <c r="V74" i="19" s="1"/>
  <c r="V75" i="19" s="1"/>
  <c r="V76" i="19" s="1"/>
  <c r="V77" i="19" s="1"/>
  <c r="V78" i="19" s="1"/>
  <c r="V79" i="19" s="1"/>
  <c r="V80" i="19" s="1"/>
  <c r="V81" i="19" s="1"/>
  <c r="V82" i="19" s="1"/>
  <c r="V83" i="19" s="1"/>
  <c r="W2" i="19"/>
  <c r="W3" i="19" s="1"/>
  <c r="W4" i="19" s="1"/>
  <c r="W5" i="19" s="1"/>
  <c r="W6" i="19" s="1"/>
  <c r="W7" i="19" s="1"/>
  <c r="W8" i="19" s="1"/>
  <c r="W9" i="19" s="1"/>
  <c r="W10" i="19" s="1"/>
  <c r="W11" i="19" s="1"/>
  <c r="W12" i="19" s="1"/>
  <c r="W13" i="19" s="1"/>
  <c r="W14" i="19" s="1"/>
  <c r="W15" i="19" s="1"/>
  <c r="W16" i="19" s="1"/>
  <c r="W17" i="19" s="1"/>
  <c r="W18" i="19" s="1"/>
  <c r="W19" i="19" s="1"/>
  <c r="W20" i="19" s="1"/>
  <c r="W21" i="19" s="1"/>
  <c r="W22" i="19" s="1"/>
  <c r="W23" i="19" s="1"/>
  <c r="W24" i="19" s="1"/>
  <c r="W25" i="19" s="1"/>
  <c r="W26" i="19" s="1"/>
  <c r="W27" i="19" s="1"/>
  <c r="W28" i="19" s="1"/>
  <c r="W29" i="19" s="1"/>
  <c r="W30" i="19" s="1"/>
  <c r="W31" i="19" s="1"/>
  <c r="W32" i="19" s="1"/>
  <c r="W33" i="19" s="1"/>
  <c r="W34" i="19" s="1"/>
  <c r="W35" i="19" s="1"/>
  <c r="W36" i="19" s="1"/>
  <c r="W37" i="19" s="1"/>
  <c r="W38" i="19" s="1"/>
  <c r="W39" i="19" s="1"/>
  <c r="W40" i="19" s="1"/>
  <c r="W41" i="19" s="1"/>
  <c r="W42" i="19" s="1"/>
  <c r="W43" i="19" s="1"/>
  <c r="W44" i="19" s="1"/>
  <c r="W45" i="19" s="1"/>
  <c r="W46" i="19" s="1"/>
  <c r="W47" i="19" s="1"/>
  <c r="W48" i="19" s="1"/>
  <c r="W49" i="19" s="1"/>
  <c r="W50" i="19" s="1"/>
  <c r="W51" i="19" s="1"/>
  <c r="W52" i="19" s="1"/>
  <c r="W53" i="19" s="1"/>
  <c r="W54" i="19" s="1"/>
  <c r="W55" i="19" s="1"/>
  <c r="W56" i="19" s="1"/>
  <c r="W57" i="19" s="1"/>
  <c r="W58" i="19" s="1"/>
  <c r="W59" i="19" s="1"/>
  <c r="W60" i="19" s="1"/>
  <c r="W61" i="19" s="1"/>
  <c r="W62" i="19" s="1"/>
  <c r="W63" i="19" s="1"/>
  <c r="W64" i="19" s="1"/>
  <c r="W65" i="19" s="1"/>
  <c r="W66" i="19" s="1"/>
  <c r="W67" i="19" s="1"/>
  <c r="W68" i="19" s="1"/>
  <c r="W69" i="19" s="1"/>
  <c r="W70" i="19" s="1"/>
  <c r="W71" i="19" s="1"/>
  <c r="W72" i="19" s="1"/>
  <c r="W73" i="19" s="1"/>
  <c r="W74" i="19" s="1"/>
  <c r="W75" i="19" s="1"/>
  <c r="W76" i="19" s="1"/>
  <c r="W77" i="19" s="1"/>
  <c r="W78" i="19" s="1"/>
  <c r="W79" i="19" s="1"/>
  <c r="W80" i="19" s="1"/>
  <c r="W81" i="19" s="1"/>
  <c r="W82" i="19" s="1"/>
  <c r="W83" i="19" s="1"/>
  <c r="X2" i="19"/>
  <c r="X3" i="19" s="1"/>
  <c r="X4" i="19" s="1"/>
  <c r="Y2" i="19"/>
  <c r="Z2" i="19"/>
  <c r="Z3" i="19" s="1"/>
  <c r="Z4" i="19" s="1"/>
  <c r="Z5" i="19" s="1"/>
  <c r="Z6" i="19" s="1"/>
  <c r="Z7" i="19" s="1"/>
  <c r="AA2" i="19"/>
  <c r="AB2" i="19" s="1"/>
  <c r="AC2" i="19"/>
  <c r="AD2" i="19" s="1"/>
  <c r="J3" i="19"/>
  <c r="J4" i="19" s="1"/>
  <c r="J5" i="19" s="1"/>
  <c r="O3" i="19"/>
  <c r="O4" i="19" s="1"/>
  <c r="O5" i="19" s="1"/>
  <c r="O6" i="19" s="1"/>
  <c r="O7" i="19" s="1"/>
  <c r="S3" i="19"/>
  <c r="S4" i="19" s="1"/>
  <c r="S5" i="19" s="1"/>
  <c r="S6" i="19" s="1"/>
  <c r="S7" i="19" s="1"/>
  <c r="S8" i="19" s="1"/>
  <c r="S9" i="19" s="1"/>
  <c r="S10" i="19" s="1"/>
  <c r="S11" i="19" s="1"/>
  <c r="S12" i="19" s="1"/>
  <c r="S13" i="19" s="1"/>
  <c r="S14" i="19" s="1"/>
  <c r="S15" i="19" s="1"/>
  <c r="S16" i="19" s="1"/>
  <c r="S17" i="19" s="1"/>
  <c r="S18" i="19" s="1"/>
  <c r="S19" i="19" s="1"/>
  <c r="S20" i="19" s="1"/>
  <c r="S21" i="19" s="1"/>
  <c r="S22" i="19" s="1"/>
  <c r="S23" i="19" s="1"/>
  <c r="S24" i="19" s="1"/>
  <c r="S25" i="19" s="1"/>
  <c r="S26" i="19" s="1"/>
  <c r="S27" i="19" s="1"/>
  <c r="S28" i="19" s="1"/>
  <c r="S29" i="19" s="1"/>
  <c r="S30" i="19" s="1"/>
  <c r="S31" i="19" s="1"/>
  <c r="S32" i="19" s="1"/>
  <c r="S33" i="19" s="1"/>
  <c r="S34" i="19" s="1"/>
  <c r="S35" i="19" s="1"/>
  <c r="S36" i="19" s="1"/>
  <c r="S37" i="19" s="1"/>
  <c r="S38" i="19" s="1"/>
  <c r="S39" i="19" s="1"/>
  <c r="S40" i="19" s="1"/>
  <c r="S41" i="19" s="1"/>
  <c r="S42" i="19" s="1"/>
  <c r="S43" i="19" s="1"/>
  <c r="S44" i="19" s="1"/>
  <c r="S45" i="19" s="1"/>
  <c r="S46" i="19" s="1"/>
  <c r="S47" i="19" s="1"/>
  <c r="S48" i="19" s="1"/>
  <c r="S49" i="19" s="1"/>
  <c r="S50" i="19" s="1"/>
  <c r="S51" i="19" s="1"/>
  <c r="S52" i="19" s="1"/>
  <c r="S53" i="19" s="1"/>
  <c r="S54" i="19" s="1"/>
  <c r="S55" i="19" s="1"/>
  <c r="S56" i="19" s="1"/>
  <c r="S57" i="19" s="1"/>
  <c r="S58" i="19" s="1"/>
  <c r="S59" i="19" s="1"/>
  <c r="S60" i="19" s="1"/>
  <c r="S61" i="19" s="1"/>
  <c r="S62" i="19" s="1"/>
  <c r="S63" i="19" s="1"/>
  <c r="S64" i="19" s="1"/>
  <c r="S65" i="19" s="1"/>
  <c r="S66" i="19" s="1"/>
  <c r="S67" i="19" s="1"/>
  <c r="S68" i="19" s="1"/>
  <c r="S69" i="19" s="1"/>
  <c r="S70" i="19" s="1"/>
  <c r="S71" i="19" s="1"/>
  <c r="S72" i="19" s="1"/>
  <c r="S73" i="19" s="1"/>
  <c r="S74" i="19" s="1"/>
  <c r="S75" i="19" s="1"/>
  <c r="S76" i="19" s="1"/>
  <c r="S77" i="19" s="1"/>
  <c r="S78" i="19" s="1"/>
  <c r="S79" i="19" s="1"/>
  <c r="S80" i="19" s="1"/>
  <c r="S81" i="19" s="1"/>
  <c r="S82" i="19" s="1"/>
  <c r="S83" i="19" s="1"/>
  <c r="AA3" i="19"/>
  <c r="AC3" i="19"/>
  <c r="N4" i="19"/>
  <c r="N5" i="19" s="1"/>
  <c r="AA4" i="19"/>
  <c r="AC4" i="19"/>
  <c r="AA5" i="19"/>
  <c r="AC5" i="19"/>
  <c r="J6" i="19"/>
  <c r="J7" i="19" s="1"/>
  <c r="J8" i="19" s="1"/>
  <c r="J9" i="19" s="1"/>
  <c r="J10" i="19" s="1"/>
  <c r="J11" i="19" s="1"/>
  <c r="J12" i="19" s="1"/>
  <c r="J13" i="19" s="1"/>
  <c r="J14" i="19" s="1"/>
  <c r="J15" i="19" s="1"/>
  <c r="J16" i="19" s="1"/>
  <c r="J17" i="19" s="1"/>
  <c r="J18" i="19" s="1"/>
  <c r="J19" i="19" s="1"/>
  <c r="J20" i="19" s="1"/>
  <c r="J21" i="19" s="1"/>
  <c r="J22" i="19" s="1"/>
  <c r="J23" i="19" s="1"/>
  <c r="J24" i="19" s="1"/>
  <c r="J25" i="19" s="1"/>
  <c r="J26" i="19" s="1"/>
  <c r="J27" i="19" s="1"/>
  <c r="J28" i="19" s="1"/>
  <c r="J29" i="19" s="1"/>
  <c r="J30" i="19" s="1"/>
  <c r="J31" i="19" s="1"/>
  <c r="J32" i="19" s="1"/>
  <c r="J33" i="19" s="1"/>
  <c r="J34" i="19" s="1"/>
  <c r="J35" i="19" s="1"/>
  <c r="J36" i="19" s="1"/>
  <c r="J37" i="19" s="1"/>
  <c r="J38" i="19" s="1"/>
  <c r="J39" i="19" s="1"/>
  <c r="J40" i="19" s="1"/>
  <c r="J41" i="19" s="1"/>
  <c r="J42" i="19" s="1"/>
  <c r="J43" i="19" s="1"/>
  <c r="J44" i="19" s="1"/>
  <c r="J45" i="19" s="1"/>
  <c r="J46" i="19" s="1"/>
  <c r="J47" i="19" s="1"/>
  <c r="J48" i="19" s="1"/>
  <c r="J49" i="19" s="1"/>
  <c r="J50" i="19" s="1"/>
  <c r="J51" i="19" s="1"/>
  <c r="J52" i="19" s="1"/>
  <c r="J53" i="19" s="1"/>
  <c r="J54" i="19" s="1"/>
  <c r="J55" i="19" s="1"/>
  <c r="J56" i="19" s="1"/>
  <c r="J57" i="19" s="1"/>
  <c r="J58" i="19" s="1"/>
  <c r="J59" i="19" s="1"/>
  <c r="J60" i="19" s="1"/>
  <c r="J61" i="19" s="1"/>
  <c r="J62" i="19" s="1"/>
  <c r="J63" i="19" s="1"/>
  <c r="J64" i="19" s="1"/>
  <c r="J65" i="19" s="1"/>
  <c r="J66" i="19" s="1"/>
  <c r="J67" i="19" s="1"/>
  <c r="J68" i="19" s="1"/>
  <c r="J69" i="19" s="1"/>
  <c r="J70" i="19" s="1"/>
  <c r="J71" i="19" s="1"/>
  <c r="J72" i="19" s="1"/>
  <c r="J73" i="19" s="1"/>
  <c r="J74" i="19" s="1"/>
  <c r="J75" i="19" s="1"/>
  <c r="J76" i="19" s="1"/>
  <c r="J77" i="19" s="1"/>
  <c r="J78" i="19" s="1"/>
  <c r="J79" i="19" s="1"/>
  <c r="J80" i="19" s="1"/>
  <c r="J81" i="19" s="1"/>
  <c r="J82" i="19" s="1"/>
  <c r="J83" i="19" s="1"/>
  <c r="N6" i="19"/>
  <c r="AA6" i="19"/>
  <c r="AC6" i="19"/>
  <c r="AA7" i="19"/>
  <c r="AC7" i="19"/>
  <c r="AA8" i="19"/>
  <c r="AC8" i="19"/>
  <c r="AA9" i="19"/>
  <c r="AC9" i="19"/>
  <c r="AA10" i="19"/>
  <c r="AC10" i="19"/>
  <c r="AA11" i="19"/>
  <c r="AC11" i="19"/>
  <c r="AA12" i="19"/>
  <c r="AC12" i="19"/>
  <c r="AA13" i="19"/>
  <c r="AC13" i="19"/>
  <c r="AA14" i="19"/>
  <c r="AC14" i="19"/>
  <c r="AA15" i="19"/>
  <c r="AC15" i="19"/>
  <c r="AA16" i="19"/>
  <c r="AC16" i="19"/>
  <c r="AA17" i="19"/>
  <c r="AB17" i="19" s="1"/>
  <c r="AC17" i="19"/>
  <c r="AA18" i="19"/>
  <c r="AC18" i="19"/>
  <c r="AA19" i="19"/>
  <c r="AC19" i="19"/>
  <c r="AA20" i="19"/>
  <c r="AC20" i="19"/>
  <c r="AA21" i="19"/>
  <c r="AC21" i="19"/>
  <c r="AA22" i="19"/>
  <c r="AC22" i="19"/>
  <c r="AE31" i="19" s="1"/>
  <c r="AA23" i="19"/>
  <c r="AC23" i="19"/>
  <c r="AA24" i="19"/>
  <c r="AC24" i="19"/>
  <c r="AA25" i="19"/>
  <c r="AC25" i="19"/>
  <c r="AE25" i="19"/>
  <c r="AF25" i="19"/>
  <c r="AA26" i="19"/>
  <c r="AC26" i="19"/>
  <c r="AA27" i="19"/>
  <c r="AC27" i="19"/>
  <c r="AA28" i="19"/>
  <c r="AC28" i="19"/>
  <c r="AA29" i="19"/>
  <c r="AC29" i="19"/>
  <c r="AE29" i="19" s="1"/>
  <c r="AA30" i="19"/>
  <c r="AC30" i="19"/>
  <c r="AA31" i="19"/>
  <c r="AC31" i="19"/>
  <c r="AA32" i="19"/>
  <c r="AC32" i="19"/>
  <c r="AA33" i="19"/>
  <c r="AC33" i="19"/>
  <c r="AA34" i="19"/>
  <c r="AC34" i="19"/>
  <c r="AA35" i="19"/>
  <c r="AC35" i="19"/>
  <c r="AE35" i="19" s="1"/>
  <c r="AA36" i="19"/>
  <c r="AC36" i="19"/>
  <c r="AA37" i="19"/>
  <c r="AC37" i="19"/>
  <c r="AA38" i="19"/>
  <c r="AC38" i="19"/>
  <c r="AF38" i="19" s="1"/>
  <c r="AA39" i="19"/>
  <c r="AC39" i="19"/>
  <c r="AA40" i="19"/>
  <c r="AC40" i="19"/>
  <c r="AA41" i="19"/>
  <c r="AC41" i="19"/>
  <c r="AA42" i="19"/>
  <c r="AC42" i="19"/>
  <c r="AA43" i="19"/>
  <c r="AC43" i="19"/>
  <c r="AA44" i="19"/>
  <c r="AC44" i="19"/>
  <c r="AA45" i="19"/>
  <c r="AC45" i="19"/>
  <c r="AA46" i="19"/>
  <c r="AC46" i="19"/>
  <c r="AD46" i="19" s="1"/>
  <c r="AA47" i="19"/>
  <c r="AC47" i="19"/>
  <c r="AA48" i="19"/>
  <c r="AC48" i="19"/>
  <c r="AA49" i="19"/>
  <c r="AC49" i="19"/>
  <c r="AA50" i="19"/>
  <c r="AC50" i="19"/>
  <c r="AA51" i="19"/>
  <c r="AC51" i="19"/>
  <c r="AA52" i="19"/>
  <c r="AC52" i="19"/>
  <c r="AA53" i="19"/>
  <c r="AC53" i="19"/>
  <c r="AA54" i="19"/>
  <c r="AC54" i="19"/>
  <c r="AA55" i="19"/>
  <c r="AC55" i="19"/>
  <c r="AA56" i="19"/>
  <c r="AC56" i="19"/>
  <c r="AA57" i="19"/>
  <c r="AC57" i="19"/>
  <c r="AD57" i="19" s="1"/>
  <c r="AA58" i="19"/>
  <c r="AC58" i="19"/>
  <c r="AA59" i="19"/>
  <c r="AC59" i="19"/>
  <c r="AE59" i="19" s="1"/>
  <c r="AA60" i="19"/>
  <c r="AC60" i="19"/>
  <c r="AD60" i="19" s="1"/>
  <c r="AA61" i="19"/>
  <c r="AC61" i="19"/>
  <c r="AA62" i="19"/>
  <c r="AC62" i="19"/>
  <c r="AA63" i="19"/>
  <c r="AC63" i="19"/>
  <c r="AA64" i="19"/>
  <c r="AC64" i="19"/>
  <c r="AA65" i="19"/>
  <c r="AC65" i="19"/>
  <c r="AA66" i="19"/>
  <c r="AC66" i="19"/>
  <c r="AA67" i="19"/>
  <c r="AC67" i="19"/>
  <c r="AA68" i="19"/>
  <c r="AC68" i="19"/>
  <c r="AA69" i="19"/>
  <c r="AB69" i="19" s="1"/>
  <c r="AC69" i="19"/>
  <c r="AA70" i="19"/>
  <c r="AC70" i="19"/>
  <c r="AA71" i="19"/>
  <c r="AC71" i="19"/>
  <c r="AF71" i="19" s="1"/>
  <c r="AA72" i="19"/>
  <c r="AC72" i="19"/>
  <c r="AA73" i="19"/>
  <c r="AC73" i="19"/>
  <c r="AA74" i="19"/>
  <c r="AC74" i="19"/>
  <c r="AA75" i="19"/>
  <c r="AC75" i="19"/>
  <c r="AA76" i="19"/>
  <c r="AC76" i="19"/>
  <c r="AA77" i="19"/>
  <c r="AC77" i="19"/>
  <c r="AA78" i="19"/>
  <c r="AC78" i="19"/>
  <c r="AA79" i="19"/>
  <c r="AC79" i="19"/>
  <c r="AA80" i="19"/>
  <c r="AC80" i="19"/>
  <c r="AA81" i="19"/>
  <c r="AC81" i="19"/>
  <c r="AA82" i="19"/>
  <c r="AC82" i="19"/>
  <c r="AE82" i="19" s="1"/>
  <c r="AA83" i="19"/>
  <c r="AC83" i="19"/>
  <c r="C84" i="19"/>
  <c r="C85" i="19"/>
  <c r="E85" i="19"/>
  <c r="O28" i="4" s="1"/>
  <c r="F85" i="19"/>
  <c r="P28" i="4" s="1"/>
  <c r="I2" i="18"/>
  <c r="I3" i="18" s="1"/>
  <c r="I4" i="18" s="1"/>
  <c r="I5" i="18" s="1"/>
  <c r="I6" i="18" s="1"/>
  <c r="I7" i="18" s="1"/>
  <c r="I8" i="18" s="1"/>
  <c r="I9" i="18" s="1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J2" i="18"/>
  <c r="K2" i="18"/>
  <c r="K3" i="18" s="1"/>
  <c r="K4" i="18" s="1"/>
  <c r="K5" i="18" s="1"/>
  <c r="K6" i="18" s="1"/>
  <c r="K7" i="18" s="1"/>
  <c r="K8" i="18" s="1"/>
  <c r="K9" i="18" s="1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L2" i="18"/>
  <c r="M2" i="18"/>
  <c r="N2" i="18"/>
  <c r="N3" i="18" s="1"/>
  <c r="O2" i="18"/>
  <c r="O3" i="18" s="1"/>
  <c r="O4" i="18" s="1"/>
  <c r="O5" i="18" s="1"/>
  <c r="O6" i="18" s="1"/>
  <c r="O7" i="18" s="1"/>
  <c r="P2" i="18"/>
  <c r="P3" i="18" s="1"/>
  <c r="P4" i="18" s="1"/>
  <c r="Q2" i="18"/>
  <c r="Q3" i="18" s="1"/>
  <c r="Q4" i="18" s="1"/>
  <c r="Q5" i="18" s="1"/>
  <c r="Q6" i="18" s="1"/>
  <c r="Q7" i="18" s="1"/>
  <c r="Q8" i="18" s="1"/>
  <c r="Q9" i="18" s="1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R2" i="18"/>
  <c r="R3" i="18" s="1"/>
  <c r="R4" i="18" s="1"/>
  <c r="R5" i="18" s="1"/>
  <c r="S2" i="18"/>
  <c r="T2" i="18"/>
  <c r="T3" i="18" s="1"/>
  <c r="T4" i="18" s="1"/>
  <c r="U2" i="18"/>
  <c r="U3" i="18" s="1"/>
  <c r="U4" i="18" s="1"/>
  <c r="U5" i="18" s="1"/>
  <c r="U6" i="18" s="1"/>
  <c r="U7" i="18" s="1"/>
  <c r="U8" i="18" s="1"/>
  <c r="U9" i="18" s="1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V2" i="18"/>
  <c r="W2" i="18"/>
  <c r="W3" i="18" s="1"/>
  <c r="W4" i="18" s="1"/>
  <c r="W5" i="18" s="1"/>
  <c r="W6" i="18" s="1"/>
  <c r="W7" i="18" s="1"/>
  <c r="W8" i="18" s="1"/>
  <c r="X2" i="18"/>
  <c r="X3" i="18" s="1"/>
  <c r="X4" i="18" s="1"/>
  <c r="X5" i="18" s="1"/>
  <c r="X6" i="18" s="1"/>
  <c r="X7" i="18" s="1"/>
  <c r="X8" i="18" s="1"/>
  <c r="X9" i="18" s="1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Y2" i="18"/>
  <c r="Y3" i="18" s="1"/>
  <c r="Y4" i="18" s="1"/>
  <c r="Y5" i="18" s="1"/>
  <c r="Y6" i="18" s="1"/>
  <c r="Y7" i="18" s="1"/>
  <c r="Y8" i="18" s="1"/>
  <c r="Y9" i="18" s="1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Z2" i="18"/>
  <c r="Z3" i="18" s="1"/>
  <c r="Z4" i="18" s="1"/>
  <c r="Z5" i="18" s="1"/>
  <c r="Z6" i="18" s="1"/>
  <c r="Z7" i="18" s="1"/>
  <c r="Z8" i="18" s="1"/>
  <c r="Z9" i="18" s="1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AA2" i="18"/>
  <c r="AB2" i="18" s="1"/>
  <c r="AC2" i="18"/>
  <c r="AD2" i="18" s="1"/>
  <c r="J3" i="18"/>
  <c r="J4" i="18" s="1"/>
  <c r="J5" i="18" s="1"/>
  <c r="J6" i="18" s="1"/>
  <c r="J7" i="18" s="1"/>
  <c r="J8" i="18" s="1"/>
  <c r="J9" i="18" s="1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L3" i="18"/>
  <c r="L4" i="18" s="1"/>
  <c r="L5" i="18" s="1"/>
  <c r="L6" i="18" s="1"/>
  <c r="L7" i="18" s="1"/>
  <c r="L8" i="18" s="1"/>
  <c r="L9" i="18" s="1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AA3" i="18"/>
  <c r="AC3" i="18"/>
  <c r="N4" i="18"/>
  <c r="N5" i="18" s="1"/>
  <c r="N6" i="18" s="1"/>
  <c r="N7" i="18" s="1"/>
  <c r="N8" i="18" s="1"/>
  <c r="N9" i="18" s="1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AA4" i="18"/>
  <c r="AC4" i="18"/>
  <c r="AA5" i="18"/>
  <c r="AC5" i="18"/>
  <c r="AA6" i="18"/>
  <c r="AC6" i="18"/>
  <c r="AA7" i="18"/>
  <c r="AC7" i="18"/>
  <c r="AA8" i="18"/>
  <c r="AC8" i="18"/>
  <c r="AA9" i="18"/>
  <c r="AC9" i="18"/>
  <c r="AA10" i="18"/>
  <c r="AC10" i="18"/>
  <c r="AA11" i="18"/>
  <c r="AC11" i="18"/>
  <c r="AA12" i="18"/>
  <c r="AC12" i="18"/>
  <c r="AE21" i="18" s="1"/>
  <c r="AA13" i="18"/>
  <c r="AC13" i="18"/>
  <c r="AA14" i="18"/>
  <c r="AC14" i="18"/>
  <c r="AA15" i="18"/>
  <c r="AC15" i="18"/>
  <c r="AA16" i="18"/>
  <c r="AC16" i="18"/>
  <c r="AA17" i="18"/>
  <c r="AC17" i="18"/>
  <c r="AA18" i="18"/>
  <c r="AC18" i="18"/>
  <c r="AD18" i="18" s="1"/>
  <c r="AA19" i="18"/>
  <c r="AC19" i="18"/>
  <c r="AA20" i="18"/>
  <c r="AC20" i="18"/>
  <c r="AA21" i="18"/>
  <c r="AC21" i="18"/>
  <c r="AA22" i="18"/>
  <c r="AC22" i="18"/>
  <c r="AA23" i="18"/>
  <c r="AC23" i="18"/>
  <c r="AA24" i="18"/>
  <c r="AC24" i="18"/>
  <c r="AA25" i="18"/>
  <c r="AC25" i="18"/>
  <c r="AF25" i="18" s="1"/>
  <c r="AA26" i="18"/>
  <c r="AC26" i="18"/>
  <c r="AA27" i="18"/>
  <c r="AC27" i="18"/>
  <c r="AA28" i="18"/>
  <c r="AC28" i="18"/>
  <c r="AF37" i="18" s="1"/>
  <c r="AA29" i="18"/>
  <c r="AC29" i="18"/>
  <c r="AA30" i="18"/>
  <c r="AC30" i="18"/>
  <c r="AA31" i="18"/>
  <c r="AC31" i="18"/>
  <c r="AA32" i="18"/>
  <c r="AC32" i="18"/>
  <c r="AA33" i="18"/>
  <c r="AC33" i="18"/>
  <c r="AA34" i="18"/>
  <c r="AC34" i="18"/>
  <c r="AA35" i="18"/>
  <c r="AC35" i="18"/>
  <c r="AA36" i="18"/>
  <c r="AC36" i="18"/>
  <c r="AA37" i="18"/>
  <c r="AC37" i="18"/>
  <c r="AA38" i="18"/>
  <c r="AC38" i="18"/>
  <c r="AA39" i="18"/>
  <c r="AC39" i="18"/>
  <c r="AA40" i="18"/>
  <c r="AC40" i="18"/>
  <c r="AA41" i="18"/>
  <c r="AC41" i="18"/>
  <c r="AA42" i="18"/>
  <c r="AC42" i="18"/>
  <c r="AA43" i="18"/>
  <c r="AC43" i="18"/>
  <c r="AA44" i="18"/>
  <c r="AC44" i="18"/>
  <c r="AA45" i="18"/>
  <c r="AC45" i="18"/>
  <c r="AA46" i="18"/>
  <c r="AC46" i="18"/>
  <c r="AE46" i="18" s="1"/>
  <c r="AA47" i="18"/>
  <c r="AC47" i="18"/>
  <c r="AA48" i="18"/>
  <c r="AC48" i="18"/>
  <c r="AE57" i="18" s="1"/>
  <c r="AA49" i="18"/>
  <c r="AC49" i="18"/>
  <c r="AA50" i="18"/>
  <c r="AC50" i="18"/>
  <c r="AA51" i="18"/>
  <c r="AB51" i="18" s="1"/>
  <c r="AC51" i="18"/>
  <c r="AA52" i="18"/>
  <c r="AC52" i="18"/>
  <c r="AA53" i="18"/>
  <c r="AC53" i="18"/>
  <c r="AA54" i="18"/>
  <c r="AC54" i="18"/>
  <c r="AA55" i="18"/>
  <c r="AC55" i="18"/>
  <c r="AA56" i="18"/>
  <c r="AC56" i="18"/>
  <c r="AA57" i="18"/>
  <c r="AC57" i="18"/>
  <c r="AA58" i="18"/>
  <c r="AC58" i="18"/>
  <c r="AA59" i="18"/>
  <c r="AC59" i="18"/>
  <c r="AD59" i="18" s="1"/>
  <c r="AA60" i="18"/>
  <c r="AC60" i="18"/>
  <c r="AA61" i="18"/>
  <c r="AC61" i="18"/>
  <c r="AA62" i="18"/>
  <c r="AC62" i="18"/>
  <c r="AE62" i="18" s="1"/>
  <c r="AA63" i="18"/>
  <c r="AC63" i="18"/>
  <c r="AA64" i="18"/>
  <c r="AC64" i="18"/>
  <c r="AA65" i="18"/>
  <c r="AC65" i="18"/>
  <c r="AD74" i="18" s="1"/>
  <c r="AA66" i="18"/>
  <c r="AB66" i="18" s="1"/>
  <c r="AC66" i="18"/>
  <c r="AA67" i="18"/>
  <c r="AC67" i="18"/>
  <c r="AE67" i="18" s="1"/>
  <c r="AA68" i="18"/>
  <c r="AB68" i="18" s="1"/>
  <c r="AC68" i="18"/>
  <c r="AF68" i="18" s="1"/>
  <c r="AA69" i="18"/>
  <c r="AC69" i="18"/>
  <c r="AA70" i="18"/>
  <c r="AC70" i="18"/>
  <c r="AD70" i="18" s="1"/>
  <c r="AA71" i="18"/>
  <c r="AC71" i="18"/>
  <c r="AD71" i="18" s="1"/>
  <c r="AA72" i="18"/>
  <c r="AC72" i="18"/>
  <c r="AA73" i="18"/>
  <c r="AC73" i="18"/>
  <c r="AE73" i="18" s="1"/>
  <c r="AA74" i="18"/>
  <c r="AC74" i="18"/>
  <c r="AA75" i="18"/>
  <c r="AC75" i="18"/>
  <c r="AA76" i="18"/>
  <c r="AC76" i="18"/>
  <c r="AA77" i="18"/>
  <c r="AC77" i="18"/>
  <c r="AA78" i="18"/>
  <c r="AC78" i="18"/>
  <c r="AA79" i="18"/>
  <c r="AC79" i="18"/>
  <c r="AA80" i="18"/>
  <c r="AC80" i="18"/>
  <c r="AA81" i="18"/>
  <c r="AC81" i="18"/>
  <c r="AA82" i="18"/>
  <c r="AC82" i="18"/>
  <c r="AA83" i="18"/>
  <c r="AC83" i="18"/>
  <c r="C84" i="18"/>
  <c r="C85" i="18"/>
  <c r="E85" i="18"/>
  <c r="O38" i="4" s="1"/>
  <c r="F85" i="18"/>
  <c r="P38" i="4" s="1"/>
  <c r="I2" i="17"/>
  <c r="I3" i="17" s="1"/>
  <c r="I4" i="17" s="1"/>
  <c r="I5" i="17" s="1"/>
  <c r="I6" i="17" s="1"/>
  <c r="I7" i="17" s="1"/>
  <c r="I8" i="17" s="1"/>
  <c r="I9" i="17" s="1"/>
  <c r="J2" i="17"/>
  <c r="K2" i="17"/>
  <c r="K3" i="17" s="1"/>
  <c r="K4" i="17" s="1"/>
  <c r="K5" i="17" s="1"/>
  <c r="K6" i="17" s="1"/>
  <c r="K7" i="17" s="1"/>
  <c r="K8" i="17" s="1"/>
  <c r="K9" i="17" s="1"/>
  <c r="K10" i="17" s="1"/>
  <c r="K11" i="17" s="1"/>
  <c r="K12" i="17" s="1"/>
  <c r="K13" i="17" s="1"/>
  <c r="K14" i="17" s="1"/>
  <c r="K15" i="17" s="1"/>
  <c r="K16" i="17" s="1"/>
  <c r="K17" i="17" s="1"/>
  <c r="K18" i="17" s="1"/>
  <c r="K19" i="17" s="1"/>
  <c r="K20" i="17" s="1"/>
  <c r="K21" i="17" s="1"/>
  <c r="K22" i="17" s="1"/>
  <c r="K23" i="17" s="1"/>
  <c r="K24" i="17" s="1"/>
  <c r="L2" i="17"/>
  <c r="L3" i="17" s="1"/>
  <c r="M2" i="17"/>
  <c r="N2" i="17"/>
  <c r="N3" i="17" s="1"/>
  <c r="N4" i="17" s="1"/>
  <c r="O2" i="17"/>
  <c r="P2" i="17"/>
  <c r="Q2" i="17"/>
  <c r="R2" i="17"/>
  <c r="S2" i="17"/>
  <c r="T2" i="17"/>
  <c r="U2" i="17"/>
  <c r="U3" i="17" s="1"/>
  <c r="U4" i="17" s="1"/>
  <c r="U5" i="17" s="1"/>
  <c r="U6" i="17" s="1"/>
  <c r="U7" i="17" s="1"/>
  <c r="U8" i="17" s="1"/>
  <c r="U9" i="17" s="1"/>
  <c r="U10" i="17" s="1"/>
  <c r="U11" i="17" s="1"/>
  <c r="U12" i="17" s="1"/>
  <c r="U13" i="17" s="1"/>
  <c r="U14" i="17" s="1"/>
  <c r="U15" i="17" s="1"/>
  <c r="U16" i="17" s="1"/>
  <c r="U17" i="17" s="1"/>
  <c r="U18" i="17" s="1"/>
  <c r="U19" i="17" s="1"/>
  <c r="U20" i="17" s="1"/>
  <c r="U21" i="17" s="1"/>
  <c r="U22" i="17" s="1"/>
  <c r="U23" i="17" s="1"/>
  <c r="U24" i="17" s="1"/>
  <c r="U25" i="17" s="1"/>
  <c r="U26" i="17" s="1"/>
  <c r="U27" i="17" s="1"/>
  <c r="U28" i="17" s="1"/>
  <c r="U29" i="17" s="1"/>
  <c r="U30" i="17" s="1"/>
  <c r="U31" i="17" s="1"/>
  <c r="U32" i="17" s="1"/>
  <c r="U33" i="17" s="1"/>
  <c r="U34" i="17" s="1"/>
  <c r="U35" i="17" s="1"/>
  <c r="U36" i="17" s="1"/>
  <c r="U37" i="17" s="1"/>
  <c r="U38" i="17" s="1"/>
  <c r="U39" i="17" s="1"/>
  <c r="U40" i="17" s="1"/>
  <c r="U41" i="17" s="1"/>
  <c r="U42" i="17" s="1"/>
  <c r="U43" i="17" s="1"/>
  <c r="U44" i="17" s="1"/>
  <c r="U45" i="17" s="1"/>
  <c r="U46" i="17" s="1"/>
  <c r="U47" i="17" s="1"/>
  <c r="U48" i="17" s="1"/>
  <c r="U49" i="17" s="1"/>
  <c r="U50" i="17" s="1"/>
  <c r="U51" i="17" s="1"/>
  <c r="U52" i="17" s="1"/>
  <c r="U53" i="17" s="1"/>
  <c r="U54" i="17" s="1"/>
  <c r="U55" i="17" s="1"/>
  <c r="U56" i="17" s="1"/>
  <c r="U57" i="17" s="1"/>
  <c r="U58" i="17" s="1"/>
  <c r="U59" i="17" s="1"/>
  <c r="U60" i="17" s="1"/>
  <c r="U61" i="17" s="1"/>
  <c r="U62" i="17" s="1"/>
  <c r="U63" i="17" s="1"/>
  <c r="U64" i="17" s="1"/>
  <c r="U65" i="17" s="1"/>
  <c r="U66" i="17" s="1"/>
  <c r="U67" i="17" s="1"/>
  <c r="U68" i="17" s="1"/>
  <c r="U69" i="17" s="1"/>
  <c r="U70" i="17" s="1"/>
  <c r="U71" i="17" s="1"/>
  <c r="U72" i="17" s="1"/>
  <c r="U73" i="17" s="1"/>
  <c r="U74" i="17" s="1"/>
  <c r="U75" i="17" s="1"/>
  <c r="U76" i="17" s="1"/>
  <c r="U77" i="17" s="1"/>
  <c r="U78" i="17" s="1"/>
  <c r="U79" i="17" s="1"/>
  <c r="U80" i="17" s="1"/>
  <c r="U81" i="17" s="1"/>
  <c r="U82" i="17" s="1"/>
  <c r="U83" i="17" s="1"/>
  <c r="V2" i="17"/>
  <c r="V3" i="17" s="1"/>
  <c r="V4" i="17" s="1"/>
  <c r="V5" i="17" s="1"/>
  <c r="V6" i="17" s="1"/>
  <c r="V7" i="17" s="1"/>
  <c r="V8" i="17" s="1"/>
  <c r="V9" i="17" s="1"/>
  <c r="V10" i="17" s="1"/>
  <c r="V11" i="17" s="1"/>
  <c r="V12" i="17" s="1"/>
  <c r="V13" i="17" s="1"/>
  <c r="V14" i="17" s="1"/>
  <c r="V15" i="17" s="1"/>
  <c r="V16" i="17" s="1"/>
  <c r="V17" i="17" s="1"/>
  <c r="V18" i="17" s="1"/>
  <c r="V19" i="17" s="1"/>
  <c r="V20" i="17" s="1"/>
  <c r="V21" i="17" s="1"/>
  <c r="V22" i="17" s="1"/>
  <c r="V23" i="17" s="1"/>
  <c r="V24" i="17" s="1"/>
  <c r="V25" i="17" s="1"/>
  <c r="V26" i="17" s="1"/>
  <c r="V27" i="17" s="1"/>
  <c r="V28" i="17" s="1"/>
  <c r="V29" i="17" s="1"/>
  <c r="V30" i="17" s="1"/>
  <c r="V31" i="17" s="1"/>
  <c r="V32" i="17" s="1"/>
  <c r="V33" i="17" s="1"/>
  <c r="V34" i="17" s="1"/>
  <c r="V35" i="17" s="1"/>
  <c r="V36" i="17" s="1"/>
  <c r="V37" i="17" s="1"/>
  <c r="V38" i="17" s="1"/>
  <c r="V39" i="17" s="1"/>
  <c r="V40" i="17" s="1"/>
  <c r="V41" i="17" s="1"/>
  <c r="V42" i="17" s="1"/>
  <c r="V43" i="17" s="1"/>
  <c r="V44" i="17" s="1"/>
  <c r="V45" i="17" s="1"/>
  <c r="V46" i="17" s="1"/>
  <c r="V47" i="17" s="1"/>
  <c r="V48" i="17" s="1"/>
  <c r="V49" i="17" s="1"/>
  <c r="V50" i="17" s="1"/>
  <c r="V51" i="17" s="1"/>
  <c r="V52" i="17" s="1"/>
  <c r="V53" i="17" s="1"/>
  <c r="V54" i="17" s="1"/>
  <c r="V55" i="17" s="1"/>
  <c r="V56" i="17" s="1"/>
  <c r="V57" i="17" s="1"/>
  <c r="V58" i="17" s="1"/>
  <c r="V59" i="17" s="1"/>
  <c r="V60" i="17" s="1"/>
  <c r="V61" i="17" s="1"/>
  <c r="V62" i="17" s="1"/>
  <c r="V63" i="17" s="1"/>
  <c r="V64" i="17" s="1"/>
  <c r="V65" i="17" s="1"/>
  <c r="V66" i="17" s="1"/>
  <c r="V67" i="17" s="1"/>
  <c r="V68" i="17" s="1"/>
  <c r="V69" i="17" s="1"/>
  <c r="V70" i="17" s="1"/>
  <c r="V71" i="17" s="1"/>
  <c r="V72" i="17" s="1"/>
  <c r="V73" i="17" s="1"/>
  <c r="V74" i="17" s="1"/>
  <c r="V75" i="17" s="1"/>
  <c r="V76" i="17" s="1"/>
  <c r="V77" i="17" s="1"/>
  <c r="V78" i="17" s="1"/>
  <c r="V79" i="17" s="1"/>
  <c r="V80" i="17" s="1"/>
  <c r="V81" i="17" s="1"/>
  <c r="V82" i="17" s="1"/>
  <c r="V83" i="17" s="1"/>
  <c r="W2" i="17"/>
  <c r="W3" i="17" s="1"/>
  <c r="W4" i="17" s="1"/>
  <c r="W5" i="17" s="1"/>
  <c r="W6" i="17" s="1"/>
  <c r="W7" i="17" s="1"/>
  <c r="W8" i="17" s="1"/>
  <c r="W9" i="17" s="1"/>
  <c r="W10" i="17" s="1"/>
  <c r="X2" i="17"/>
  <c r="X3" i="17" s="1"/>
  <c r="X4" i="17" s="1"/>
  <c r="X5" i="17" s="1"/>
  <c r="X6" i="17" s="1"/>
  <c r="X7" i="17" s="1"/>
  <c r="X8" i="17" s="1"/>
  <c r="X9" i="17" s="1"/>
  <c r="X10" i="17" s="1"/>
  <c r="X11" i="17" s="1"/>
  <c r="X12" i="17" s="1"/>
  <c r="X13" i="17" s="1"/>
  <c r="X14" i="17" s="1"/>
  <c r="X15" i="17" s="1"/>
  <c r="X16" i="17" s="1"/>
  <c r="X17" i="17" s="1"/>
  <c r="X18" i="17" s="1"/>
  <c r="X19" i="17" s="1"/>
  <c r="X20" i="17" s="1"/>
  <c r="X21" i="17" s="1"/>
  <c r="X22" i="17" s="1"/>
  <c r="X23" i="17" s="1"/>
  <c r="X24" i="17" s="1"/>
  <c r="X25" i="17" s="1"/>
  <c r="X26" i="17" s="1"/>
  <c r="X27" i="17" s="1"/>
  <c r="X28" i="17" s="1"/>
  <c r="X29" i="17" s="1"/>
  <c r="X30" i="17" s="1"/>
  <c r="X31" i="17" s="1"/>
  <c r="X32" i="17" s="1"/>
  <c r="X33" i="17" s="1"/>
  <c r="X34" i="17" s="1"/>
  <c r="X35" i="17" s="1"/>
  <c r="X36" i="17" s="1"/>
  <c r="X37" i="17" s="1"/>
  <c r="X38" i="17" s="1"/>
  <c r="X39" i="17" s="1"/>
  <c r="X40" i="17" s="1"/>
  <c r="X41" i="17" s="1"/>
  <c r="X42" i="17" s="1"/>
  <c r="X43" i="17" s="1"/>
  <c r="X44" i="17" s="1"/>
  <c r="X45" i="17" s="1"/>
  <c r="X46" i="17" s="1"/>
  <c r="X47" i="17" s="1"/>
  <c r="X48" i="17" s="1"/>
  <c r="X49" i="17" s="1"/>
  <c r="X50" i="17" s="1"/>
  <c r="X51" i="17" s="1"/>
  <c r="X52" i="17" s="1"/>
  <c r="X53" i="17" s="1"/>
  <c r="X54" i="17" s="1"/>
  <c r="X55" i="17" s="1"/>
  <c r="X56" i="17" s="1"/>
  <c r="X57" i="17" s="1"/>
  <c r="X58" i="17" s="1"/>
  <c r="X59" i="17" s="1"/>
  <c r="X60" i="17" s="1"/>
  <c r="X61" i="17" s="1"/>
  <c r="X62" i="17" s="1"/>
  <c r="X63" i="17" s="1"/>
  <c r="X64" i="17" s="1"/>
  <c r="X65" i="17" s="1"/>
  <c r="X66" i="17" s="1"/>
  <c r="X67" i="17" s="1"/>
  <c r="X68" i="17" s="1"/>
  <c r="X69" i="17" s="1"/>
  <c r="X70" i="17" s="1"/>
  <c r="X71" i="17" s="1"/>
  <c r="X72" i="17" s="1"/>
  <c r="X73" i="17" s="1"/>
  <c r="X74" i="17" s="1"/>
  <c r="X75" i="17" s="1"/>
  <c r="X76" i="17" s="1"/>
  <c r="X77" i="17" s="1"/>
  <c r="X78" i="17" s="1"/>
  <c r="X79" i="17" s="1"/>
  <c r="X80" i="17" s="1"/>
  <c r="X81" i="17" s="1"/>
  <c r="X82" i="17" s="1"/>
  <c r="X83" i="17" s="1"/>
  <c r="Y2" i="17"/>
  <c r="Z2" i="17"/>
  <c r="Z3" i="17" s="1"/>
  <c r="Z4" i="17" s="1"/>
  <c r="AA2" i="17"/>
  <c r="AB2" i="17" s="1"/>
  <c r="AC2" i="17"/>
  <c r="AD2" i="17" s="1"/>
  <c r="J3" i="17"/>
  <c r="J4" i="17" s="1"/>
  <c r="J5" i="17" s="1"/>
  <c r="J6" i="17" s="1"/>
  <c r="J7" i="17" s="1"/>
  <c r="J8" i="17" s="1"/>
  <c r="J9" i="17" s="1"/>
  <c r="P3" i="17"/>
  <c r="P4" i="17" s="1"/>
  <c r="P5" i="17" s="1"/>
  <c r="P6" i="17" s="1"/>
  <c r="P7" i="17" s="1"/>
  <c r="P8" i="17" s="1"/>
  <c r="P9" i="17" s="1"/>
  <c r="P10" i="17" s="1"/>
  <c r="P11" i="17" s="1"/>
  <c r="P12" i="17" s="1"/>
  <c r="P13" i="17" s="1"/>
  <c r="P14" i="17" s="1"/>
  <c r="P15" i="17" s="1"/>
  <c r="P16" i="17" s="1"/>
  <c r="P17" i="17" s="1"/>
  <c r="P18" i="17" s="1"/>
  <c r="P19" i="17" s="1"/>
  <c r="P20" i="17" s="1"/>
  <c r="P21" i="17" s="1"/>
  <c r="P22" i="17" s="1"/>
  <c r="P23" i="17" s="1"/>
  <c r="P24" i="17" s="1"/>
  <c r="P25" i="17" s="1"/>
  <c r="P26" i="17" s="1"/>
  <c r="P27" i="17" s="1"/>
  <c r="P28" i="17" s="1"/>
  <c r="P29" i="17" s="1"/>
  <c r="P30" i="17" s="1"/>
  <c r="P31" i="17" s="1"/>
  <c r="P32" i="17" s="1"/>
  <c r="P33" i="17" s="1"/>
  <c r="P34" i="17" s="1"/>
  <c r="P35" i="17" s="1"/>
  <c r="P36" i="17" s="1"/>
  <c r="P37" i="17" s="1"/>
  <c r="P38" i="17" s="1"/>
  <c r="P39" i="17" s="1"/>
  <c r="P40" i="17" s="1"/>
  <c r="P41" i="17" s="1"/>
  <c r="P42" i="17" s="1"/>
  <c r="P43" i="17" s="1"/>
  <c r="P44" i="17" s="1"/>
  <c r="P45" i="17" s="1"/>
  <c r="P46" i="17" s="1"/>
  <c r="P47" i="17" s="1"/>
  <c r="P48" i="17" s="1"/>
  <c r="P49" i="17" s="1"/>
  <c r="P50" i="17" s="1"/>
  <c r="P51" i="17" s="1"/>
  <c r="P52" i="17" s="1"/>
  <c r="P53" i="17" s="1"/>
  <c r="P54" i="17" s="1"/>
  <c r="P55" i="17" s="1"/>
  <c r="P56" i="17" s="1"/>
  <c r="P57" i="17" s="1"/>
  <c r="P58" i="17" s="1"/>
  <c r="P59" i="17" s="1"/>
  <c r="P60" i="17" s="1"/>
  <c r="P61" i="17" s="1"/>
  <c r="P62" i="17" s="1"/>
  <c r="P63" i="17" s="1"/>
  <c r="P64" i="17" s="1"/>
  <c r="P65" i="17" s="1"/>
  <c r="P66" i="17" s="1"/>
  <c r="P67" i="17" s="1"/>
  <c r="P68" i="17" s="1"/>
  <c r="P69" i="17" s="1"/>
  <c r="P70" i="17" s="1"/>
  <c r="P71" i="17" s="1"/>
  <c r="P72" i="17" s="1"/>
  <c r="P73" i="17" s="1"/>
  <c r="P74" i="17" s="1"/>
  <c r="P75" i="17" s="1"/>
  <c r="P76" i="17" s="1"/>
  <c r="P77" i="17" s="1"/>
  <c r="P78" i="17" s="1"/>
  <c r="P79" i="17" s="1"/>
  <c r="P80" i="17" s="1"/>
  <c r="P81" i="17" s="1"/>
  <c r="P82" i="17" s="1"/>
  <c r="P83" i="17" s="1"/>
  <c r="Q3" i="17"/>
  <c r="Q4" i="17" s="1"/>
  <c r="Q5" i="17" s="1"/>
  <c r="Q6" i="17" s="1"/>
  <c r="Q7" i="17" s="1"/>
  <c r="Q8" i="17" s="1"/>
  <c r="Q9" i="17" s="1"/>
  <c r="Q10" i="17" s="1"/>
  <c r="Q11" i="17" s="1"/>
  <c r="Q12" i="17" s="1"/>
  <c r="Q13" i="17" s="1"/>
  <c r="Q14" i="17" s="1"/>
  <c r="Q15" i="17" s="1"/>
  <c r="Q16" i="17" s="1"/>
  <c r="Q17" i="17" s="1"/>
  <c r="Q18" i="17" s="1"/>
  <c r="Q19" i="17" s="1"/>
  <c r="Q20" i="17" s="1"/>
  <c r="Q21" i="17" s="1"/>
  <c r="Q22" i="17" s="1"/>
  <c r="Q23" i="17" s="1"/>
  <c r="Q24" i="17" s="1"/>
  <c r="Q25" i="17" s="1"/>
  <c r="Q26" i="17" s="1"/>
  <c r="Q27" i="17" s="1"/>
  <c r="Q28" i="17" s="1"/>
  <c r="Q29" i="17" s="1"/>
  <c r="Q30" i="17" s="1"/>
  <c r="Q31" i="17" s="1"/>
  <c r="Q32" i="17" s="1"/>
  <c r="Q33" i="17" s="1"/>
  <c r="Q34" i="17" s="1"/>
  <c r="Q35" i="17" s="1"/>
  <c r="Q36" i="17" s="1"/>
  <c r="Q37" i="17" s="1"/>
  <c r="Q38" i="17" s="1"/>
  <c r="Q39" i="17" s="1"/>
  <c r="Q40" i="17" s="1"/>
  <c r="Q41" i="17" s="1"/>
  <c r="Q42" i="17" s="1"/>
  <c r="Q43" i="17" s="1"/>
  <c r="Q44" i="17" s="1"/>
  <c r="Q45" i="17" s="1"/>
  <c r="Q46" i="17" s="1"/>
  <c r="Q47" i="17" s="1"/>
  <c r="Q48" i="17" s="1"/>
  <c r="Q49" i="17" s="1"/>
  <c r="Q50" i="17" s="1"/>
  <c r="Q51" i="17" s="1"/>
  <c r="Q52" i="17" s="1"/>
  <c r="Q53" i="17" s="1"/>
  <c r="Q54" i="17" s="1"/>
  <c r="Q55" i="17" s="1"/>
  <c r="Q56" i="17" s="1"/>
  <c r="Q57" i="17" s="1"/>
  <c r="Q58" i="17" s="1"/>
  <c r="Q59" i="17" s="1"/>
  <c r="Q60" i="17" s="1"/>
  <c r="Q61" i="17" s="1"/>
  <c r="Q62" i="17" s="1"/>
  <c r="Q63" i="17" s="1"/>
  <c r="Q64" i="17" s="1"/>
  <c r="Q65" i="17" s="1"/>
  <c r="Q66" i="17" s="1"/>
  <c r="Q67" i="17" s="1"/>
  <c r="Q68" i="17" s="1"/>
  <c r="Q69" i="17" s="1"/>
  <c r="Q70" i="17" s="1"/>
  <c r="Q71" i="17" s="1"/>
  <c r="Q72" i="17" s="1"/>
  <c r="Q73" i="17" s="1"/>
  <c r="Q74" i="17" s="1"/>
  <c r="Q75" i="17" s="1"/>
  <c r="Q76" i="17" s="1"/>
  <c r="Q77" i="17" s="1"/>
  <c r="Q78" i="17" s="1"/>
  <c r="Q79" i="17" s="1"/>
  <c r="Q80" i="17" s="1"/>
  <c r="Q81" i="17" s="1"/>
  <c r="Q82" i="17" s="1"/>
  <c r="Q83" i="17" s="1"/>
  <c r="Y3" i="17"/>
  <c r="Y4" i="17" s="1"/>
  <c r="Y5" i="17" s="1"/>
  <c r="Y6" i="17" s="1"/>
  <c r="Y7" i="17" s="1"/>
  <c r="Y8" i="17" s="1"/>
  <c r="Y9" i="17" s="1"/>
  <c r="Y10" i="17" s="1"/>
  <c r="Y11" i="17" s="1"/>
  <c r="Y12" i="17" s="1"/>
  <c r="Y13" i="17" s="1"/>
  <c r="Y14" i="17" s="1"/>
  <c r="Y15" i="17" s="1"/>
  <c r="Y16" i="17" s="1"/>
  <c r="Y17" i="17" s="1"/>
  <c r="Y18" i="17" s="1"/>
  <c r="Y19" i="17" s="1"/>
  <c r="Y20" i="17" s="1"/>
  <c r="Y21" i="17" s="1"/>
  <c r="Y22" i="17" s="1"/>
  <c r="Y23" i="17" s="1"/>
  <c r="Y24" i="17" s="1"/>
  <c r="Y25" i="17" s="1"/>
  <c r="Y26" i="17" s="1"/>
  <c r="Y27" i="17" s="1"/>
  <c r="Y28" i="17" s="1"/>
  <c r="Y29" i="17" s="1"/>
  <c r="Y30" i="17" s="1"/>
  <c r="Y31" i="17" s="1"/>
  <c r="Y32" i="17" s="1"/>
  <c r="Y33" i="17" s="1"/>
  <c r="Y34" i="17" s="1"/>
  <c r="Y35" i="17" s="1"/>
  <c r="Y36" i="17" s="1"/>
  <c r="Y37" i="17" s="1"/>
  <c r="Y38" i="17" s="1"/>
  <c r="Y39" i="17" s="1"/>
  <c r="Y40" i="17" s="1"/>
  <c r="Y41" i="17" s="1"/>
  <c r="Y42" i="17" s="1"/>
  <c r="Y43" i="17" s="1"/>
  <c r="Y44" i="17" s="1"/>
  <c r="Y45" i="17" s="1"/>
  <c r="Y46" i="17" s="1"/>
  <c r="Y47" i="17" s="1"/>
  <c r="Y48" i="17" s="1"/>
  <c r="Y49" i="17" s="1"/>
  <c r="Y50" i="17" s="1"/>
  <c r="Y51" i="17" s="1"/>
  <c r="Y52" i="17" s="1"/>
  <c r="Y53" i="17" s="1"/>
  <c r="Y54" i="17" s="1"/>
  <c r="Y55" i="17" s="1"/>
  <c r="Y56" i="17" s="1"/>
  <c r="Y57" i="17" s="1"/>
  <c r="Y58" i="17" s="1"/>
  <c r="Y59" i="17" s="1"/>
  <c r="Y60" i="17" s="1"/>
  <c r="Y61" i="17" s="1"/>
  <c r="Y62" i="17" s="1"/>
  <c r="Y63" i="17" s="1"/>
  <c r="Y64" i="17" s="1"/>
  <c r="Y65" i="17" s="1"/>
  <c r="Y66" i="17" s="1"/>
  <c r="Y67" i="17" s="1"/>
  <c r="Y68" i="17" s="1"/>
  <c r="Y69" i="17" s="1"/>
  <c r="Y70" i="17" s="1"/>
  <c r="Y71" i="17" s="1"/>
  <c r="Y72" i="17" s="1"/>
  <c r="Y73" i="17" s="1"/>
  <c r="Y74" i="17" s="1"/>
  <c r="Y75" i="17" s="1"/>
  <c r="Y76" i="17" s="1"/>
  <c r="Y77" i="17" s="1"/>
  <c r="Y78" i="17" s="1"/>
  <c r="Y79" i="17" s="1"/>
  <c r="Y80" i="17" s="1"/>
  <c r="Y81" i="17" s="1"/>
  <c r="Y82" i="17" s="1"/>
  <c r="Y83" i="17" s="1"/>
  <c r="AA3" i="17"/>
  <c r="AB3" i="17" s="1"/>
  <c r="AC3" i="17"/>
  <c r="L4" i="17"/>
  <c r="L5" i="17" s="1"/>
  <c r="L6" i="17" s="1"/>
  <c r="L7" i="17" s="1"/>
  <c r="L8" i="17" s="1"/>
  <c r="L9" i="17" s="1"/>
  <c r="L10" i="17" s="1"/>
  <c r="L11" i="17" s="1"/>
  <c r="L12" i="17" s="1"/>
  <c r="L13" i="17" s="1"/>
  <c r="L14" i="17" s="1"/>
  <c r="L15" i="17" s="1"/>
  <c r="L16" i="17" s="1"/>
  <c r="L17" i="17" s="1"/>
  <c r="L18" i="17" s="1"/>
  <c r="L19" i="17" s="1"/>
  <c r="L20" i="17" s="1"/>
  <c r="L21" i="17" s="1"/>
  <c r="L22" i="17" s="1"/>
  <c r="L23" i="17" s="1"/>
  <c r="L24" i="17" s="1"/>
  <c r="L25" i="17" s="1"/>
  <c r="L26" i="17" s="1"/>
  <c r="L27" i="17" s="1"/>
  <c r="L28" i="17" s="1"/>
  <c r="L29" i="17" s="1"/>
  <c r="L30" i="17" s="1"/>
  <c r="L31" i="17" s="1"/>
  <c r="L32" i="17" s="1"/>
  <c r="L33" i="17" s="1"/>
  <c r="L34" i="17" s="1"/>
  <c r="L35" i="17" s="1"/>
  <c r="L36" i="17" s="1"/>
  <c r="L37" i="17" s="1"/>
  <c r="L38" i="17" s="1"/>
  <c r="L39" i="17" s="1"/>
  <c r="L40" i="17" s="1"/>
  <c r="L41" i="17" s="1"/>
  <c r="L42" i="17" s="1"/>
  <c r="L43" i="17" s="1"/>
  <c r="L44" i="17" s="1"/>
  <c r="L45" i="17" s="1"/>
  <c r="L46" i="17" s="1"/>
  <c r="L47" i="17" s="1"/>
  <c r="L48" i="17" s="1"/>
  <c r="L49" i="17" s="1"/>
  <c r="L50" i="17" s="1"/>
  <c r="L51" i="17" s="1"/>
  <c r="L52" i="17" s="1"/>
  <c r="L53" i="17" s="1"/>
  <c r="L54" i="17" s="1"/>
  <c r="L55" i="17" s="1"/>
  <c r="L56" i="17" s="1"/>
  <c r="L57" i="17" s="1"/>
  <c r="L58" i="17" s="1"/>
  <c r="L59" i="17" s="1"/>
  <c r="L60" i="17" s="1"/>
  <c r="L61" i="17" s="1"/>
  <c r="L62" i="17" s="1"/>
  <c r="L63" i="17" s="1"/>
  <c r="L64" i="17" s="1"/>
  <c r="L65" i="17" s="1"/>
  <c r="L66" i="17" s="1"/>
  <c r="L67" i="17" s="1"/>
  <c r="L68" i="17" s="1"/>
  <c r="L69" i="17" s="1"/>
  <c r="L70" i="17" s="1"/>
  <c r="L71" i="17" s="1"/>
  <c r="L72" i="17" s="1"/>
  <c r="L73" i="17" s="1"/>
  <c r="L74" i="17" s="1"/>
  <c r="L75" i="17" s="1"/>
  <c r="L76" i="17" s="1"/>
  <c r="L77" i="17" s="1"/>
  <c r="L78" i="17" s="1"/>
  <c r="L79" i="17" s="1"/>
  <c r="L80" i="17" s="1"/>
  <c r="L81" i="17" s="1"/>
  <c r="L82" i="17" s="1"/>
  <c r="L83" i="17" s="1"/>
  <c r="AA4" i="17"/>
  <c r="AC4" i="17"/>
  <c r="AA5" i="17"/>
  <c r="AC5" i="17"/>
  <c r="AA6" i="17"/>
  <c r="AC6" i="17"/>
  <c r="AA7" i="17"/>
  <c r="AC7" i="17"/>
  <c r="AA8" i="17"/>
  <c r="AC8" i="17"/>
  <c r="AA9" i="17"/>
  <c r="AC9" i="17"/>
  <c r="AA10" i="17"/>
  <c r="AC10" i="17"/>
  <c r="AA11" i="17"/>
  <c r="AC11" i="17"/>
  <c r="AA12" i="17"/>
  <c r="AC12" i="17"/>
  <c r="AA13" i="17"/>
  <c r="AC13" i="17"/>
  <c r="AA14" i="17"/>
  <c r="AC14" i="17"/>
  <c r="AA15" i="17"/>
  <c r="AC15" i="17"/>
  <c r="AA16" i="17"/>
  <c r="AC16" i="17"/>
  <c r="AA17" i="17"/>
  <c r="AC17" i="17"/>
  <c r="AA18" i="17"/>
  <c r="AC18" i="17"/>
  <c r="AA19" i="17"/>
  <c r="AC19" i="17"/>
  <c r="AA20" i="17"/>
  <c r="AC20" i="17"/>
  <c r="AA21" i="17"/>
  <c r="AC21" i="17"/>
  <c r="AA22" i="17"/>
  <c r="AC22" i="17"/>
  <c r="AA23" i="17"/>
  <c r="AC23" i="17"/>
  <c r="AA24" i="17"/>
  <c r="AC24" i="17"/>
  <c r="AD32" i="17" s="1"/>
  <c r="AA25" i="17"/>
  <c r="AC25" i="17"/>
  <c r="AA26" i="17"/>
  <c r="AC26" i="17"/>
  <c r="AF26" i="17"/>
  <c r="AA27" i="17"/>
  <c r="AC27" i="17"/>
  <c r="AA28" i="17"/>
  <c r="AC28" i="17"/>
  <c r="AA29" i="17"/>
  <c r="AC29" i="17"/>
  <c r="AA30" i="17"/>
  <c r="AC30" i="17"/>
  <c r="AA31" i="17"/>
  <c r="AC31" i="17"/>
  <c r="AA32" i="17"/>
  <c r="AC32" i="17"/>
  <c r="AA33" i="17"/>
  <c r="AC33" i="17"/>
  <c r="AA34" i="17"/>
  <c r="AC34" i="17"/>
  <c r="AA35" i="17"/>
  <c r="AC35" i="17"/>
  <c r="AF35" i="17" s="1"/>
  <c r="AA36" i="17"/>
  <c r="AC36" i="17"/>
  <c r="AF36" i="17" s="1"/>
  <c r="AA37" i="17"/>
  <c r="AC37" i="17"/>
  <c r="AD37" i="17"/>
  <c r="AA38" i="17"/>
  <c r="AC38" i="17"/>
  <c r="AA39" i="17"/>
  <c r="AC39" i="17"/>
  <c r="AA40" i="17"/>
  <c r="AC40" i="17"/>
  <c r="AA41" i="17"/>
  <c r="AC41" i="17"/>
  <c r="AA42" i="17"/>
  <c r="AC42" i="17"/>
  <c r="AA43" i="17"/>
  <c r="AC43" i="17"/>
  <c r="AA44" i="17"/>
  <c r="AC44" i="17"/>
  <c r="AA45" i="17"/>
  <c r="AC45" i="17"/>
  <c r="AA46" i="17"/>
  <c r="AC46" i="17"/>
  <c r="AA47" i="17"/>
  <c r="AC47" i="17"/>
  <c r="AA48" i="17"/>
  <c r="AC48" i="17"/>
  <c r="AA49" i="17"/>
  <c r="AC49" i="17"/>
  <c r="AA50" i="17"/>
  <c r="AC50" i="17"/>
  <c r="AA51" i="17"/>
  <c r="AC51" i="17"/>
  <c r="AA52" i="17"/>
  <c r="AC52" i="17"/>
  <c r="AA53" i="17"/>
  <c r="AC53" i="17"/>
  <c r="AA54" i="17"/>
  <c r="AC54" i="17"/>
  <c r="AA55" i="17"/>
  <c r="AC55" i="17"/>
  <c r="AA56" i="17"/>
  <c r="AC56" i="17"/>
  <c r="AF65" i="17" s="1"/>
  <c r="AA57" i="17"/>
  <c r="AC57" i="17"/>
  <c r="AA58" i="17"/>
  <c r="AC58" i="17"/>
  <c r="AA59" i="17"/>
  <c r="AC59" i="17"/>
  <c r="AA60" i="17"/>
  <c r="AC60" i="17"/>
  <c r="AA61" i="17"/>
  <c r="AC61" i="17"/>
  <c r="AF70" i="17" s="1"/>
  <c r="AA62" i="17"/>
  <c r="AC62" i="17"/>
  <c r="AA63" i="17"/>
  <c r="AC63" i="17"/>
  <c r="AF63" i="17" s="1"/>
  <c r="AA64" i="17"/>
  <c r="AC64" i="17"/>
  <c r="AA65" i="17"/>
  <c r="AC65" i="17"/>
  <c r="AE65" i="17" s="1"/>
  <c r="AA66" i="17"/>
  <c r="AC66" i="17"/>
  <c r="AA67" i="17"/>
  <c r="AC67" i="17"/>
  <c r="AA68" i="17"/>
  <c r="AC68" i="17"/>
  <c r="AA69" i="17"/>
  <c r="AC69" i="17"/>
  <c r="AA70" i="17"/>
  <c r="AC70" i="17"/>
  <c r="AA71" i="17"/>
  <c r="AC71" i="17"/>
  <c r="AA72" i="17"/>
  <c r="AC72" i="17"/>
  <c r="AA73" i="17"/>
  <c r="AC73" i="17"/>
  <c r="AA74" i="17"/>
  <c r="AC74" i="17"/>
  <c r="AA75" i="17"/>
  <c r="AC75" i="17"/>
  <c r="AA76" i="17"/>
  <c r="AC76" i="17"/>
  <c r="AA77" i="17"/>
  <c r="AC77" i="17"/>
  <c r="AA78" i="17"/>
  <c r="AC78" i="17"/>
  <c r="AA79" i="17"/>
  <c r="AC79" i="17"/>
  <c r="AA80" i="17"/>
  <c r="AC80" i="17"/>
  <c r="AA81" i="17"/>
  <c r="AC81" i="17"/>
  <c r="AA82" i="17"/>
  <c r="AC82" i="17"/>
  <c r="AA83" i="17"/>
  <c r="AC83" i="17"/>
  <c r="C84" i="17"/>
  <c r="C85" i="17"/>
  <c r="E85" i="17"/>
  <c r="O7" i="4" s="1"/>
  <c r="F85" i="17"/>
  <c r="P7" i="4" s="1"/>
  <c r="I2" i="16"/>
  <c r="I3" i="16" s="1"/>
  <c r="J2" i="16"/>
  <c r="J3" i="16" s="1"/>
  <c r="K2" i="16"/>
  <c r="L2" i="16"/>
  <c r="M2" i="16"/>
  <c r="N2" i="16"/>
  <c r="N3" i="16" s="1"/>
  <c r="O2" i="16"/>
  <c r="O3" i="16" s="1"/>
  <c r="P2" i="16"/>
  <c r="P3" i="16" s="1"/>
  <c r="P4" i="16" s="1"/>
  <c r="Q2" i="16"/>
  <c r="Q3" i="16" s="1"/>
  <c r="Q4" i="16" s="1"/>
  <c r="Q5" i="16" s="1"/>
  <c r="Q6" i="16" s="1"/>
  <c r="Q7" i="16" s="1"/>
  <c r="Q8" i="16" s="1"/>
  <c r="Q9" i="16" s="1"/>
  <c r="R2" i="16"/>
  <c r="R3" i="16" s="1"/>
  <c r="R4" i="16" s="1"/>
  <c r="R5" i="16" s="1"/>
  <c r="S2" i="16"/>
  <c r="T2" i="16"/>
  <c r="U2" i="16"/>
  <c r="U3" i="16" s="1"/>
  <c r="U4" i="16" s="1"/>
  <c r="U5" i="16" s="1"/>
  <c r="U6" i="16" s="1"/>
  <c r="U7" i="16" s="1"/>
  <c r="U8" i="16" s="1"/>
  <c r="U9" i="16" s="1"/>
  <c r="U10" i="16" s="1"/>
  <c r="U11" i="16" s="1"/>
  <c r="U12" i="16" s="1"/>
  <c r="V2" i="16"/>
  <c r="V3" i="16" s="1"/>
  <c r="V4" i="16" s="1"/>
  <c r="V5" i="16" s="1"/>
  <c r="V6" i="16" s="1"/>
  <c r="W2" i="16"/>
  <c r="W3" i="16" s="1"/>
  <c r="W4" i="16" s="1"/>
  <c r="W5" i="16" s="1"/>
  <c r="W6" i="16" s="1"/>
  <c r="W7" i="16" s="1"/>
  <c r="W8" i="16" s="1"/>
  <c r="W9" i="16" s="1"/>
  <c r="W10" i="16" s="1"/>
  <c r="W11" i="16" s="1"/>
  <c r="W12" i="16" s="1"/>
  <c r="W13" i="16" s="1"/>
  <c r="W14" i="16" s="1"/>
  <c r="W15" i="16" s="1"/>
  <c r="W16" i="16" s="1"/>
  <c r="W17" i="16" s="1"/>
  <c r="W18" i="16" s="1"/>
  <c r="W19" i="16" s="1"/>
  <c r="W20" i="16" s="1"/>
  <c r="W21" i="16" s="1"/>
  <c r="W22" i="16" s="1"/>
  <c r="W23" i="16" s="1"/>
  <c r="W24" i="16" s="1"/>
  <c r="W25" i="16" s="1"/>
  <c r="W26" i="16" s="1"/>
  <c r="W27" i="16" s="1"/>
  <c r="W28" i="16" s="1"/>
  <c r="W29" i="16" s="1"/>
  <c r="W30" i="16" s="1"/>
  <c r="W31" i="16" s="1"/>
  <c r="W32" i="16" s="1"/>
  <c r="W33" i="16" s="1"/>
  <c r="W34" i="16" s="1"/>
  <c r="W35" i="16" s="1"/>
  <c r="W36" i="16" s="1"/>
  <c r="W37" i="16" s="1"/>
  <c r="W38" i="16" s="1"/>
  <c r="W39" i="16" s="1"/>
  <c r="W40" i="16" s="1"/>
  <c r="W41" i="16" s="1"/>
  <c r="W42" i="16" s="1"/>
  <c r="W43" i="16" s="1"/>
  <c r="W44" i="16" s="1"/>
  <c r="W45" i="16" s="1"/>
  <c r="W46" i="16" s="1"/>
  <c r="W47" i="16" s="1"/>
  <c r="W48" i="16" s="1"/>
  <c r="W49" i="16" s="1"/>
  <c r="W50" i="16" s="1"/>
  <c r="W51" i="16" s="1"/>
  <c r="W52" i="16" s="1"/>
  <c r="W53" i="16" s="1"/>
  <c r="W54" i="16" s="1"/>
  <c r="W55" i="16" s="1"/>
  <c r="W56" i="16" s="1"/>
  <c r="W57" i="16" s="1"/>
  <c r="W58" i="16" s="1"/>
  <c r="W59" i="16" s="1"/>
  <c r="W60" i="16" s="1"/>
  <c r="W61" i="16" s="1"/>
  <c r="W62" i="16" s="1"/>
  <c r="W63" i="16" s="1"/>
  <c r="W64" i="16" s="1"/>
  <c r="W65" i="16" s="1"/>
  <c r="W66" i="16" s="1"/>
  <c r="W67" i="16" s="1"/>
  <c r="W68" i="16" s="1"/>
  <c r="W69" i="16" s="1"/>
  <c r="W70" i="16" s="1"/>
  <c r="W71" i="16" s="1"/>
  <c r="W72" i="16" s="1"/>
  <c r="W73" i="16" s="1"/>
  <c r="W74" i="16" s="1"/>
  <c r="W75" i="16" s="1"/>
  <c r="W76" i="16" s="1"/>
  <c r="W77" i="16" s="1"/>
  <c r="W78" i="16" s="1"/>
  <c r="W79" i="16" s="1"/>
  <c r="W80" i="16" s="1"/>
  <c r="W81" i="16" s="1"/>
  <c r="W82" i="16" s="1"/>
  <c r="W83" i="16" s="1"/>
  <c r="X2" i="16"/>
  <c r="X3" i="16" s="1"/>
  <c r="Y2" i="16"/>
  <c r="Z2" i="16"/>
  <c r="AA2" i="16"/>
  <c r="AC2" i="16"/>
  <c r="AD2" i="16" s="1"/>
  <c r="K3" i="16"/>
  <c r="K4" i="16" s="1"/>
  <c r="K5" i="16" s="1"/>
  <c r="K6" i="16" s="1"/>
  <c r="L3" i="16"/>
  <c r="L4" i="16" s="1"/>
  <c r="L5" i="16" s="1"/>
  <c r="M3" i="16"/>
  <c r="M4" i="16" s="1"/>
  <c r="M5" i="16" s="1"/>
  <c r="M6" i="16" s="1"/>
  <c r="M7" i="16" s="1"/>
  <c r="M8" i="16" s="1"/>
  <c r="M9" i="16" s="1"/>
  <c r="M10" i="16" s="1"/>
  <c r="M11" i="16" s="1"/>
  <c r="M12" i="16" s="1"/>
  <c r="M13" i="16" s="1"/>
  <c r="M14" i="16" s="1"/>
  <c r="M15" i="16" s="1"/>
  <c r="M16" i="16" s="1"/>
  <c r="M17" i="16" s="1"/>
  <c r="M18" i="16" s="1"/>
  <c r="M19" i="16" s="1"/>
  <c r="M20" i="16" s="1"/>
  <c r="M21" i="16" s="1"/>
  <c r="M22" i="16" s="1"/>
  <c r="M23" i="16" s="1"/>
  <c r="M24" i="16" s="1"/>
  <c r="M25" i="16" s="1"/>
  <c r="M26" i="16" s="1"/>
  <c r="M27" i="16" s="1"/>
  <c r="M28" i="16" s="1"/>
  <c r="M29" i="16" s="1"/>
  <c r="M30" i="16" s="1"/>
  <c r="M31" i="16" s="1"/>
  <c r="M32" i="16" s="1"/>
  <c r="M33" i="16" s="1"/>
  <c r="M34" i="16" s="1"/>
  <c r="M35" i="16" s="1"/>
  <c r="M36" i="16" s="1"/>
  <c r="M37" i="16" s="1"/>
  <c r="M38" i="16" s="1"/>
  <c r="M39" i="16" s="1"/>
  <c r="M40" i="16" s="1"/>
  <c r="M41" i="16" s="1"/>
  <c r="M42" i="16" s="1"/>
  <c r="M43" i="16" s="1"/>
  <c r="M44" i="16" s="1"/>
  <c r="M45" i="16" s="1"/>
  <c r="M46" i="16" s="1"/>
  <c r="M47" i="16" s="1"/>
  <c r="M48" i="16" s="1"/>
  <c r="M49" i="16" s="1"/>
  <c r="M50" i="16" s="1"/>
  <c r="M51" i="16" s="1"/>
  <c r="M52" i="16" s="1"/>
  <c r="M53" i="16" s="1"/>
  <c r="M54" i="16" s="1"/>
  <c r="M55" i="16" s="1"/>
  <c r="M56" i="16" s="1"/>
  <c r="M57" i="16" s="1"/>
  <c r="M58" i="16" s="1"/>
  <c r="M59" i="16" s="1"/>
  <c r="M60" i="16" s="1"/>
  <c r="M61" i="16" s="1"/>
  <c r="M62" i="16" s="1"/>
  <c r="M63" i="16" s="1"/>
  <c r="M64" i="16" s="1"/>
  <c r="M65" i="16" s="1"/>
  <c r="M66" i="16" s="1"/>
  <c r="M67" i="16" s="1"/>
  <c r="M68" i="16" s="1"/>
  <c r="M69" i="16" s="1"/>
  <c r="M70" i="16" s="1"/>
  <c r="M71" i="16" s="1"/>
  <c r="M72" i="16" s="1"/>
  <c r="M73" i="16" s="1"/>
  <c r="M74" i="16" s="1"/>
  <c r="M75" i="16" s="1"/>
  <c r="M76" i="16" s="1"/>
  <c r="M77" i="16" s="1"/>
  <c r="M78" i="16" s="1"/>
  <c r="M79" i="16" s="1"/>
  <c r="M80" i="16" s="1"/>
  <c r="M81" i="16" s="1"/>
  <c r="M82" i="16" s="1"/>
  <c r="M83" i="16" s="1"/>
  <c r="T3" i="16"/>
  <c r="T4" i="16" s="1"/>
  <c r="T5" i="16" s="1"/>
  <c r="T6" i="16" s="1"/>
  <c r="T7" i="16" s="1"/>
  <c r="T8" i="16" s="1"/>
  <c r="T9" i="16" s="1"/>
  <c r="T10" i="16" s="1"/>
  <c r="T11" i="16" s="1"/>
  <c r="T12" i="16" s="1"/>
  <c r="T13" i="16" s="1"/>
  <c r="T14" i="16" s="1"/>
  <c r="T15" i="16" s="1"/>
  <c r="T16" i="16" s="1"/>
  <c r="T17" i="16" s="1"/>
  <c r="T18" i="16" s="1"/>
  <c r="T19" i="16" s="1"/>
  <c r="T20" i="16" s="1"/>
  <c r="T21" i="16" s="1"/>
  <c r="T22" i="16" s="1"/>
  <c r="T23" i="16" s="1"/>
  <c r="T24" i="16" s="1"/>
  <c r="T25" i="16" s="1"/>
  <c r="T26" i="16" s="1"/>
  <c r="T27" i="16" s="1"/>
  <c r="T28" i="16" s="1"/>
  <c r="T29" i="16" s="1"/>
  <c r="T30" i="16" s="1"/>
  <c r="T31" i="16" s="1"/>
  <c r="T32" i="16" s="1"/>
  <c r="T33" i="16" s="1"/>
  <c r="T34" i="16" s="1"/>
  <c r="T35" i="16" s="1"/>
  <c r="T36" i="16" s="1"/>
  <c r="T37" i="16" s="1"/>
  <c r="T38" i="16" s="1"/>
  <c r="T39" i="16" s="1"/>
  <c r="T40" i="16" s="1"/>
  <c r="T41" i="16" s="1"/>
  <c r="T42" i="16" s="1"/>
  <c r="T43" i="16" s="1"/>
  <c r="T44" i="16" s="1"/>
  <c r="T45" i="16" s="1"/>
  <c r="T46" i="16" s="1"/>
  <c r="T47" i="16" s="1"/>
  <c r="T48" i="16" s="1"/>
  <c r="T49" i="16" s="1"/>
  <c r="T50" i="16" s="1"/>
  <c r="T51" i="16" s="1"/>
  <c r="T52" i="16" s="1"/>
  <c r="T53" i="16" s="1"/>
  <c r="T54" i="16" s="1"/>
  <c r="T55" i="16" s="1"/>
  <c r="T56" i="16" s="1"/>
  <c r="T57" i="16" s="1"/>
  <c r="T58" i="16" s="1"/>
  <c r="T59" i="16" s="1"/>
  <c r="T60" i="16" s="1"/>
  <c r="T61" i="16" s="1"/>
  <c r="T62" i="16" s="1"/>
  <c r="T63" i="16" s="1"/>
  <c r="T64" i="16" s="1"/>
  <c r="T65" i="16" s="1"/>
  <c r="T66" i="16" s="1"/>
  <c r="T67" i="16" s="1"/>
  <c r="T68" i="16" s="1"/>
  <c r="T69" i="16" s="1"/>
  <c r="T70" i="16" s="1"/>
  <c r="T71" i="16" s="1"/>
  <c r="T72" i="16" s="1"/>
  <c r="T73" i="16" s="1"/>
  <c r="T74" i="16" s="1"/>
  <c r="T75" i="16" s="1"/>
  <c r="T76" i="16" s="1"/>
  <c r="T77" i="16" s="1"/>
  <c r="T78" i="16" s="1"/>
  <c r="T79" i="16" s="1"/>
  <c r="T80" i="16" s="1"/>
  <c r="T81" i="16" s="1"/>
  <c r="T82" i="16" s="1"/>
  <c r="T83" i="16" s="1"/>
  <c r="AA3" i="16"/>
  <c r="AC3" i="16"/>
  <c r="N4" i="16"/>
  <c r="O4" i="16"/>
  <c r="O5" i="16" s="1"/>
  <c r="O6" i="16" s="1"/>
  <c r="O7" i="16" s="1"/>
  <c r="O8" i="16" s="1"/>
  <c r="O9" i="16" s="1"/>
  <c r="O10" i="16" s="1"/>
  <c r="O11" i="16" s="1"/>
  <c r="O12" i="16" s="1"/>
  <c r="O13" i="16" s="1"/>
  <c r="O14" i="16" s="1"/>
  <c r="O15" i="16" s="1"/>
  <c r="O16" i="16" s="1"/>
  <c r="O17" i="16" s="1"/>
  <c r="O18" i="16" s="1"/>
  <c r="O19" i="16" s="1"/>
  <c r="O20" i="16" s="1"/>
  <c r="O21" i="16" s="1"/>
  <c r="O22" i="16" s="1"/>
  <c r="O23" i="16" s="1"/>
  <c r="O24" i="16" s="1"/>
  <c r="O25" i="16" s="1"/>
  <c r="O26" i="16" s="1"/>
  <c r="O27" i="16" s="1"/>
  <c r="O28" i="16" s="1"/>
  <c r="O29" i="16" s="1"/>
  <c r="O30" i="16" s="1"/>
  <c r="O31" i="16" s="1"/>
  <c r="O32" i="16" s="1"/>
  <c r="O33" i="16" s="1"/>
  <c r="O34" i="16" s="1"/>
  <c r="O35" i="16" s="1"/>
  <c r="O36" i="16" s="1"/>
  <c r="O37" i="16" s="1"/>
  <c r="O38" i="16" s="1"/>
  <c r="O39" i="16" s="1"/>
  <c r="O40" i="16" s="1"/>
  <c r="O41" i="16" s="1"/>
  <c r="O42" i="16" s="1"/>
  <c r="O43" i="16" s="1"/>
  <c r="O44" i="16" s="1"/>
  <c r="O45" i="16" s="1"/>
  <c r="O46" i="16" s="1"/>
  <c r="O47" i="16" s="1"/>
  <c r="O48" i="16" s="1"/>
  <c r="O49" i="16" s="1"/>
  <c r="O50" i="16" s="1"/>
  <c r="O51" i="16" s="1"/>
  <c r="O52" i="16" s="1"/>
  <c r="O53" i="16" s="1"/>
  <c r="O54" i="16" s="1"/>
  <c r="O55" i="16" s="1"/>
  <c r="O56" i="16" s="1"/>
  <c r="O57" i="16" s="1"/>
  <c r="O58" i="16" s="1"/>
  <c r="O59" i="16" s="1"/>
  <c r="O60" i="16" s="1"/>
  <c r="O61" i="16" s="1"/>
  <c r="O62" i="16" s="1"/>
  <c r="O63" i="16" s="1"/>
  <c r="O64" i="16" s="1"/>
  <c r="O65" i="16" s="1"/>
  <c r="O66" i="16" s="1"/>
  <c r="O67" i="16" s="1"/>
  <c r="O68" i="16" s="1"/>
  <c r="O69" i="16" s="1"/>
  <c r="O70" i="16" s="1"/>
  <c r="O71" i="16" s="1"/>
  <c r="O72" i="16" s="1"/>
  <c r="O73" i="16" s="1"/>
  <c r="O74" i="16" s="1"/>
  <c r="O75" i="16" s="1"/>
  <c r="O76" i="16" s="1"/>
  <c r="O77" i="16" s="1"/>
  <c r="O78" i="16" s="1"/>
  <c r="O79" i="16" s="1"/>
  <c r="O80" i="16" s="1"/>
  <c r="O81" i="16" s="1"/>
  <c r="O82" i="16" s="1"/>
  <c r="O83" i="16" s="1"/>
  <c r="X4" i="16"/>
  <c r="X5" i="16" s="1"/>
  <c r="X6" i="16" s="1"/>
  <c r="X7" i="16" s="1"/>
  <c r="X8" i="16" s="1"/>
  <c r="X9" i="16" s="1"/>
  <c r="X10" i="16" s="1"/>
  <c r="X11" i="16" s="1"/>
  <c r="AA4" i="16"/>
  <c r="AB4" i="16" s="1"/>
  <c r="AC4" i="16"/>
  <c r="AA5" i="16"/>
  <c r="AB5" i="16" s="1"/>
  <c r="AC5" i="16"/>
  <c r="AA6" i="16"/>
  <c r="AC6" i="16"/>
  <c r="AA7" i="16"/>
  <c r="AC7" i="16"/>
  <c r="AA8" i="16"/>
  <c r="AC8" i="16"/>
  <c r="AA9" i="16"/>
  <c r="AC9" i="16"/>
  <c r="AA10" i="16"/>
  <c r="AC10" i="16"/>
  <c r="AA11" i="16"/>
  <c r="AC11" i="16"/>
  <c r="AA12" i="16"/>
  <c r="AC12" i="16"/>
  <c r="AD12" i="16" s="1"/>
  <c r="AA13" i="16"/>
  <c r="AC13" i="16"/>
  <c r="AA14" i="16"/>
  <c r="AB14" i="16" s="1"/>
  <c r="AC14" i="16"/>
  <c r="AA15" i="16"/>
  <c r="AC15" i="16"/>
  <c r="AA16" i="16"/>
  <c r="AC16" i="16"/>
  <c r="AA17" i="16"/>
  <c r="AC17" i="16"/>
  <c r="AA18" i="16"/>
  <c r="AC18" i="16"/>
  <c r="AA19" i="16"/>
  <c r="AC19" i="16"/>
  <c r="AE19" i="16" s="1"/>
  <c r="AA20" i="16"/>
  <c r="AC20" i="16"/>
  <c r="AA21" i="16"/>
  <c r="AC21" i="16"/>
  <c r="AA22" i="16"/>
  <c r="AC22" i="16"/>
  <c r="AA23" i="16"/>
  <c r="AC23" i="16"/>
  <c r="AA24" i="16"/>
  <c r="AC24" i="16"/>
  <c r="AA25" i="16"/>
  <c r="AC25" i="16"/>
  <c r="AA26" i="16"/>
  <c r="AC26" i="16"/>
  <c r="AD26" i="16"/>
  <c r="AA27" i="16"/>
  <c r="AC27" i="16"/>
  <c r="AA28" i="16"/>
  <c r="AC28" i="16"/>
  <c r="AA29" i="16"/>
  <c r="AC29" i="16"/>
  <c r="AA30" i="16"/>
  <c r="AC30" i="16"/>
  <c r="AA31" i="16"/>
  <c r="AC31" i="16"/>
  <c r="AA32" i="16"/>
  <c r="AC32" i="16"/>
  <c r="AA33" i="16"/>
  <c r="AC33" i="16"/>
  <c r="AE33" i="16" s="1"/>
  <c r="AA34" i="16"/>
  <c r="AC34" i="16"/>
  <c r="AA35" i="16"/>
  <c r="AC35" i="16"/>
  <c r="AA36" i="16"/>
  <c r="AC36" i="16"/>
  <c r="AA37" i="16"/>
  <c r="AC37" i="16"/>
  <c r="AA38" i="16"/>
  <c r="AC38" i="16"/>
  <c r="AA39" i="16"/>
  <c r="AC39" i="16"/>
  <c r="AA40" i="16"/>
  <c r="AC40" i="16"/>
  <c r="AA41" i="16"/>
  <c r="AC41" i="16"/>
  <c r="AA42" i="16"/>
  <c r="AC42" i="16"/>
  <c r="AA43" i="16"/>
  <c r="AC43" i="16"/>
  <c r="AA44" i="16"/>
  <c r="AC44" i="16"/>
  <c r="AA45" i="16"/>
  <c r="AC45" i="16"/>
  <c r="AA46" i="16"/>
  <c r="AC46" i="16"/>
  <c r="AA47" i="16"/>
  <c r="AC47" i="16"/>
  <c r="AA48" i="16"/>
  <c r="AC48" i="16"/>
  <c r="AA49" i="16"/>
  <c r="AB49" i="16" s="1"/>
  <c r="AC49" i="16"/>
  <c r="AA50" i="16"/>
  <c r="AC50" i="16"/>
  <c r="AD50" i="16" s="1"/>
  <c r="AA51" i="16"/>
  <c r="AC51" i="16"/>
  <c r="AA52" i="16"/>
  <c r="AC52" i="16"/>
  <c r="AA53" i="16"/>
  <c r="AC53" i="16"/>
  <c r="AA54" i="16"/>
  <c r="AC54" i="16"/>
  <c r="AA55" i="16"/>
  <c r="AC55" i="16"/>
  <c r="AA56" i="16"/>
  <c r="AC56" i="16"/>
  <c r="AA57" i="16"/>
  <c r="AC57" i="16"/>
  <c r="AA58" i="16"/>
  <c r="AC58" i="16"/>
  <c r="AA59" i="16"/>
  <c r="AC59" i="16"/>
  <c r="AA60" i="16"/>
  <c r="AC60" i="16"/>
  <c r="AA61" i="16"/>
  <c r="AC61" i="16"/>
  <c r="AA62" i="16"/>
  <c r="AC62" i="16"/>
  <c r="AA63" i="16"/>
  <c r="AC63" i="16"/>
  <c r="AA64" i="16"/>
  <c r="AC64" i="16"/>
  <c r="AA65" i="16"/>
  <c r="AC65" i="16"/>
  <c r="AA66" i="16"/>
  <c r="AC66" i="16"/>
  <c r="AA67" i="16"/>
  <c r="AC67" i="16"/>
  <c r="AA68" i="16"/>
  <c r="AC68" i="16"/>
  <c r="AA69" i="16"/>
  <c r="AC69" i="16"/>
  <c r="AA70" i="16"/>
  <c r="AC70" i="16"/>
  <c r="AA71" i="16"/>
  <c r="AC71" i="16"/>
  <c r="AA72" i="16"/>
  <c r="AC72" i="16"/>
  <c r="AE72" i="16" s="1"/>
  <c r="AA73" i="16"/>
  <c r="AC73" i="16"/>
  <c r="AA74" i="16"/>
  <c r="AC74" i="16"/>
  <c r="AA75" i="16"/>
  <c r="AC75" i="16"/>
  <c r="AA76" i="16"/>
  <c r="AC76" i="16"/>
  <c r="AA77" i="16"/>
  <c r="AC77" i="16"/>
  <c r="AA78" i="16"/>
  <c r="AC78" i="16"/>
  <c r="AA79" i="16"/>
  <c r="AC79" i="16"/>
  <c r="AA80" i="16"/>
  <c r="AC80" i="16"/>
  <c r="AA81" i="16"/>
  <c r="AC81" i="16"/>
  <c r="AA82" i="16"/>
  <c r="AC82" i="16"/>
  <c r="AA83" i="16"/>
  <c r="AC83" i="16"/>
  <c r="C84" i="16"/>
  <c r="C85" i="16"/>
  <c r="E85" i="16"/>
  <c r="O37" i="4" s="1"/>
  <c r="F85" i="16"/>
  <c r="P37" i="4" s="1"/>
  <c r="I2" i="15"/>
  <c r="J2" i="15"/>
  <c r="J3" i="15" s="1"/>
  <c r="J4" i="15" s="1"/>
  <c r="J5" i="15" s="1"/>
  <c r="J6" i="15" s="1"/>
  <c r="J7" i="15" s="1"/>
  <c r="K2" i="15"/>
  <c r="K3" i="15" s="1"/>
  <c r="K4" i="15" s="1"/>
  <c r="K5" i="15" s="1"/>
  <c r="K6" i="15" s="1"/>
  <c r="K7" i="15" s="1"/>
  <c r="K8" i="15" s="1"/>
  <c r="K9" i="15" s="1"/>
  <c r="K10" i="15" s="1"/>
  <c r="K11" i="15" s="1"/>
  <c r="K12" i="15" s="1"/>
  <c r="K13" i="15" s="1"/>
  <c r="K14" i="15" s="1"/>
  <c r="K15" i="15" s="1"/>
  <c r="K16" i="15" s="1"/>
  <c r="K17" i="15" s="1"/>
  <c r="K18" i="15" s="1"/>
  <c r="K19" i="15" s="1"/>
  <c r="K20" i="15" s="1"/>
  <c r="K21" i="15" s="1"/>
  <c r="K22" i="15" s="1"/>
  <c r="K23" i="15" s="1"/>
  <c r="K24" i="15" s="1"/>
  <c r="K25" i="15" s="1"/>
  <c r="K26" i="15" s="1"/>
  <c r="K27" i="15" s="1"/>
  <c r="K28" i="15" s="1"/>
  <c r="K29" i="15" s="1"/>
  <c r="K30" i="15" s="1"/>
  <c r="K31" i="15" s="1"/>
  <c r="K32" i="15" s="1"/>
  <c r="K33" i="15" s="1"/>
  <c r="K34" i="15" s="1"/>
  <c r="K35" i="15" s="1"/>
  <c r="K36" i="15" s="1"/>
  <c r="K37" i="15" s="1"/>
  <c r="K38" i="15" s="1"/>
  <c r="K39" i="15" s="1"/>
  <c r="K40" i="15" s="1"/>
  <c r="K41" i="15" s="1"/>
  <c r="K42" i="15" s="1"/>
  <c r="K43" i="15" s="1"/>
  <c r="K44" i="15" s="1"/>
  <c r="K45" i="15" s="1"/>
  <c r="K46" i="15" s="1"/>
  <c r="K47" i="15" s="1"/>
  <c r="K48" i="15" s="1"/>
  <c r="K49" i="15" s="1"/>
  <c r="K50" i="15" s="1"/>
  <c r="K51" i="15" s="1"/>
  <c r="K52" i="15" s="1"/>
  <c r="K53" i="15" s="1"/>
  <c r="K54" i="15" s="1"/>
  <c r="K55" i="15" s="1"/>
  <c r="K56" i="15" s="1"/>
  <c r="K57" i="15" s="1"/>
  <c r="K58" i="15" s="1"/>
  <c r="K59" i="15" s="1"/>
  <c r="K60" i="15" s="1"/>
  <c r="K61" i="15" s="1"/>
  <c r="K62" i="15" s="1"/>
  <c r="K63" i="15" s="1"/>
  <c r="K64" i="15" s="1"/>
  <c r="K65" i="15" s="1"/>
  <c r="K66" i="15" s="1"/>
  <c r="K67" i="15" s="1"/>
  <c r="K68" i="15" s="1"/>
  <c r="K69" i="15" s="1"/>
  <c r="K70" i="15" s="1"/>
  <c r="K71" i="15" s="1"/>
  <c r="K72" i="15" s="1"/>
  <c r="K73" i="15" s="1"/>
  <c r="K74" i="15" s="1"/>
  <c r="K75" i="15" s="1"/>
  <c r="K76" i="15" s="1"/>
  <c r="K77" i="15" s="1"/>
  <c r="K78" i="15" s="1"/>
  <c r="K79" i="15" s="1"/>
  <c r="K80" i="15" s="1"/>
  <c r="K81" i="15" s="1"/>
  <c r="K82" i="15" s="1"/>
  <c r="K83" i="15" s="1"/>
  <c r="L2" i="15"/>
  <c r="L3" i="15" s="1"/>
  <c r="M2" i="15"/>
  <c r="M3" i="15" s="1"/>
  <c r="M4" i="15" s="1"/>
  <c r="M5" i="15" s="1"/>
  <c r="N2" i="15"/>
  <c r="O2" i="15"/>
  <c r="O3" i="15" s="1"/>
  <c r="O4" i="15" s="1"/>
  <c r="O5" i="15" s="1"/>
  <c r="O6" i="15" s="1"/>
  <c r="O7" i="15" s="1"/>
  <c r="P2" i="15"/>
  <c r="P3" i="15" s="1"/>
  <c r="P4" i="15" s="1"/>
  <c r="P5" i="15" s="1"/>
  <c r="P6" i="15" s="1"/>
  <c r="P7" i="15" s="1"/>
  <c r="P8" i="15" s="1"/>
  <c r="P9" i="15" s="1"/>
  <c r="P10" i="15" s="1"/>
  <c r="P11" i="15" s="1"/>
  <c r="P12" i="15" s="1"/>
  <c r="P13" i="15" s="1"/>
  <c r="P14" i="15" s="1"/>
  <c r="P15" i="15" s="1"/>
  <c r="P16" i="15" s="1"/>
  <c r="P17" i="15" s="1"/>
  <c r="P18" i="15" s="1"/>
  <c r="P19" i="15" s="1"/>
  <c r="P20" i="15" s="1"/>
  <c r="P21" i="15" s="1"/>
  <c r="P22" i="15" s="1"/>
  <c r="P23" i="15" s="1"/>
  <c r="P24" i="15" s="1"/>
  <c r="P25" i="15" s="1"/>
  <c r="P26" i="15" s="1"/>
  <c r="P27" i="15" s="1"/>
  <c r="P28" i="15" s="1"/>
  <c r="P29" i="15" s="1"/>
  <c r="P30" i="15" s="1"/>
  <c r="P31" i="15" s="1"/>
  <c r="P32" i="15" s="1"/>
  <c r="P33" i="15" s="1"/>
  <c r="P34" i="15" s="1"/>
  <c r="P35" i="15" s="1"/>
  <c r="P36" i="15" s="1"/>
  <c r="P37" i="15" s="1"/>
  <c r="P38" i="15" s="1"/>
  <c r="P39" i="15" s="1"/>
  <c r="P40" i="15" s="1"/>
  <c r="P41" i="15" s="1"/>
  <c r="P42" i="15" s="1"/>
  <c r="P43" i="15" s="1"/>
  <c r="P44" i="15" s="1"/>
  <c r="P45" i="15" s="1"/>
  <c r="P46" i="15" s="1"/>
  <c r="P47" i="15" s="1"/>
  <c r="P48" i="15" s="1"/>
  <c r="P49" i="15" s="1"/>
  <c r="P50" i="15" s="1"/>
  <c r="P51" i="15" s="1"/>
  <c r="P52" i="15" s="1"/>
  <c r="P53" i="15" s="1"/>
  <c r="P54" i="15" s="1"/>
  <c r="P55" i="15" s="1"/>
  <c r="P56" i="15" s="1"/>
  <c r="P57" i="15" s="1"/>
  <c r="P58" i="15" s="1"/>
  <c r="P59" i="15" s="1"/>
  <c r="P60" i="15" s="1"/>
  <c r="P61" i="15" s="1"/>
  <c r="P62" i="15" s="1"/>
  <c r="P63" i="15" s="1"/>
  <c r="P64" i="15" s="1"/>
  <c r="P65" i="15" s="1"/>
  <c r="P66" i="15" s="1"/>
  <c r="P67" i="15" s="1"/>
  <c r="P68" i="15" s="1"/>
  <c r="P69" i="15" s="1"/>
  <c r="P70" i="15" s="1"/>
  <c r="P71" i="15" s="1"/>
  <c r="P72" i="15" s="1"/>
  <c r="P73" i="15" s="1"/>
  <c r="P74" i="15" s="1"/>
  <c r="P75" i="15" s="1"/>
  <c r="P76" i="15" s="1"/>
  <c r="P77" i="15" s="1"/>
  <c r="P78" i="15" s="1"/>
  <c r="P79" i="15" s="1"/>
  <c r="P80" i="15" s="1"/>
  <c r="P81" i="15" s="1"/>
  <c r="P82" i="15" s="1"/>
  <c r="P83" i="15" s="1"/>
  <c r="Q2" i="15"/>
  <c r="R2" i="15"/>
  <c r="S2" i="15"/>
  <c r="T2" i="15"/>
  <c r="T3" i="15" s="1"/>
  <c r="T4" i="15" s="1"/>
  <c r="T5" i="15" s="1"/>
  <c r="T6" i="15" s="1"/>
  <c r="T7" i="15" s="1"/>
  <c r="T8" i="15" s="1"/>
  <c r="T9" i="15" s="1"/>
  <c r="T10" i="15" s="1"/>
  <c r="T11" i="15" s="1"/>
  <c r="T12" i="15" s="1"/>
  <c r="T13" i="15" s="1"/>
  <c r="T14" i="15" s="1"/>
  <c r="U2" i="15"/>
  <c r="V2" i="15"/>
  <c r="W2" i="15"/>
  <c r="X2" i="15"/>
  <c r="Y2" i="15"/>
  <c r="Y3" i="15" s="1"/>
  <c r="Y4" i="15" s="1"/>
  <c r="Y5" i="15" s="1"/>
  <c r="Y6" i="15" s="1"/>
  <c r="Y7" i="15" s="1"/>
  <c r="Y8" i="15" s="1"/>
  <c r="Y9" i="15" s="1"/>
  <c r="Y10" i="15" s="1"/>
  <c r="Y11" i="15" s="1"/>
  <c r="Y12" i="15" s="1"/>
  <c r="Y13" i="15" s="1"/>
  <c r="Y14" i="15" s="1"/>
  <c r="Y15" i="15" s="1"/>
  <c r="Y16" i="15" s="1"/>
  <c r="Y17" i="15" s="1"/>
  <c r="Y18" i="15" s="1"/>
  <c r="Y19" i="15" s="1"/>
  <c r="Y20" i="15" s="1"/>
  <c r="Y21" i="15" s="1"/>
  <c r="Y22" i="15" s="1"/>
  <c r="Y23" i="15" s="1"/>
  <c r="Y24" i="15" s="1"/>
  <c r="Y25" i="15" s="1"/>
  <c r="Y26" i="15" s="1"/>
  <c r="Y27" i="15" s="1"/>
  <c r="Y28" i="15" s="1"/>
  <c r="Y29" i="15" s="1"/>
  <c r="Y30" i="15" s="1"/>
  <c r="Y31" i="15" s="1"/>
  <c r="Y32" i="15" s="1"/>
  <c r="Y33" i="15" s="1"/>
  <c r="Y34" i="15" s="1"/>
  <c r="Y35" i="15" s="1"/>
  <c r="Y36" i="15" s="1"/>
  <c r="Y37" i="15" s="1"/>
  <c r="Y38" i="15" s="1"/>
  <c r="Y39" i="15" s="1"/>
  <c r="Y40" i="15" s="1"/>
  <c r="Y41" i="15" s="1"/>
  <c r="Y42" i="15" s="1"/>
  <c r="Y43" i="15" s="1"/>
  <c r="Y44" i="15" s="1"/>
  <c r="Y45" i="15" s="1"/>
  <c r="Y46" i="15" s="1"/>
  <c r="Y47" i="15" s="1"/>
  <c r="Y48" i="15" s="1"/>
  <c r="Y49" i="15" s="1"/>
  <c r="Y50" i="15" s="1"/>
  <c r="Y51" i="15" s="1"/>
  <c r="Y52" i="15" s="1"/>
  <c r="Y53" i="15" s="1"/>
  <c r="Y54" i="15" s="1"/>
  <c r="Y55" i="15" s="1"/>
  <c r="Y56" i="15" s="1"/>
  <c r="Y57" i="15" s="1"/>
  <c r="Y58" i="15" s="1"/>
  <c r="Y59" i="15" s="1"/>
  <c r="Y60" i="15" s="1"/>
  <c r="Y61" i="15" s="1"/>
  <c r="Y62" i="15" s="1"/>
  <c r="Y63" i="15" s="1"/>
  <c r="Y64" i="15" s="1"/>
  <c r="Y65" i="15" s="1"/>
  <c r="Y66" i="15" s="1"/>
  <c r="Y67" i="15" s="1"/>
  <c r="Y68" i="15" s="1"/>
  <c r="Y69" i="15" s="1"/>
  <c r="Y70" i="15" s="1"/>
  <c r="Y71" i="15" s="1"/>
  <c r="Y72" i="15" s="1"/>
  <c r="Y73" i="15" s="1"/>
  <c r="Y74" i="15" s="1"/>
  <c r="Y75" i="15" s="1"/>
  <c r="Y76" i="15" s="1"/>
  <c r="Y77" i="15" s="1"/>
  <c r="Y78" i="15" s="1"/>
  <c r="Y79" i="15" s="1"/>
  <c r="Y80" i="15" s="1"/>
  <c r="Y81" i="15" s="1"/>
  <c r="Y82" i="15" s="1"/>
  <c r="Y83" i="15" s="1"/>
  <c r="Z2" i="15"/>
  <c r="Z3" i="15" s="1"/>
  <c r="Z4" i="15" s="1"/>
  <c r="Z5" i="15" s="1"/>
  <c r="Z6" i="15" s="1"/>
  <c r="Z7" i="15" s="1"/>
  <c r="Z8" i="15" s="1"/>
  <c r="Z9" i="15" s="1"/>
  <c r="Z10" i="15" s="1"/>
  <c r="Z11" i="15" s="1"/>
  <c r="Z12" i="15" s="1"/>
  <c r="Z13" i="15" s="1"/>
  <c r="Z14" i="15" s="1"/>
  <c r="Z15" i="15" s="1"/>
  <c r="Z16" i="15" s="1"/>
  <c r="Z17" i="15" s="1"/>
  <c r="Z18" i="15" s="1"/>
  <c r="Z19" i="15" s="1"/>
  <c r="Z20" i="15" s="1"/>
  <c r="Z21" i="15" s="1"/>
  <c r="Z22" i="15" s="1"/>
  <c r="Z23" i="15" s="1"/>
  <c r="Z24" i="15" s="1"/>
  <c r="Z25" i="15" s="1"/>
  <c r="Z26" i="15" s="1"/>
  <c r="Z27" i="15" s="1"/>
  <c r="Z28" i="15" s="1"/>
  <c r="Z29" i="15" s="1"/>
  <c r="Z30" i="15" s="1"/>
  <c r="Z31" i="15" s="1"/>
  <c r="Z32" i="15" s="1"/>
  <c r="Z33" i="15" s="1"/>
  <c r="Z34" i="15" s="1"/>
  <c r="Z35" i="15" s="1"/>
  <c r="Z36" i="15" s="1"/>
  <c r="Z37" i="15" s="1"/>
  <c r="Z38" i="15" s="1"/>
  <c r="Z39" i="15" s="1"/>
  <c r="Z40" i="15" s="1"/>
  <c r="Z41" i="15" s="1"/>
  <c r="Z42" i="15" s="1"/>
  <c r="Z43" i="15" s="1"/>
  <c r="Z44" i="15" s="1"/>
  <c r="Z45" i="15" s="1"/>
  <c r="Z46" i="15" s="1"/>
  <c r="Z47" i="15" s="1"/>
  <c r="Z48" i="15" s="1"/>
  <c r="Z49" i="15" s="1"/>
  <c r="Z50" i="15" s="1"/>
  <c r="Z51" i="15" s="1"/>
  <c r="Z52" i="15" s="1"/>
  <c r="Z53" i="15" s="1"/>
  <c r="Z54" i="15" s="1"/>
  <c r="Z55" i="15" s="1"/>
  <c r="Z56" i="15" s="1"/>
  <c r="Z57" i="15" s="1"/>
  <c r="Z58" i="15" s="1"/>
  <c r="Z59" i="15" s="1"/>
  <c r="Z60" i="15" s="1"/>
  <c r="Z61" i="15" s="1"/>
  <c r="Z62" i="15" s="1"/>
  <c r="Z63" i="15" s="1"/>
  <c r="Z64" i="15" s="1"/>
  <c r="Z65" i="15" s="1"/>
  <c r="Z66" i="15" s="1"/>
  <c r="Z67" i="15" s="1"/>
  <c r="Z68" i="15" s="1"/>
  <c r="Z69" i="15" s="1"/>
  <c r="Z70" i="15" s="1"/>
  <c r="Z71" i="15" s="1"/>
  <c r="Z72" i="15" s="1"/>
  <c r="Z73" i="15" s="1"/>
  <c r="Z74" i="15" s="1"/>
  <c r="Z75" i="15" s="1"/>
  <c r="Z76" i="15" s="1"/>
  <c r="Z77" i="15" s="1"/>
  <c r="Z78" i="15" s="1"/>
  <c r="Z79" i="15" s="1"/>
  <c r="Z80" i="15" s="1"/>
  <c r="Z81" i="15" s="1"/>
  <c r="Z82" i="15" s="1"/>
  <c r="Z83" i="15" s="1"/>
  <c r="AA2" i="15"/>
  <c r="AB2" i="15"/>
  <c r="AC2" i="15"/>
  <c r="AD2" i="15" s="1"/>
  <c r="I3" i="15"/>
  <c r="I4" i="15" s="1"/>
  <c r="I5" i="15" s="1"/>
  <c r="I6" i="15" s="1"/>
  <c r="I7" i="15" s="1"/>
  <c r="I8" i="15" s="1"/>
  <c r="I9" i="15" s="1"/>
  <c r="I10" i="15" s="1"/>
  <c r="I11" i="15" s="1"/>
  <c r="I12" i="15" s="1"/>
  <c r="I13" i="15" s="1"/>
  <c r="I14" i="15" s="1"/>
  <c r="I15" i="15" s="1"/>
  <c r="I16" i="15" s="1"/>
  <c r="I17" i="15" s="1"/>
  <c r="I18" i="15" s="1"/>
  <c r="I19" i="15" s="1"/>
  <c r="I20" i="15" s="1"/>
  <c r="I21" i="15" s="1"/>
  <c r="I22" i="15" s="1"/>
  <c r="I23" i="15" s="1"/>
  <c r="I24" i="15" s="1"/>
  <c r="I25" i="15" s="1"/>
  <c r="I26" i="15" s="1"/>
  <c r="I27" i="15" s="1"/>
  <c r="I28" i="15" s="1"/>
  <c r="I29" i="15" s="1"/>
  <c r="I30" i="15" s="1"/>
  <c r="I31" i="15" s="1"/>
  <c r="I32" i="15" s="1"/>
  <c r="I33" i="15" s="1"/>
  <c r="I34" i="15" s="1"/>
  <c r="I35" i="15" s="1"/>
  <c r="I36" i="15" s="1"/>
  <c r="I37" i="15" s="1"/>
  <c r="I38" i="15" s="1"/>
  <c r="I39" i="15" s="1"/>
  <c r="I40" i="15" s="1"/>
  <c r="I41" i="15" s="1"/>
  <c r="I42" i="15" s="1"/>
  <c r="I43" i="15" s="1"/>
  <c r="I44" i="15" s="1"/>
  <c r="I45" i="15" s="1"/>
  <c r="I46" i="15" s="1"/>
  <c r="I47" i="15" s="1"/>
  <c r="I48" i="15" s="1"/>
  <c r="I49" i="15" s="1"/>
  <c r="I50" i="15" s="1"/>
  <c r="I51" i="15" s="1"/>
  <c r="I52" i="15" s="1"/>
  <c r="I53" i="15" s="1"/>
  <c r="I54" i="15" s="1"/>
  <c r="I55" i="15" s="1"/>
  <c r="I56" i="15" s="1"/>
  <c r="I57" i="15" s="1"/>
  <c r="I58" i="15" s="1"/>
  <c r="I59" i="15" s="1"/>
  <c r="I60" i="15" s="1"/>
  <c r="I61" i="15" s="1"/>
  <c r="I62" i="15" s="1"/>
  <c r="I63" i="15" s="1"/>
  <c r="I64" i="15" s="1"/>
  <c r="I65" i="15" s="1"/>
  <c r="I66" i="15" s="1"/>
  <c r="I67" i="15" s="1"/>
  <c r="I68" i="15" s="1"/>
  <c r="I69" i="15" s="1"/>
  <c r="I70" i="15" s="1"/>
  <c r="I71" i="15" s="1"/>
  <c r="I72" i="15" s="1"/>
  <c r="I73" i="15" s="1"/>
  <c r="I74" i="15" s="1"/>
  <c r="I75" i="15" s="1"/>
  <c r="I76" i="15" s="1"/>
  <c r="I77" i="15" s="1"/>
  <c r="I78" i="15" s="1"/>
  <c r="I79" i="15" s="1"/>
  <c r="I80" i="15" s="1"/>
  <c r="I81" i="15" s="1"/>
  <c r="I82" i="15" s="1"/>
  <c r="I83" i="15" s="1"/>
  <c r="N3" i="15"/>
  <c r="Q3" i="15"/>
  <c r="Q4" i="15" s="1"/>
  <c r="Q5" i="15" s="1"/>
  <c r="Q6" i="15" s="1"/>
  <c r="Q7" i="15" s="1"/>
  <c r="Q8" i="15" s="1"/>
  <c r="Q9" i="15" s="1"/>
  <c r="Q10" i="15" s="1"/>
  <c r="Q11" i="15" s="1"/>
  <c r="Q12" i="15" s="1"/>
  <c r="Q13" i="15" s="1"/>
  <c r="Q14" i="15" s="1"/>
  <c r="Q15" i="15" s="1"/>
  <c r="Q16" i="15" s="1"/>
  <c r="Q17" i="15" s="1"/>
  <c r="Q18" i="15" s="1"/>
  <c r="Q19" i="15" s="1"/>
  <c r="Q20" i="15" s="1"/>
  <c r="Q21" i="15" s="1"/>
  <c r="Q22" i="15" s="1"/>
  <c r="Q23" i="15" s="1"/>
  <c r="Q24" i="15" s="1"/>
  <c r="Q25" i="15" s="1"/>
  <c r="Q26" i="15" s="1"/>
  <c r="Q27" i="15" s="1"/>
  <c r="Q28" i="15" s="1"/>
  <c r="Q29" i="15" s="1"/>
  <c r="Q30" i="15" s="1"/>
  <c r="Q31" i="15" s="1"/>
  <c r="Q32" i="15" s="1"/>
  <c r="Q33" i="15" s="1"/>
  <c r="Q34" i="15" s="1"/>
  <c r="Q35" i="15" s="1"/>
  <c r="Q36" i="15" s="1"/>
  <c r="Q37" i="15" s="1"/>
  <c r="Q38" i="15" s="1"/>
  <c r="Q39" i="15" s="1"/>
  <c r="Q40" i="15" s="1"/>
  <c r="Q41" i="15" s="1"/>
  <c r="Q42" i="15" s="1"/>
  <c r="Q43" i="15" s="1"/>
  <c r="Q44" i="15" s="1"/>
  <c r="Q45" i="15" s="1"/>
  <c r="Q46" i="15" s="1"/>
  <c r="Q47" i="15" s="1"/>
  <c r="Q48" i="15" s="1"/>
  <c r="Q49" i="15" s="1"/>
  <c r="Q50" i="15" s="1"/>
  <c r="Q51" i="15" s="1"/>
  <c r="Q52" i="15" s="1"/>
  <c r="Q53" i="15" s="1"/>
  <c r="Q54" i="15" s="1"/>
  <c r="Q55" i="15" s="1"/>
  <c r="Q56" i="15" s="1"/>
  <c r="Q57" i="15" s="1"/>
  <c r="Q58" i="15" s="1"/>
  <c r="Q59" i="15" s="1"/>
  <c r="Q60" i="15" s="1"/>
  <c r="Q61" i="15" s="1"/>
  <c r="Q62" i="15" s="1"/>
  <c r="Q63" i="15" s="1"/>
  <c r="Q64" i="15" s="1"/>
  <c r="Q65" i="15" s="1"/>
  <c r="Q66" i="15" s="1"/>
  <c r="Q67" i="15" s="1"/>
  <c r="Q68" i="15" s="1"/>
  <c r="Q69" i="15" s="1"/>
  <c r="Q70" i="15" s="1"/>
  <c r="Q71" i="15" s="1"/>
  <c r="Q72" i="15" s="1"/>
  <c r="Q73" i="15" s="1"/>
  <c r="Q74" i="15" s="1"/>
  <c r="Q75" i="15" s="1"/>
  <c r="Q76" i="15" s="1"/>
  <c r="Q77" i="15" s="1"/>
  <c r="Q78" i="15" s="1"/>
  <c r="Q79" i="15" s="1"/>
  <c r="Q80" i="15" s="1"/>
  <c r="Q81" i="15" s="1"/>
  <c r="Q82" i="15" s="1"/>
  <c r="Q83" i="15" s="1"/>
  <c r="R3" i="15"/>
  <c r="U3" i="15"/>
  <c r="U4" i="15" s="1"/>
  <c r="U5" i="15" s="1"/>
  <c r="U6" i="15" s="1"/>
  <c r="U7" i="15" s="1"/>
  <c r="U8" i="15" s="1"/>
  <c r="U9" i="15" s="1"/>
  <c r="U10" i="15" s="1"/>
  <c r="U11" i="15" s="1"/>
  <c r="U12" i="15" s="1"/>
  <c r="U13" i="15" s="1"/>
  <c r="W3" i="15"/>
  <c r="X3" i="15"/>
  <c r="X4" i="15" s="1"/>
  <c r="AA3" i="15"/>
  <c r="AB3" i="15" s="1"/>
  <c r="AC3" i="15"/>
  <c r="L4" i="15"/>
  <c r="L5" i="15" s="1"/>
  <c r="L6" i="15" s="1"/>
  <c r="L7" i="15" s="1"/>
  <c r="L8" i="15" s="1"/>
  <c r="L9" i="15" s="1"/>
  <c r="L10" i="15" s="1"/>
  <c r="AA4" i="15"/>
  <c r="AB4" i="15" s="1"/>
  <c r="AC4" i="15"/>
  <c r="AA5" i="15"/>
  <c r="AC5" i="15"/>
  <c r="AA6" i="15"/>
  <c r="AC6" i="15"/>
  <c r="AA7" i="15"/>
  <c r="AC7" i="15"/>
  <c r="AA8" i="15"/>
  <c r="AC8" i="15"/>
  <c r="AA9" i="15"/>
  <c r="AC9" i="15"/>
  <c r="AA10" i="15"/>
  <c r="AC10" i="15"/>
  <c r="AA11" i="15"/>
  <c r="AC11" i="15"/>
  <c r="AA12" i="15"/>
  <c r="AC12" i="15"/>
  <c r="AA13" i="15"/>
  <c r="AC13" i="15"/>
  <c r="AA14" i="15"/>
  <c r="AC14" i="15"/>
  <c r="AA15" i="15"/>
  <c r="AC15" i="15"/>
  <c r="AA16" i="15"/>
  <c r="AB16" i="15" s="1"/>
  <c r="AC16" i="15"/>
  <c r="AA17" i="15"/>
  <c r="AC17" i="15"/>
  <c r="AA18" i="15"/>
  <c r="AC18" i="15"/>
  <c r="AA19" i="15"/>
  <c r="AC19" i="15"/>
  <c r="AA20" i="15"/>
  <c r="AC20" i="15"/>
  <c r="AD29" i="15" s="1"/>
  <c r="AA21" i="15"/>
  <c r="AB22" i="15" s="1"/>
  <c r="AC21" i="15"/>
  <c r="AA22" i="15"/>
  <c r="AC22" i="15"/>
  <c r="AE22" i="15" s="1"/>
  <c r="AA23" i="15"/>
  <c r="AB23" i="15" s="1"/>
  <c r="AC23" i="15"/>
  <c r="AA24" i="15"/>
  <c r="AC24" i="15"/>
  <c r="AA25" i="15"/>
  <c r="AC25" i="15"/>
  <c r="AA26" i="15"/>
  <c r="AC26" i="15"/>
  <c r="AA27" i="15"/>
  <c r="AC27" i="15"/>
  <c r="AA28" i="15"/>
  <c r="AC28" i="15"/>
  <c r="AA29" i="15"/>
  <c r="AC29" i="15"/>
  <c r="AE29" i="15" s="1"/>
  <c r="AA30" i="15"/>
  <c r="AC30" i="15"/>
  <c r="AA31" i="15"/>
  <c r="AC31" i="15"/>
  <c r="AA32" i="15"/>
  <c r="AC32" i="15"/>
  <c r="AA33" i="15"/>
  <c r="AC33" i="15"/>
  <c r="AA34" i="15"/>
  <c r="AC34" i="15"/>
  <c r="AA35" i="15"/>
  <c r="AC35" i="15"/>
  <c r="AD35" i="15" s="1"/>
  <c r="AA36" i="15"/>
  <c r="AC36" i="15"/>
  <c r="AA37" i="15"/>
  <c r="AC37" i="15"/>
  <c r="AA38" i="15"/>
  <c r="AC38" i="15"/>
  <c r="AA39" i="15"/>
  <c r="AC39" i="15"/>
  <c r="AA40" i="15"/>
  <c r="AC40" i="15"/>
  <c r="AA41" i="15"/>
  <c r="AC41" i="15"/>
  <c r="AA42" i="15"/>
  <c r="AC42" i="15"/>
  <c r="AA43" i="15"/>
  <c r="AC43" i="15"/>
  <c r="AA44" i="15"/>
  <c r="AC44" i="15"/>
  <c r="AA45" i="15"/>
  <c r="AC45" i="15"/>
  <c r="AA46" i="15"/>
  <c r="AC46" i="15"/>
  <c r="AA47" i="15"/>
  <c r="AC47" i="15"/>
  <c r="AA48" i="15"/>
  <c r="AC48" i="15"/>
  <c r="AA49" i="15"/>
  <c r="AC49" i="15"/>
  <c r="AA50" i="15"/>
  <c r="AC50" i="15"/>
  <c r="AA51" i="15"/>
  <c r="AC51" i="15"/>
  <c r="AA52" i="15"/>
  <c r="AC52" i="15"/>
  <c r="AA53" i="15"/>
  <c r="AC53" i="15"/>
  <c r="AA54" i="15"/>
  <c r="AC54" i="15"/>
  <c r="AA55" i="15"/>
  <c r="AC55" i="15"/>
  <c r="AF55" i="15" s="1"/>
  <c r="AA56" i="15"/>
  <c r="AC56" i="15"/>
  <c r="AA57" i="15"/>
  <c r="AC57" i="15"/>
  <c r="AA58" i="15"/>
  <c r="AC58" i="15"/>
  <c r="AA59" i="15"/>
  <c r="AC59" i="15"/>
  <c r="AA60" i="15"/>
  <c r="AC60" i="15"/>
  <c r="AA61" i="15"/>
  <c r="AC61" i="15"/>
  <c r="AA62" i="15"/>
  <c r="AC62" i="15"/>
  <c r="AA63" i="15"/>
  <c r="AC63" i="15"/>
  <c r="AF63" i="15" s="1"/>
  <c r="AA64" i="15"/>
  <c r="AC64" i="15"/>
  <c r="AA65" i="15"/>
  <c r="AC65" i="15"/>
  <c r="AA66" i="15"/>
  <c r="AC66" i="15"/>
  <c r="AA67" i="15"/>
  <c r="AC67" i="15"/>
  <c r="AA68" i="15"/>
  <c r="AC68" i="15"/>
  <c r="AA69" i="15"/>
  <c r="AC69" i="15"/>
  <c r="AA70" i="15"/>
  <c r="AC70" i="15"/>
  <c r="AA71" i="15"/>
  <c r="AC71" i="15"/>
  <c r="AA72" i="15"/>
  <c r="AC72" i="15"/>
  <c r="AA73" i="15"/>
  <c r="AC73" i="15"/>
  <c r="AA74" i="15"/>
  <c r="AC74" i="15"/>
  <c r="AA75" i="15"/>
  <c r="AC75" i="15"/>
  <c r="AA76" i="15"/>
  <c r="AC76" i="15"/>
  <c r="AA77" i="15"/>
  <c r="AB78" i="15" s="1"/>
  <c r="AC77" i="15"/>
  <c r="AA78" i="15"/>
  <c r="AC78" i="15"/>
  <c r="AA79" i="15"/>
  <c r="AC79" i="15"/>
  <c r="AA80" i="15"/>
  <c r="AC80" i="15"/>
  <c r="AA81" i="15"/>
  <c r="AC81" i="15"/>
  <c r="AA82" i="15"/>
  <c r="AC82" i="15"/>
  <c r="AA83" i="15"/>
  <c r="AC83" i="15"/>
  <c r="C84" i="15"/>
  <c r="C85" i="15"/>
  <c r="E85" i="15"/>
  <c r="O6" i="4" s="1"/>
  <c r="F85" i="15"/>
  <c r="P6" i="4" s="1"/>
  <c r="I2" i="14"/>
  <c r="I3" i="14" s="1"/>
  <c r="I4" i="14" s="1"/>
  <c r="I5" i="14" s="1"/>
  <c r="I6" i="14" s="1"/>
  <c r="I7" i="14" s="1"/>
  <c r="I8" i="14" s="1"/>
  <c r="I9" i="14" s="1"/>
  <c r="I10" i="14" s="1"/>
  <c r="J2" i="14"/>
  <c r="J3" i="14" s="1"/>
  <c r="J4" i="14" s="1"/>
  <c r="K2" i="14"/>
  <c r="K3" i="14" s="1"/>
  <c r="L2" i="14"/>
  <c r="M2" i="14"/>
  <c r="M3" i="14" s="1"/>
  <c r="M4" i="14" s="1"/>
  <c r="M5" i="14" s="1"/>
  <c r="M6" i="14" s="1"/>
  <c r="M7" i="14" s="1"/>
  <c r="M8" i="14" s="1"/>
  <c r="M9" i="14" s="1"/>
  <c r="M10" i="14" s="1"/>
  <c r="M11" i="14" s="1"/>
  <c r="M12" i="14" s="1"/>
  <c r="M13" i="14" s="1"/>
  <c r="M14" i="14" s="1"/>
  <c r="M15" i="14" s="1"/>
  <c r="M16" i="14" s="1"/>
  <c r="M17" i="14" s="1"/>
  <c r="M18" i="14" s="1"/>
  <c r="M19" i="14" s="1"/>
  <c r="M20" i="14" s="1"/>
  <c r="M21" i="14" s="1"/>
  <c r="M22" i="14" s="1"/>
  <c r="M23" i="14" s="1"/>
  <c r="M24" i="14" s="1"/>
  <c r="M25" i="14" s="1"/>
  <c r="M26" i="14" s="1"/>
  <c r="M27" i="14" s="1"/>
  <c r="M28" i="14" s="1"/>
  <c r="M29" i="14" s="1"/>
  <c r="M30" i="14" s="1"/>
  <c r="M31" i="14" s="1"/>
  <c r="M32" i="14" s="1"/>
  <c r="M33" i="14" s="1"/>
  <c r="M34" i="14" s="1"/>
  <c r="M35" i="14" s="1"/>
  <c r="M36" i="14" s="1"/>
  <c r="M37" i="14" s="1"/>
  <c r="M38" i="14" s="1"/>
  <c r="M39" i="14" s="1"/>
  <c r="M40" i="14" s="1"/>
  <c r="M41" i="14" s="1"/>
  <c r="M42" i="14" s="1"/>
  <c r="M43" i="14" s="1"/>
  <c r="M44" i="14" s="1"/>
  <c r="M45" i="14" s="1"/>
  <c r="M46" i="14" s="1"/>
  <c r="M47" i="14" s="1"/>
  <c r="M48" i="14" s="1"/>
  <c r="M49" i="14" s="1"/>
  <c r="M50" i="14" s="1"/>
  <c r="M51" i="14" s="1"/>
  <c r="M52" i="14" s="1"/>
  <c r="M53" i="14" s="1"/>
  <c r="M54" i="14" s="1"/>
  <c r="M55" i="14" s="1"/>
  <c r="M56" i="14" s="1"/>
  <c r="M57" i="14" s="1"/>
  <c r="M58" i="14" s="1"/>
  <c r="M59" i="14" s="1"/>
  <c r="M60" i="14" s="1"/>
  <c r="M61" i="14" s="1"/>
  <c r="M62" i="14" s="1"/>
  <c r="M63" i="14" s="1"/>
  <c r="M64" i="14" s="1"/>
  <c r="M65" i="14" s="1"/>
  <c r="M66" i="14" s="1"/>
  <c r="M67" i="14" s="1"/>
  <c r="M68" i="14" s="1"/>
  <c r="M69" i="14" s="1"/>
  <c r="M70" i="14" s="1"/>
  <c r="M71" i="14" s="1"/>
  <c r="M72" i="14" s="1"/>
  <c r="M73" i="14" s="1"/>
  <c r="M74" i="14" s="1"/>
  <c r="M75" i="14" s="1"/>
  <c r="M76" i="14" s="1"/>
  <c r="M77" i="14" s="1"/>
  <c r="M78" i="14" s="1"/>
  <c r="M79" i="14" s="1"/>
  <c r="M80" i="14" s="1"/>
  <c r="M81" i="14" s="1"/>
  <c r="M82" i="14" s="1"/>
  <c r="M83" i="14" s="1"/>
  <c r="N2" i="14"/>
  <c r="O2" i="14"/>
  <c r="O3" i="14" s="1"/>
  <c r="O4" i="14" s="1"/>
  <c r="O5" i="14" s="1"/>
  <c r="O6" i="14" s="1"/>
  <c r="O7" i="14" s="1"/>
  <c r="O8" i="14" s="1"/>
  <c r="O9" i="14" s="1"/>
  <c r="O10" i="14" s="1"/>
  <c r="O11" i="14" s="1"/>
  <c r="O12" i="14" s="1"/>
  <c r="O13" i="14" s="1"/>
  <c r="O14" i="14" s="1"/>
  <c r="O15" i="14" s="1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O30" i="14" s="1"/>
  <c r="O31" i="14" s="1"/>
  <c r="O32" i="14" s="1"/>
  <c r="O33" i="14" s="1"/>
  <c r="O34" i="14" s="1"/>
  <c r="O35" i="14" s="1"/>
  <c r="O36" i="14" s="1"/>
  <c r="O37" i="14" s="1"/>
  <c r="O38" i="14" s="1"/>
  <c r="O39" i="14" s="1"/>
  <c r="O40" i="14" s="1"/>
  <c r="O41" i="14" s="1"/>
  <c r="O42" i="14" s="1"/>
  <c r="O43" i="14" s="1"/>
  <c r="O44" i="14" s="1"/>
  <c r="O45" i="14" s="1"/>
  <c r="O46" i="14" s="1"/>
  <c r="O47" i="14" s="1"/>
  <c r="O48" i="14" s="1"/>
  <c r="O49" i="14" s="1"/>
  <c r="O50" i="14" s="1"/>
  <c r="O51" i="14" s="1"/>
  <c r="O52" i="14" s="1"/>
  <c r="O53" i="14" s="1"/>
  <c r="O54" i="14" s="1"/>
  <c r="O55" i="14" s="1"/>
  <c r="O56" i="14" s="1"/>
  <c r="O57" i="14" s="1"/>
  <c r="O58" i="14" s="1"/>
  <c r="O59" i="14" s="1"/>
  <c r="O60" i="14" s="1"/>
  <c r="O61" i="14" s="1"/>
  <c r="O62" i="14" s="1"/>
  <c r="O63" i="14" s="1"/>
  <c r="O64" i="14" s="1"/>
  <c r="O65" i="14" s="1"/>
  <c r="O66" i="14" s="1"/>
  <c r="O67" i="14" s="1"/>
  <c r="O68" i="14" s="1"/>
  <c r="O69" i="14" s="1"/>
  <c r="O70" i="14" s="1"/>
  <c r="O71" i="14" s="1"/>
  <c r="O72" i="14" s="1"/>
  <c r="O73" i="14" s="1"/>
  <c r="O74" i="14" s="1"/>
  <c r="O75" i="14" s="1"/>
  <c r="O76" i="14" s="1"/>
  <c r="O77" i="14" s="1"/>
  <c r="O78" i="14" s="1"/>
  <c r="O79" i="14" s="1"/>
  <c r="O80" i="14" s="1"/>
  <c r="O81" i="14" s="1"/>
  <c r="O82" i="14" s="1"/>
  <c r="O83" i="14" s="1"/>
  <c r="P2" i="14"/>
  <c r="Q2" i="14"/>
  <c r="Q3" i="14" s="1"/>
  <c r="Q4" i="14" s="1"/>
  <c r="Q5" i="14" s="1"/>
  <c r="Q6" i="14" s="1"/>
  <c r="Q7" i="14" s="1"/>
  <c r="Q8" i="14" s="1"/>
  <c r="Q9" i="14" s="1"/>
  <c r="Q10" i="14" s="1"/>
  <c r="Q11" i="14" s="1"/>
  <c r="Q12" i="14" s="1"/>
  <c r="Q13" i="14" s="1"/>
  <c r="Q14" i="14" s="1"/>
  <c r="Q15" i="14" s="1"/>
  <c r="Q16" i="14" s="1"/>
  <c r="Q17" i="14" s="1"/>
  <c r="Q18" i="14" s="1"/>
  <c r="Q19" i="14" s="1"/>
  <c r="Q20" i="14" s="1"/>
  <c r="Q21" i="14" s="1"/>
  <c r="Q22" i="14" s="1"/>
  <c r="Q23" i="14" s="1"/>
  <c r="Q24" i="14" s="1"/>
  <c r="Q25" i="14" s="1"/>
  <c r="Q26" i="14" s="1"/>
  <c r="Q27" i="14" s="1"/>
  <c r="Q28" i="14" s="1"/>
  <c r="Q29" i="14" s="1"/>
  <c r="Q30" i="14" s="1"/>
  <c r="Q31" i="14" s="1"/>
  <c r="Q32" i="14" s="1"/>
  <c r="Q33" i="14" s="1"/>
  <c r="Q34" i="14" s="1"/>
  <c r="Q35" i="14" s="1"/>
  <c r="Q36" i="14" s="1"/>
  <c r="Q37" i="14" s="1"/>
  <c r="Q38" i="14" s="1"/>
  <c r="Q39" i="14" s="1"/>
  <c r="Q40" i="14" s="1"/>
  <c r="Q41" i="14" s="1"/>
  <c r="Q42" i="14" s="1"/>
  <c r="Q43" i="14" s="1"/>
  <c r="Q44" i="14" s="1"/>
  <c r="Q45" i="14" s="1"/>
  <c r="Q46" i="14" s="1"/>
  <c r="Q47" i="14" s="1"/>
  <c r="Q48" i="14" s="1"/>
  <c r="Q49" i="14" s="1"/>
  <c r="Q50" i="14" s="1"/>
  <c r="Q51" i="14" s="1"/>
  <c r="Q52" i="14" s="1"/>
  <c r="Q53" i="14" s="1"/>
  <c r="Q54" i="14" s="1"/>
  <c r="Q55" i="14" s="1"/>
  <c r="Q56" i="14" s="1"/>
  <c r="Q57" i="14" s="1"/>
  <c r="Q58" i="14" s="1"/>
  <c r="Q59" i="14" s="1"/>
  <c r="Q60" i="14" s="1"/>
  <c r="Q61" i="14" s="1"/>
  <c r="Q62" i="14" s="1"/>
  <c r="Q63" i="14" s="1"/>
  <c r="Q64" i="14" s="1"/>
  <c r="Q65" i="14" s="1"/>
  <c r="Q66" i="14" s="1"/>
  <c r="Q67" i="14" s="1"/>
  <c r="Q68" i="14" s="1"/>
  <c r="Q69" i="14" s="1"/>
  <c r="Q70" i="14" s="1"/>
  <c r="Q71" i="14" s="1"/>
  <c r="Q72" i="14" s="1"/>
  <c r="Q73" i="14" s="1"/>
  <c r="Q74" i="14" s="1"/>
  <c r="Q75" i="14" s="1"/>
  <c r="Q76" i="14" s="1"/>
  <c r="Q77" i="14" s="1"/>
  <c r="Q78" i="14" s="1"/>
  <c r="Q79" i="14" s="1"/>
  <c r="Q80" i="14" s="1"/>
  <c r="Q81" i="14" s="1"/>
  <c r="Q82" i="14" s="1"/>
  <c r="Q83" i="14" s="1"/>
  <c r="R2" i="14"/>
  <c r="R3" i="14" s="1"/>
  <c r="R4" i="14" s="1"/>
  <c r="R5" i="14" s="1"/>
  <c r="R6" i="14" s="1"/>
  <c r="R7" i="14" s="1"/>
  <c r="R8" i="14" s="1"/>
  <c r="R9" i="14" s="1"/>
  <c r="R10" i="14" s="1"/>
  <c r="R11" i="14" s="1"/>
  <c r="R12" i="14" s="1"/>
  <c r="R13" i="14" s="1"/>
  <c r="R14" i="14" s="1"/>
  <c r="R15" i="14" s="1"/>
  <c r="R16" i="14" s="1"/>
  <c r="R17" i="14" s="1"/>
  <c r="R18" i="14" s="1"/>
  <c r="R19" i="14" s="1"/>
  <c r="R20" i="14" s="1"/>
  <c r="R21" i="14" s="1"/>
  <c r="R22" i="14" s="1"/>
  <c r="R23" i="14" s="1"/>
  <c r="R24" i="14" s="1"/>
  <c r="R25" i="14" s="1"/>
  <c r="R26" i="14" s="1"/>
  <c r="R27" i="14" s="1"/>
  <c r="R28" i="14" s="1"/>
  <c r="R29" i="14" s="1"/>
  <c r="R30" i="14" s="1"/>
  <c r="R31" i="14" s="1"/>
  <c r="R32" i="14" s="1"/>
  <c r="R33" i="14" s="1"/>
  <c r="R34" i="14" s="1"/>
  <c r="R35" i="14" s="1"/>
  <c r="R36" i="14" s="1"/>
  <c r="R37" i="14" s="1"/>
  <c r="R38" i="14" s="1"/>
  <c r="R39" i="14" s="1"/>
  <c r="R40" i="14" s="1"/>
  <c r="R41" i="14" s="1"/>
  <c r="R42" i="14" s="1"/>
  <c r="R43" i="14" s="1"/>
  <c r="R44" i="14" s="1"/>
  <c r="R45" i="14" s="1"/>
  <c r="R46" i="14" s="1"/>
  <c r="R47" i="14" s="1"/>
  <c r="R48" i="14" s="1"/>
  <c r="R49" i="14" s="1"/>
  <c r="R50" i="14" s="1"/>
  <c r="R51" i="14" s="1"/>
  <c r="R52" i="14" s="1"/>
  <c r="R53" i="14" s="1"/>
  <c r="R54" i="14" s="1"/>
  <c r="R55" i="14" s="1"/>
  <c r="R56" i="14" s="1"/>
  <c r="R57" i="14" s="1"/>
  <c r="R58" i="14" s="1"/>
  <c r="R59" i="14" s="1"/>
  <c r="R60" i="14" s="1"/>
  <c r="R61" i="14" s="1"/>
  <c r="R62" i="14" s="1"/>
  <c r="R63" i="14" s="1"/>
  <c r="R64" i="14" s="1"/>
  <c r="R65" i="14" s="1"/>
  <c r="R66" i="14" s="1"/>
  <c r="R67" i="14" s="1"/>
  <c r="R68" i="14" s="1"/>
  <c r="R69" i="14" s="1"/>
  <c r="R70" i="14" s="1"/>
  <c r="R71" i="14" s="1"/>
  <c r="R72" i="14" s="1"/>
  <c r="R73" i="14" s="1"/>
  <c r="R74" i="14" s="1"/>
  <c r="R75" i="14" s="1"/>
  <c r="R76" i="14" s="1"/>
  <c r="R77" i="14" s="1"/>
  <c r="R78" i="14" s="1"/>
  <c r="R79" i="14" s="1"/>
  <c r="R80" i="14" s="1"/>
  <c r="R81" i="14" s="1"/>
  <c r="R82" i="14" s="1"/>
  <c r="R83" i="14" s="1"/>
  <c r="S2" i="14"/>
  <c r="T2" i="14"/>
  <c r="T3" i="14" s="1"/>
  <c r="T4" i="14" s="1"/>
  <c r="T5" i="14" s="1"/>
  <c r="T6" i="14" s="1"/>
  <c r="U2" i="14"/>
  <c r="U3" i="14" s="1"/>
  <c r="U4" i="14" s="1"/>
  <c r="U5" i="14" s="1"/>
  <c r="U6" i="14" s="1"/>
  <c r="U7" i="14" s="1"/>
  <c r="V2" i="14"/>
  <c r="W2" i="14"/>
  <c r="W3" i="14" s="1"/>
  <c r="W4" i="14" s="1"/>
  <c r="W5" i="14" s="1"/>
  <c r="W6" i="14" s="1"/>
  <c r="W7" i="14" s="1"/>
  <c r="W8" i="14" s="1"/>
  <c r="W9" i="14" s="1"/>
  <c r="W10" i="14" s="1"/>
  <c r="W11" i="14" s="1"/>
  <c r="W12" i="14" s="1"/>
  <c r="X2" i="14"/>
  <c r="X3" i="14" s="1"/>
  <c r="X4" i="14" s="1"/>
  <c r="Y2" i="14"/>
  <c r="Y3" i="14" s="1"/>
  <c r="Y4" i="14" s="1"/>
  <c r="Y5" i="14" s="1"/>
  <c r="Y6" i="14" s="1"/>
  <c r="Y7" i="14" s="1"/>
  <c r="Y8" i="14" s="1"/>
  <c r="Y9" i="14" s="1"/>
  <c r="Y10" i="14" s="1"/>
  <c r="Y11" i="14" s="1"/>
  <c r="Y12" i="14" s="1"/>
  <c r="Y13" i="14" s="1"/>
  <c r="Y14" i="14" s="1"/>
  <c r="Y15" i="14" s="1"/>
  <c r="Y16" i="14" s="1"/>
  <c r="Y17" i="14" s="1"/>
  <c r="Y18" i="14" s="1"/>
  <c r="Y19" i="14" s="1"/>
  <c r="Y20" i="14" s="1"/>
  <c r="Y21" i="14" s="1"/>
  <c r="Y22" i="14" s="1"/>
  <c r="Y23" i="14" s="1"/>
  <c r="Y24" i="14" s="1"/>
  <c r="Y25" i="14" s="1"/>
  <c r="Y26" i="14" s="1"/>
  <c r="Y27" i="14" s="1"/>
  <c r="Y28" i="14" s="1"/>
  <c r="Y29" i="14" s="1"/>
  <c r="Y30" i="14" s="1"/>
  <c r="Y31" i="14" s="1"/>
  <c r="Y32" i="14" s="1"/>
  <c r="Y33" i="14" s="1"/>
  <c r="Y34" i="14" s="1"/>
  <c r="Y35" i="14" s="1"/>
  <c r="Y36" i="14" s="1"/>
  <c r="Y37" i="14" s="1"/>
  <c r="Y38" i="14" s="1"/>
  <c r="Y39" i="14" s="1"/>
  <c r="Y40" i="14" s="1"/>
  <c r="Y41" i="14" s="1"/>
  <c r="Y42" i="14" s="1"/>
  <c r="Y43" i="14" s="1"/>
  <c r="Y44" i="14" s="1"/>
  <c r="Y45" i="14" s="1"/>
  <c r="Y46" i="14" s="1"/>
  <c r="Y47" i="14" s="1"/>
  <c r="Y48" i="14" s="1"/>
  <c r="Y49" i="14" s="1"/>
  <c r="Y50" i="14" s="1"/>
  <c r="Y51" i="14" s="1"/>
  <c r="Y52" i="14" s="1"/>
  <c r="Y53" i="14" s="1"/>
  <c r="Y54" i="14" s="1"/>
  <c r="Y55" i="14" s="1"/>
  <c r="Y56" i="14" s="1"/>
  <c r="Y57" i="14" s="1"/>
  <c r="Y58" i="14" s="1"/>
  <c r="Y59" i="14" s="1"/>
  <c r="Y60" i="14" s="1"/>
  <c r="Y61" i="14" s="1"/>
  <c r="Y62" i="14" s="1"/>
  <c r="Y63" i="14" s="1"/>
  <c r="Y64" i="14" s="1"/>
  <c r="Y65" i="14" s="1"/>
  <c r="Y66" i="14" s="1"/>
  <c r="Y67" i="14" s="1"/>
  <c r="Y68" i="14" s="1"/>
  <c r="Y69" i="14" s="1"/>
  <c r="Y70" i="14" s="1"/>
  <c r="Y71" i="14" s="1"/>
  <c r="Y72" i="14" s="1"/>
  <c r="Y73" i="14" s="1"/>
  <c r="Y74" i="14" s="1"/>
  <c r="Y75" i="14" s="1"/>
  <c r="Y76" i="14" s="1"/>
  <c r="Y77" i="14" s="1"/>
  <c r="Y78" i="14" s="1"/>
  <c r="Y79" i="14" s="1"/>
  <c r="Y80" i="14" s="1"/>
  <c r="Y81" i="14" s="1"/>
  <c r="Y82" i="14" s="1"/>
  <c r="Y83" i="14" s="1"/>
  <c r="Z2" i="14"/>
  <c r="Z3" i="14" s="1"/>
  <c r="Z4" i="14" s="1"/>
  <c r="Z5" i="14" s="1"/>
  <c r="Z6" i="14" s="1"/>
  <c r="Z7" i="14" s="1"/>
  <c r="Z8" i="14" s="1"/>
  <c r="AA2" i="14"/>
  <c r="AB2" i="14" s="1"/>
  <c r="AC2" i="14"/>
  <c r="AD2" i="14" s="1"/>
  <c r="L3" i="14"/>
  <c r="N3" i="14"/>
  <c r="N4" i="14" s="1"/>
  <c r="N5" i="14" s="1"/>
  <c r="N6" i="14" s="1"/>
  <c r="N7" i="14" s="1"/>
  <c r="N8" i="14" s="1"/>
  <c r="N9" i="14" s="1"/>
  <c r="N10" i="14" s="1"/>
  <c r="N11" i="14" s="1"/>
  <c r="N12" i="14" s="1"/>
  <c r="N13" i="14" s="1"/>
  <c r="N14" i="14" s="1"/>
  <c r="N15" i="14" s="1"/>
  <c r="N16" i="14" s="1"/>
  <c r="N17" i="14" s="1"/>
  <c r="N18" i="14" s="1"/>
  <c r="N19" i="14" s="1"/>
  <c r="N20" i="14" s="1"/>
  <c r="N21" i="14" s="1"/>
  <c r="N22" i="14" s="1"/>
  <c r="N23" i="14" s="1"/>
  <c r="N24" i="14" s="1"/>
  <c r="N25" i="14" s="1"/>
  <c r="N26" i="14" s="1"/>
  <c r="N27" i="14" s="1"/>
  <c r="N28" i="14" s="1"/>
  <c r="N29" i="14" s="1"/>
  <c r="N30" i="14" s="1"/>
  <c r="N31" i="14" s="1"/>
  <c r="N32" i="14" s="1"/>
  <c r="N33" i="14" s="1"/>
  <c r="N34" i="14" s="1"/>
  <c r="N35" i="14" s="1"/>
  <c r="N36" i="14" s="1"/>
  <c r="N37" i="14" s="1"/>
  <c r="N38" i="14" s="1"/>
  <c r="N39" i="14" s="1"/>
  <c r="N40" i="14" s="1"/>
  <c r="N41" i="14" s="1"/>
  <c r="N42" i="14" s="1"/>
  <c r="N43" i="14" s="1"/>
  <c r="N44" i="14" s="1"/>
  <c r="N45" i="14" s="1"/>
  <c r="N46" i="14" s="1"/>
  <c r="N47" i="14" s="1"/>
  <c r="N48" i="14" s="1"/>
  <c r="N49" i="14" s="1"/>
  <c r="N50" i="14" s="1"/>
  <c r="N51" i="14" s="1"/>
  <c r="N52" i="14" s="1"/>
  <c r="N53" i="14" s="1"/>
  <c r="N54" i="14" s="1"/>
  <c r="N55" i="14" s="1"/>
  <c r="N56" i="14" s="1"/>
  <c r="N57" i="14" s="1"/>
  <c r="N58" i="14" s="1"/>
  <c r="N59" i="14" s="1"/>
  <c r="N60" i="14" s="1"/>
  <c r="N61" i="14" s="1"/>
  <c r="N62" i="14" s="1"/>
  <c r="N63" i="14" s="1"/>
  <c r="N64" i="14" s="1"/>
  <c r="N65" i="14" s="1"/>
  <c r="N66" i="14" s="1"/>
  <c r="N67" i="14" s="1"/>
  <c r="N68" i="14" s="1"/>
  <c r="N69" i="14" s="1"/>
  <c r="N70" i="14" s="1"/>
  <c r="N71" i="14" s="1"/>
  <c r="N72" i="14" s="1"/>
  <c r="N73" i="14" s="1"/>
  <c r="N74" i="14" s="1"/>
  <c r="N75" i="14" s="1"/>
  <c r="N76" i="14" s="1"/>
  <c r="N77" i="14" s="1"/>
  <c r="N78" i="14" s="1"/>
  <c r="N79" i="14" s="1"/>
  <c r="N80" i="14" s="1"/>
  <c r="N81" i="14" s="1"/>
  <c r="N82" i="14" s="1"/>
  <c r="N83" i="14" s="1"/>
  <c r="P3" i="14"/>
  <c r="AA3" i="14"/>
  <c r="AB3" i="14" s="1"/>
  <c r="AC3" i="14"/>
  <c r="AF3" i="14" s="1"/>
  <c r="AA4" i="14"/>
  <c r="AB4" i="14" s="1"/>
  <c r="AC4" i="14"/>
  <c r="J5" i="14"/>
  <c r="J6" i="14" s="1"/>
  <c r="J7" i="14" s="1"/>
  <c r="J8" i="14" s="1"/>
  <c r="AA5" i="14"/>
  <c r="AC5" i="14"/>
  <c r="AA6" i="14"/>
  <c r="AC6" i="14"/>
  <c r="AA7" i="14"/>
  <c r="AC7" i="14"/>
  <c r="AA8" i="14"/>
  <c r="AC8" i="14"/>
  <c r="Z9" i="14"/>
  <c r="Z10" i="14" s="1"/>
  <c r="Z11" i="14" s="1"/>
  <c r="Z12" i="14" s="1"/>
  <c r="Z13" i="14" s="1"/>
  <c r="Z14" i="14" s="1"/>
  <c r="Z15" i="14" s="1"/>
  <c r="Z16" i="14" s="1"/>
  <c r="Z17" i="14" s="1"/>
  <c r="Z18" i="14" s="1"/>
  <c r="Z19" i="14" s="1"/>
  <c r="Z20" i="14" s="1"/>
  <c r="Z21" i="14" s="1"/>
  <c r="Z22" i="14" s="1"/>
  <c r="Z23" i="14" s="1"/>
  <c r="Z24" i="14" s="1"/>
  <c r="Z25" i="14" s="1"/>
  <c r="Z26" i="14" s="1"/>
  <c r="Z27" i="14" s="1"/>
  <c r="Z28" i="14" s="1"/>
  <c r="Z29" i="14" s="1"/>
  <c r="Z30" i="14" s="1"/>
  <c r="Z31" i="14" s="1"/>
  <c r="Z32" i="14" s="1"/>
  <c r="Z33" i="14" s="1"/>
  <c r="Z34" i="14" s="1"/>
  <c r="Z35" i="14" s="1"/>
  <c r="Z36" i="14" s="1"/>
  <c r="Z37" i="14" s="1"/>
  <c r="Z38" i="14" s="1"/>
  <c r="Z39" i="14" s="1"/>
  <c r="Z40" i="14" s="1"/>
  <c r="Z41" i="14" s="1"/>
  <c r="Z42" i="14" s="1"/>
  <c r="Z43" i="14" s="1"/>
  <c r="Z44" i="14" s="1"/>
  <c r="Z45" i="14" s="1"/>
  <c r="Z46" i="14" s="1"/>
  <c r="Z47" i="14" s="1"/>
  <c r="Z48" i="14" s="1"/>
  <c r="Z49" i="14" s="1"/>
  <c r="Z50" i="14" s="1"/>
  <c r="Z51" i="14" s="1"/>
  <c r="Z52" i="14" s="1"/>
  <c r="Z53" i="14" s="1"/>
  <c r="Z54" i="14" s="1"/>
  <c r="Z55" i="14" s="1"/>
  <c r="Z56" i="14" s="1"/>
  <c r="Z57" i="14" s="1"/>
  <c r="Z58" i="14" s="1"/>
  <c r="Z59" i="14" s="1"/>
  <c r="Z60" i="14" s="1"/>
  <c r="Z61" i="14" s="1"/>
  <c r="Z62" i="14" s="1"/>
  <c r="Z63" i="14" s="1"/>
  <c r="Z64" i="14" s="1"/>
  <c r="Z65" i="14" s="1"/>
  <c r="Z66" i="14" s="1"/>
  <c r="Z67" i="14" s="1"/>
  <c r="Z68" i="14" s="1"/>
  <c r="Z69" i="14" s="1"/>
  <c r="Z70" i="14" s="1"/>
  <c r="Z71" i="14" s="1"/>
  <c r="Z72" i="14" s="1"/>
  <c r="Z73" i="14" s="1"/>
  <c r="Z74" i="14" s="1"/>
  <c r="Z75" i="14" s="1"/>
  <c r="Z76" i="14" s="1"/>
  <c r="Z77" i="14" s="1"/>
  <c r="Z78" i="14" s="1"/>
  <c r="Z79" i="14" s="1"/>
  <c r="Z80" i="14" s="1"/>
  <c r="Z81" i="14" s="1"/>
  <c r="Z82" i="14" s="1"/>
  <c r="Z83" i="14" s="1"/>
  <c r="AA9" i="14"/>
  <c r="AC9" i="14"/>
  <c r="AA10" i="14"/>
  <c r="AC10" i="14"/>
  <c r="AA11" i="14"/>
  <c r="AC11" i="14"/>
  <c r="AA12" i="14"/>
  <c r="AC12" i="14"/>
  <c r="AA13" i="14"/>
  <c r="AC13" i="14"/>
  <c r="AA14" i="14"/>
  <c r="AC14" i="14"/>
  <c r="AA15" i="14"/>
  <c r="AC15" i="14"/>
  <c r="AA16" i="14"/>
  <c r="AC16" i="14"/>
  <c r="AA17" i="14"/>
  <c r="AC17" i="14"/>
  <c r="AA18" i="14"/>
  <c r="AC18" i="14"/>
  <c r="AA19" i="14"/>
  <c r="AC19" i="14"/>
  <c r="AA20" i="14"/>
  <c r="AC20" i="14"/>
  <c r="AA21" i="14"/>
  <c r="AC21" i="14"/>
  <c r="AA22" i="14"/>
  <c r="AB22" i="14" s="1"/>
  <c r="AC22" i="14"/>
  <c r="AD31" i="14" s="1"/>
  <c r="AA23" i="14"/>
  <c r="AC23" i="14"/>
  <c r="AA24" i="14"/>
  <c r="AC24" i="14"/>
  <c r="AA25" i="14"/>
  <c r="AC25" i="14"/>
  <c r="AA26" i="14"/>
  <c r="AC26" i="14"/>
  <c r="AA27" i="14"/>
  <c r="AC27" i="14"/>
  <c r="AA28" i="14"/>
  <c r="AC28" i="14"/>
  <c r="AA29" i="14"/>
  <c r="AC29" i="14"/>
  <c r="AA30" i="14"/>
  <c r="AC30" i="14"/>
  <c r="AA31" i="14"/>
  <c r="AC31" i="14"/>
  <c r="AA32" i="14"/>
  <c r="AC32" i="14"/>
  <c r="AA33" i="14"/>
  <c r="AC33" i="14"/>
  <c r="AA34" i="14"/>
  <c r="AC34" i="14"/>
  <c r="AA35" i="14"/>
  <c r="AC35" i="14"/>
  <c r="AA36" i="14"/>
  <c r="AC36" i="14"/>
  <c r="AA37" i="14"/>
  <c r="AC37" i="14"/>
  <c r="AA38" i="14"/>
  <c r="AC38" i="14"/>
  <c r="AA39" i="14"/>
  <c r="AC39" i="14"/>
  <c r="AA40" i="14"/>
  <c r="AC40" i="14"/>
  <c r="AA41" i="14"/>
  <c r="AC41" i="14"/>
  <c r="AA42" i="14"/>
  <c r="AC42" i="14"/>
  <c r="AA43" i="14"/>
  <c r="AC43" i="14"/>
  <c r="AA44" i="14"/>
  <c r="AC44" i="14"/>
  <c r="AA45" i="14"/>
  <c r="AC45" i="14"/>
  <c r="AA46" i="14"/>
  <c r="AC46" i="14"/>
  <c r="AA47" i="14"/>
  <c r="AC47" i="14"/>
  <c r="AA48" i="14"/>
  <c r="AC48" i="14"/>
  <c r="AA49" i="14"/>
  <c r="AC49" i="14"/>
  <c r="AA50" i="14"/>
  <c r="AC50" i="14"/>
  <c r="AA51" i="14"/>
  <c r="AC51" i="14"/>
  <c r="AA52" i="14"/>
  <c r="AC52" i="14"/>
  <c r="AA53" i="14"/>
  <c r="AC53" i="14"/>
  <c r="AE53" i="14"/>
  <c r="AA54" i="14"/>
  <c r="AC54" i="14"/>
  <c r="AA55" i="14"/>
  <c r="AC55" i="14"/>
  <c r="AD55" i="14" s="1"/>
  <c r="AA56" i="14"/>
  <c r="AC56" i="14"/>
  <c r="AA57" i="14"/>
  <c r="AC57" i="14"/>
  <c r="AA58" i="14"/>
  <c r="AC58" i="14"/>
  <c r="AA59" i="14"/>
  <c r="AC59" i="14"/>
  <c r="AA60" i="14"/>
  <c r="AC60" i="14"/>
  <c r="AA61" i="14"/>
  <c r="AC61" i="14"/>
  <c r="AA62" i="14"/>
  <c r="AC62" i="14"/>
  <c r="AA63" i="14"/>
  <c r="AC63" i="14"/>
  <c r="AA64" i="14"/>
  <c r="AC64" i="14"/>
  <c r="AA65" i="14"/>
  <c r="AC65" i="14"/>
  <c r="AA66" i="14"/>
  <c r="AC66" i="14"/>
  <c r="AA67" i="14"/>
  <c r="AC67" i="14"/>
  <c r="AA68" i="14"/>
  <c r="AC68" i="14"/>
  <c r="AA69" i="14"/>
  <c r="AC69" i="14"/>
  <c r="AA70" i="14"/>
  <c r="AC70" i="14"/>
  <c r="AA71" i="14"/>
  <c r="AC71" i="14"/>
  <c r="AA72" i="14"/>
  <c r="AC72" i="14"/>
  <c r="AA73" i="14"/>
  <c r="AC73" i="14"/>
  <c r="AA74" i="14"/>
  <c r="AC74" i="14"/>
  <c r="AA75" i="14"/>
  <c r="AC75" i="14"/>
  <c r="AA76" i="14"/>
  <c r="AC76" i="14"/>
  <c r="AA77" i="14"/>
  <c r="AC77" i="14"/>
  <c r="AA78" i="14"/>
  <c r="AC78" i="14"/>
  <c r="AA79" i="14"/>
  <c r="AC79" i="14"/>
  <c r="AA80" i="14"/>
  <c r="AC80" i="14"/>
  <c r="AD80" i="14" s="1"/>
  <c r="AA81" i="14"/>
  <c r="AB82" i="14" s="1"/>
  <c r="AC81" i="14"/>
  <c r="AA82" i="14"/>
  <c r="AC82" i="14"/>
  <c r="AA83" i="14"/>
  <c r="AC83" i="14"/>
  <c r="C84" i="14"/>
  <c r="C85" i="14"/>
  <c r="E85" i="14"/>
  <c r="O27" i="4" s="1"/>
  <c r="F85" i="14"/>
  <c r="P27" i="4" s="1"/>
  <c r="I2" i="13"/>
  <c r="I3" i="13" s="1"/>
  <c r="J2" i="13"/>
  <c r="J3" i="13" s="1"/>
  <c r="J4" i="13" s="1"/>
  <c r="J5" i="13" s="1"/>
  <c r="J6" i="13" s="1"/>
  <c r="J7" i="13" s="1"/>
  <c r="J8" i="13" s="1"/>
  <c r="J9" i="13" s="1"/>
  <c r="J10" i="13" s="1"/>
  <c r="J11" i="13" s="1"/>
  <c r="J12" i="13" s="1"/>
  <c r="J13" i="13" s="1"/>
  <c r="J14" i="13" s="1"/>
  <c r="J15" i="13" s="1"/>
  <c r="J16" i="13" s="1"/>
  <c r="J17" i="13" s="1"/>
  <c r="J18" i="13" s="1"/>
  <c r="J19" i="13" s="1"/>
  <c r="J20" i="13" s="1"/>
  <c r="J21" i="13" s="1"/>
  <c r="J22" i="13" s="1"/>
  <c r="J23" i="13" s="1"/>
  <c r="J24" i="13" s="1"/>
  <c r="J25" i="13" s="1"/>
  <c r="J26" i="13" s="1"/>
  <c r="J27" i="13" s="1"/>
  <c r="J28" i="13" s="1"/>
  <c r="J29" i="13" s="1"/>
  <c r="J30" i="13" s="1"/>
  <c r="J31" i="13" s="1"/>
  <c r="J32" i="13" s="1"/>
  <c r="J33" i="13" s="1"/>
  <c r="J34" i="13" s="1"/>
  <c r="J35" i="13" s="1"/>
  <c r="J36" i="13" s="1"/>
  <c r="J37" i="13" s="1"/>
  <c r="J38" i="13" s="1"/>
  <c r="J39" i="13" s="1"/>
  <c r="J40" i="13" s="1"/>
  <c r="J41" i="13" s="1"/>
  <c r="J42" i="13" s="1"/>
  <c r="J43" i="13" s="1"/>
  <c r="J44" i="13" s="1"/>
  <c r="J45" i="13" s="1"/>
  <c r="J46" i="13" s="1"/>
  <c r="J47" i="13" s="1"/>
  <c r="J48" i="13" s="1"/>
  <c r="J49" i="13" s="1"/>
  <c r="J50" i="13" s="1"/>
  <c r="J51" i="13" s="1"/>
  <c r="J52" i="13" s="1"/>
  <c r="J53" i="13" s="1"/>
  <c r="J54" i="13" s="1"/>
  <c r="J55" i="13" s="1"/>
  <c r="J56" i="13" s="1"/>
  <c r="J57" i="13" s="1"/>
  <c r="J58" i="13" s="1"/>
  <c r="J59" i="13" s="1"/>
  <c r="J60" i="13" s="1"/>
  <c r="J61" i="13" s="1"/>
  <c r="J62" i="13" s="1"/>
  <c r="J63" i="13" s="1"/>
  <c r="J64" i="13" s="1"/>
  <c r="J65" i="13" s="1"/>
  <c r="J66" i="13" s="1"/>
  <c r="J67" i="13" s="1"/>
  <c r="J68" i="13" s="1"/>
  <c r="J69" i="13" s="1"/>
  <c r="J70" i="13" s="1"/>
  <c r="J71" i="13" s="1"/>
  <c r="J72" i="13" s="1"/>
  <c r="J73" i="13" s="1"/>
  <c r="J74" i="13" s="1"/>
  <c r="J75" i="13" s="1"/>
  <c r="J76" i="13" s="1"/>
  <c r="J77" i="13" s="1"/>
  <c r="J78" i="13" s="1"/>
  <c r="J79" i="13" s="1"/>
  <c r="J80" i="13" s="1"/>
  <c r="J81" i="13" s="1"/>
  <c r="J82" i="13" s="1"/>
  <c r="J83" i="13" s="1"/>
  <c r="K2" i="13"/>
  <c r="L2" i="13"/>
  <c r="L3" i="13" s="1"/>
  <c r="M2" i="13"/>
  <c r="N2" i="13"/>
  <c r="O2" i="13"/>
  <c r="O3" i="13" s="1"/>
  <c r="O4" i="13" s="1"/>
  <c r="P2" i="13"/>
  <c r="Q2" i="13"/>
  <c r="R2" i="13"/>
  <c r="S2" i="13"/>
  <c r="T2" i="13"/>
  <c r="U2" i="13"/>
  <c r="U3" i="13" s="1"/>
  <c r="U4" i="13" s="1"/>
  <c r="U5" i="13" s="1"/>
  <c r="U6" i="13" s="1"/>
  <c r="U7" i="13" s="1"/>
  <c r="U8" i="13" s="1"/>
  <c r="U9" i="13" s="1"/>
  <c r="U10" i="13" s="1"/>
  <c r="U11" i="13" s="1"/>
  <c r="U12" i="13" s="1"/>
  <c r="U13" i="13" s="1"/>
  <c r="U14" i="13" s="1"/>
  <c r="U15" i="13" s="1"/>
  <c r="U16" i="13" s="1"/>
  <c r="U17" i="13" s="1"/>
  <c r="U18" i="13" s="1"/>
  <c r="U19" i="13" s="1"/>
  <c r="U20" i="13" s="1"/>
  <c r="U21" i="13" s="1"/>
  <c r="U22" i="13" s="1"/>
  <c r="U23" i="13" s="1"/>
  <c r="U24" i="13" s="1"/>
  <c r="U25" i="13" s="1"/>
  <c r="U26" i="13" s="1"/>
  <c r="U27" i="13" s="1"/>
  <c r="U28" i="13" s="1"/>
  <c r="U29" i="13" s="1"/>
  <c r="U30" i="13" s="1"/>
  <c r="U31" i="13" s="1"/>
  <c r="U32" i="13" s="1"/>
  <c r="U33" i="13" s="1"/>
  <c r="U34" i="13" s="1"/>
  <c r="U35" i="13" s="1"/>
  <c r="U36" i="13" s="1"/>
  <c r="U37" i="13" s="1"/>
  <c r="U38" i="13" s="1"/>
  <c r="U39" i="13" s="1"/>
  <c r="U40" i="13" s="1"/>
  <c r="U41" i="13" s="1"/>
  <c r="U42" i="13" s="1"/>
  <c r="U43" i="13" s="1"/>
  <c r="U44" i="13" s="1"/>
  <c r="U45" i="13" s="1"/>
  <c r="U46" i="13" s="1"/>
  <c r="U47" i="13" s="1"/>
  <c r="U48" i="13" s="1"/>
  <c r="U49" i="13" s="1"/>
  <c r="U50" i="13" s="1"/>
  <c r="U51" i="13" s="1"/>
  <c r="U52" i="13" s="1"/>
  <c r="U53" i="13" s="1"/>
  <c r="U54" i="13" s="1"/>
  <c r="U55" i="13" s="1"/>
  <c r="U56" i="13" s="1"/>
  <c r="U57" i="13" s="1"/>
  <c r="U58" i="13" s="1"/>
  <c r="U59" i="13" s="1"/>
  <c r="U60" i="13" s="1"/>
  <c r="U61" i="13" s="1"/>
  <c r="U62" i="13" s="1"/>
  <c r="U63" i="13" s="1"/>
  <c r="U64" i="13" s="1"/>
  <c r="U65" i="13" s="1"/>
  <c r="U66" i="13" s="1"/>
  <c r="U67" i="13" s="1"/>
  <c r="U68" i="13" s="1"/>
  <c r="U69" i="13" s="1"/>
  <c r="U70" i="13" s="1"/>
  <c r="U71" i="13" s="1"/>
  <c r="U72" i="13" s="1"/>
  <c r="U73" i="13" s="1"/>
  <c r="U74" i="13" s="1"/>
  <c r="U75" i="13" s="1"/>
  <c r="U76" i="13" s="1"/>
  <c r="U77" i="13" s="1"/>
  <c r="U78" i="13" s="1"/>
  <c r="U79" i="13" s="1"/>
  <c r="U80" i="13" s="1"/>
  <c r="U81" i="13" s="1"/>
  <c r="U82" i="13" s="1"/>
  <c r="U83" i="13" s="1"/>
  <c r="V2" i="13"/>
  <c r="W2" i="13"/>
  <c r="X2" i="13"/>
  <c r="X3" i="13" s="1"/>
  <c r="Y2" i="13"/>
  <c r="Y3" i="13" s="1"/>
  <c r="Y4" i="13" s="1"/>
  <c r="Y5" i="13" s="1"/>
  <c r="Y6" i="13" s="1"/>
  <c r="Y7" i="13" s="1"/>
  <c r="Y8" i="13" s="1"/>
  <c r="Y9" i="13" s="1"/>
  <c r="Y10" i="13" s="1"/>
  <c r="Y11" i="13" s="1"/>
  <c r="Y12" i="13" s="1"/>
  <c r="Y13" i="13" s="1"/>
  <c r="Y14" i="13" s="1"/>
  <c r="Y15" i="13" s="1"/>
  <c r="Y16" i="13" s="1"/>
  <c r="Y17" i="13" s="1"/>
  <c r="Y18" i="13" s="1"/>
  <c r="Y19" i="13" s="1"/>
  <c r="Y20" i="13" s="1"/>
  <c r="Y21" i="13" s="1"/>
  <c r="Y22" i="13" s="1"/>
  <c r="Y23" i="13" s="1"/>
  <c r="Y24" i="13" s="1"/>
  <c r="Y25" i="13" s="1"/>
  <c r="Y26" i="13" s="1"/>
  <c r="Y27" i="13" s="1"/>
  <c r="Y28" i="13" s="1"/>
  <c r="Y29" i="13" s="1"/>
  <c r="Y30" i="13" s="1"/>
  <c r="Y31" i="13" s="1"/>
  <c r="Y32" i="13" s="1"/>
  <c r="Y33" i="13" s="1"/>
  <c r="Y34" i="13" s="1"/>
  <c r="Y35" i="13" s="1"/>
  <c r="Y36" i="13" s="1"/>
  <c r="Y37" i="13" s="1"/>
  <c r="Y38" i="13" s="1"/>
  <c r="Y39" i="13" s="1"/>
  <c r="Y40" i="13" s="1"/>
  <c r="Y41" i="13" s="1"/>
  <c r="Y42" i="13" s="1"/>
  <c r="Y43" i="13" s="1"/>
  <c r="Y44" i="13" s="1"/>
  <c r="Y45" i="13" s="1"/>
  <c r="Y46" i="13" s="1"/>
  <c r="Y47" i="13" s="1"/>
  <c r="Y48" i="13" s="1"/>
  <c r="Y49" i="13" s="1"/>
  <c r="Y50" i="13" s="1"/>
  <c r="Y51" i="13" s="1"/>
  <c r="Y52" i="13" s="1"/>
  <c r="Y53" i="13" s="1"/>
  <c r="Y54" i="13" s="1"/>
  <c r="Y55" i="13" s="1"/>
  <c r="Y56" i="13" s="1"/>
  <c r="Y57" i="13" s="1"/>
  <c r="Y58" i="13" s="1"/>
  <c r="Y59" i="13" s="1"/>
  <c r="Y60" i="13" s="1"/>
  <c r="Y61" i="13" s="1"/>
  <c r="Y62" i="13" s="1"/>
  <c r="Y63" i="13" s="1"/>
  <c r="Y64" i="13" s="1"/>
  <c r="Y65" i="13" s="1"/>
  <c r="Y66" i="13" s="1"/>
  <c r="Y67" i="13" s="1"/>
  <c r="Y68" i="13" s="1"/>
  <c r="Y69" i="13" s="1"/>
  <c r="Y70" i="13" s="1"/>
  <c r="Y71" i="13" s="1"/>
  <c r="Y72" i="13" s="1"/>
  <c r="Y73" i="13" s="1"/>
  <c r="Y74" i="13" s="1"/>
  <c r="Y75" i="13" s="1"/>
  <c r="Y76" i="13" s="1"/>
  <c r="Y77" i="13" s="1"/>
  <c r="Y78" i="13" s="1"/>
  <c r="Y79" i="13" s="1"/>
  <c r="Y80" i="13" s="1"/>
  <c r="Y81" i="13" s="1"/>
  <c r="Y82" i="13" s="1"/>
  <c r="Y83" i="13" s="1"/>
  <c r="Z2" i="13"/>
  <c r="AA2" i="13"/>
  <c r="AB2" i="13" s="1"/>
  <c r="AC2" i="13"/>
  <c r="AE2" i="13" s="1"/>
  <c r="K3" i="13"/>
  <c r="K4" i="13" s="1"/>
  <c r="K5" i="13" s="1"/>
  <c r="K6" i="13" s="1"/>
  <c r="K7" i="13" s="1"/>
  <c r="K8" i="13" s="1"/>
  <c r="K9" i="13" s="1"/>
  <c r="K10" i="13" s="1"/>
  <c r="M3" i="13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N80" i="13" s="1"/>
  <c r="N81" i="13" s="1"/>
  <c r="N82" i="13" s="1"/>
  <c r="N83" i="13" s="1"/>
  <c r="Z3" i="13"/>
  <c r="Z4" i="13" s="1"/>
  <c r="Z5" i="13" s="1"/>
  <c r="Z6" i="13" s="1"/>
  <c r="Z7" i="13" s="1"/>
  <c r="Z8" i="13" s="1"/>
  <c r="Z9" i="13" s="1"/>
  <c r="Z10" i="13" s="1"/>
  <c r="Z11" i="13" s="1"/>
  <c r="Z12" i="13" s="1"/>
  <c r="Z13" i="13" s="1"/>
  <c r="Z14" i="13" s="1"/>
  <c r="Z15" i="13" s="1"/>
  <c r="Z16" i="13" s="1"/>
  <c r="Z17" i="13" s="1"/>
  <c r="Z18" i="13" s="1"/>
  <c r="Z19" i="13" s="1"/>
  <c r="Z20" i="13" s="1"/>
  <c r="Z21" i="13" s="1"/>
  <c r="Z22" i="13" s="1"/>
  <c r="Z23" i="13" s="1"/>
  <c r="Z24" i="13" s="1"/>
  <c r="Z25" i="13" s="1"/>
  <c r="Z26" i="13" s="1"/>
  <c r="Z27" i="13" s="1"/>
  <c r="Z28" i="13" s="1"/>
  <c r="Z29" i="13" s="1"/>
  <c r="Z30" i="13" s="1"/>
  <c r="Z31" i="13" s="1"/>
  <c r="Z32" i="13" s="1"/>
  <c r="Z33" i="13" s="1"/>
  <c r="Z34" i="13" s="1"/>
  <c r="AA3" i="13"/>
  <c r="AC3" i="13"/>
  <c r="AA4" i="13"/>
  <c r="AC4" i="13"/>
  <c r="AA5" i="13"/>
  <c r="AC5" i="13"/>
  <c r="AA6" i="13"/>
  <c r="AC6" i="13"/>
  <c r="AA7" i="13"/>
  <c r="AC7" i="13"/>
  <c r="AA8" i="13"/>
  <c r="AC8" i="13"/>
  <c r="AA9" i="13"/>
  <c r="AC9" i="13"/>
  <c r="AA10" i="13"/>
  <c r="AC10" i="13"/>
  <c r="AA11" i="13"/>
  <c r="AC11" i="13"/>
  <c r="AA12" i="13"/>
  <c r="AC12" i="13"/>
  <c r="AA13" i="13"/>
  <c r="AC13" i="13"/>
  <c r="AA14" i="13"/>
  <c r="AC14" i="13"/>
  <c r="AA15" i="13"/>
  <c r="AC15" i="13"/>
  <c r="AA16" i="13"/>
  <c r="AC16" i="13"/>
  <c r="AA17" i="13"/>
  <c r="AC17" i="13"/>
  <c r="AA18" i="13"/>
  <c r="AC18" i="13"/>
  <c r="AA19" i="13"/>
  <c r="AC19" i="13"/>
  <c r="AA20" i="13"/>
  <c r="AC20" i="13"/>
  <c r="AA21" i="13"/>
  <c r="AC21" i="13"/>
  <c r="AA22" i="13"/>
  <c r="AC22" i="13"/>
  <c r="AA23" i="13"/>
  <c r="AC23" i="13"/>
  <c r="AA24" i="13"/>
  <c r="AC24" i="13"/>
  <c r="AA25" i="13"/>
  <c r="AC25" i="13"/>
  <c r="AA26" i="13"/>
  <c r="AC26" i="13"/>
  <c r="AA27" i="13"/>
  <c r="AC27" i="13"/>
  <c r="AA28" i="13"/>
  <c r="AC28" i="13"/>
  <c r="AA29" i="13"/>
  <c r="AC29" i="13"/>
  <c r="AA30" i="13"/>
  <c r="AC30" i="13"/>
  <c r="AA31" i="13"/>
  <c r="AC31" i="13"/>
  <c r="AA32" i="13"/>
  <c r="AC32" i="13"/>
  <c r="AA33" i="13"/>
  <c r="AC33" i="13"/>
  <c r="AA34" i="13"/>
  <c r="AC34" i="13"/>
  <c r="AA35" i="13"/>
  <c r="AC35" i="13"/>
  <c r="AA36" i="13"/>
  <c r="AC36" i="13"/>
  <c r="AA37" i="13"/>
  <c r="AC37" i="13"/>
  <c r="AF37" i="13" s="1"/>
  <c r="AA38" i="13"/>
  <c r="AC38" i="13"/>
  <c r="AA39" i="13"/>
  <c r="AB39" i="13"/>
  <c r="AC39" i="13"/>
  <c r="AD39" i="13" s="1"/>
  <c r="AA40" i="13"/>
  <c r="AC40" i="13"/>
  <c r="AA41" i="13"/>
  <c r="AC41" i="13"/>
  <c r="AA42" i="13"/>
  <c r="AC42" i="13"/>
  <c r="AA43" i="13"/>
  <c r="AC43" i="13"/>
  <c r="AA44" i="13"/>
  <c r="AC44" i="13"/>
  <c r="AA45" i="13"/>
  <c r="AC45" i="13"/>
  <c r="AA46" i="13"/>
  <c r="AC46" i="13"/>
  <c r="AA47" i="13"/>
  <c r="AC47" i="13"/>
  <c r="AA48" i="13"/>
  <c r="AC48" i="13"/>
  <c r="AA49" i="13"/>
  <c r="AC49" i="13"/>
  <c r="AA50" i="13"/>
  <c r="AC50" i="13"/>
  <c r="AA51" i="13"/>
  <c r="AC51" i="13"/>
  <c r="AA52" i="13"/>
  <c r="AC52" i="13"/>
  <c r="AA53" i="13"/>
  <c r="AC53" i="13"/>
  <c r="AA54" i="13"/>
  <c r="AC54" i="13"/>
  <c r="AA55" i="13"/>
  <c r="AC55" i="13"/>
  <c r="AD55" i="13"/>
  <c r="AA56" i="13"/>
  <c r="AC56" i="13"/>
  <c r="AA57" i="13"/>
  <c r="AC57" i="13"/>
  <c r="AA58" i="13"/>
  <c r="AC58" i="13"/>
  <c r="AA59" i="13"/>
  <c r="AC59" i="13"/>
  <c r="AA60" i="13"/>
  <c r="AC60" i="13"/>
  <c r="AE60" i="13" s="1"/>
  <c r="AA61" i="13"/>
  <c r="AC61" i="13"/>
  <c r="AA62" i="13"/>
  <c r="AB62" i="13" s="1"/>
  <c r="AC62" i="13"/>
  <c r="AA63" i="13"/>
  <c r="AC63" i="13"/>
  <c r="AA64" i="13"/>
  <c r="AC64" i="13"/>
  <c r="AA65" i="13"/>
  <c r="AC65" i="13"/>
  <c r="AA66" i="13"/>
  <c r="AC66" i="13"/>
  <c r="AA67" i="13"/>
  <c r="AC67" i="13"/>
  <c r="AE67" i="13" s="1"/>
  <c r="AA68" i="13"/>
  <c r="AC68" i="13"/>
  <c r="AA69" i="13"/>
  <c r="AC69" i="13"/>
  <c r="AA70" i="13"/>
  <c r="AC70" i="13"/>
  <c r="AA71" i="13"/>
  <c r="AC71" i="13"/>
  <c r="AA72" i="13"/>
  <c r="AC72" i="13"/>
  <c r="AA73" i="13"/>
  <c r="AC73" i="13"/>
  <c r="AA74" i="13"/>
  <c r="AC74" i="13"/>
  <c r="AA75" i="13"/>
  <c r="AC75" i="13"/>
  <c r="AA76" i="13"/>
  <c r="AC76" i="13"/>
  <c r="AA77" i="13"/>
  <c r="AC77" i="13"/>
  <c r="AA78" i="13"/>
  <c r="AC78" i="13"/>
  <c r="AD78" i="13" s="1"/>
  <c r="AA79" i="13"/>
  <c r="AC79" i="13"/>
  <c r="AA80" i="13"/>
  <c r="AC80" i="13"/>
  <c r="AA81" i="13"/>
  <c r="AC81" i="13"/>
  <c r="AA82" i="13"/>
  <c r="AC82" i="13"/>
  <c r="AA83" i="13"/>
  <c r="AC83" i="13"/>
  <c r="C84" i="13"/>
  <c r="C85" i="13"/>
  <c r="E85" i="13"/>
  <c r="O15" i="4" s="1"/>
  <c r="F85" i="13"/>
  <c r="P15" i="4" s="1"/>
  <c r="I2" i="12"/>
  <c r="I3" i="12" s="1"/>
  <c r="J2" i="12"/>
  <c r="J3" i="12" s="1"/>
  <c r="J4" i="12" s="1"/>
  <c r="K2" i="12"/>
  <c r="K3" i="12" s="1"/>
  <c r="K4" i="12" s="1"/>
  <c r="K5" i="12" s="1"/>
  <c r="K6" i="12" s="1"/>
  <c r="K7" i="12" s="1"/>
  <c r="K8" i="12" s="1"/>
  <c r="K9" i="12" s="1"/>
  <c r="K10" i="12" s="1"/>
  <c r="K11" i="12" s="1"/>
  <c r="K12" i="12" s="1"/>
  <c r="L2" i="12"/>
  <c r="M2" i="12"/>
  <c r="N2" i="12"/>
  <c r="O2" i="12"/>
  <c r="O3" i="12" s="1"/>
  <c r="O4" i="12" s="1"/>
  <c r="O5" i="12" s="1"/>
  <c r="O6" i="12" s="1"/>
  <c r="O7" i="12" s="1"/>
  <c r="O8" i="12" s="1"/>
  <c r="O9" i="12" s="1"/>
  <c r="O10" i="12" s="1"/>
  <c r="O11" i="12" s="1"/>
  <c r="O12" i="12" s="1"/>
  <c r="O13" i="12" s="1"/>
  <c r="O14" i="12" s="1"/>
  <c r="O15" i="12" s="1"/>
  <c r="O16" i="12" s="1"/>
  <c r="O17" i="12" s="1"/>
  <c r="O18" i="12" s="1"/>
  <c r="O19" i="12" s="1"/>
  <c r="O20" i="12" s="1"/>
  <c r="O21" i="12" s="1"/>
  <c r="O22" i="12" s="1"/>
  <c r="O23" i="12" s="1"/>
  <c r="O24" i="12" s="1"/>
  <c r="O25" i="12" s="1"/>
  <c r="O26" i="12" s="1"/>
  <c r="O27" i="12" s="1"/>
  <c r="O28" i="12" s="1"/>
  <c r="O29" i="12" s="1"/>
  <c r="O30" i="12" s="1"/>
  <c r="O31" i="12" s="1"/>
  <c r="O32" i="12" s="1"/>
  <c r="O33" i="12" s="1"/>
  <c r="O34" i="12" s="1"/>
  <c r="O35" i="12" s="1"/>
  <c r="O36" i="12" s="1"/>
  <c r="O37" i="12" s="1"/>
  <c r="O38" i="12" s="1"/>
  <c r="O39" i="12" s="1"/>
  <c r="O40" i="12" s="1"/>
  <c r="O41" i="12" s="1"/>
  <c r="O42" i="12" s="1"/>
  <c r="O43" i="12" s="1"/>
  <c r="O44" i="12" s="1"/>
  <c r="O45" i="12" s="1"/>
  <c r="O46" i="12" s="1"/>
  <c r="O47" i="12" s="1"/>
  <c r="O48" i="12" s="1"/>
  <c r="O49" i="12" s="1"/>
  <c r="O50" i="12" s="1"/>
  <c r="O51" i="12" s="1"/>
  <c r="O52" i="12" s="1"/>
  <c r="O53" i="12" s="1"/>
  <c r="O54" i="12" s="1"/>
  <c r="O55" i="12" s="1"/>
  <c r="O56" i="12" s="1"/>
  <c r="O57" i="12" s="1"/>
  <c r="O58" i="12" s="1"/>
  <c r="O59" i="12" s="1"/>
  <c r="O60" i="12" s="1"/>
  <c r="O61" i="12" s="1"/>
  <c r="O62" i="12" s="1"/>
  <c r="O63" i="12" s="1"/>
  <c r="O64" i="12" s="1"/>
  <c r="O65" i="12" s="1"/>
  <c r="O66" i="12" s="1"/>
  <c r="O67" i="12" s="1"/>
  <c r="O68" i="12" s="1"/>
  <c r="O69" i="12" s="1"/>
  <c r="O70" i="12" s="1"/>
  <c r="O71" i="12" s="1"/>
  <c r="O72" i="12" s="1"/>
  <c r="O73" i="12" s="1"/>
  <c r="O74" i="12" s="1"/>
  <c r="O75" i="12" s="1"/>
  <c r="O76" i="12" s="1"/>
  <c r="O77" i="12" s="1"/>
  <c r="O78" i="12" s="1"/>
  <c r="O79" i="12" s="1"/>
  <c r="O80" i="12" s="1"/>
  <c r="O81" i="12" s="1"/>
  <c r="O82" i="12" s="1"/>
  <c r="O83" i="12" s="1"/>
  <c r="P2" i="12"/>
  <c r="P3" i="12" s="1"/>
  <c r="P4" i="12" s="1"/>
  <c r="P5" i="12" s="1"/>
  <c r="P6" i="12" s="1"/>
  <c r="P7" i="12" s="1"/>
  <c r="P8" i="12" s="1"/>
  <c r="P9" i="12" s="1"/>
  <c r="P10" i="12" s="1"/>
  <c r="P11" i="12" s="1"/>
  <c r="P12" i="12" s="1"/>
  <c r="P13" i="12" s="1"/>
  <c r="P14" i="12" s="1"/>
  <c r="P15" i="12" s="1"/>
  <c r="Q2" i="12"/>
  <c r="Q3" i="12" s="1"/>
  <c r="Q4" i="12" s="1"/>
  <c r="Q5" i="12" s="1"/>
  <c r="R2" i="12"/>
  <c r="S2" i="12"/>
  <c r="S3" i="12" s="1"/>
  <c r="S4" i="12" s="1"/>
  <c r="S5" i="12" s="1"/>
  <c r="S6" i="12" s="1"/>
  <c r="S7" i="12" s="1"/>
  <c r="S8" i="12" s="1"/>
  <c r="T2" i="12"/>
  <c r="T3" i="12" s="1"/>
  <c r="T4" i="12" s="1"/>
  <c r="T5" i="12" s="1"/>
  <c r="T6" i="12" s="1"/>
  <c r="T7" i="12" s="1"/>
  <c r="T8" i="12" s="1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U2" i="12"/>
  <c r="U3" i="12" s="1"/>
  <c r="U4" i="12" s="1"/>
  <c r="U5" i="12" s="1"/>
  <c r="U6" i="12" s="1"/>
  <c r="U7" i="12" s="1"/>
  <c r="U8" i="12" s="1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V2" i="12"/>
  <c r="V3" i="12" s="1"/>
  <c r="V4" i="12" s="1"/>
  <c r="V5" i="12" s="1"/>
  <c r="V6" i="12" s="1"/>
  <c r="V7" i="12" s="1"/>
  <c r="V8" i="12" s="1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W2" i="12"/>
  <c r="W3" i="12" s="1"/>
  <c r="W4" i="12" s="1"/>
  <c r="W5" i="12" s="1"/>
  <c r="W6" i="12" s="1"/>
  <c r="W7" i="12" s="1"/>
  <c r="W8" i="12" s="1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X2" i="12"/>
  <c r="X3" i="12" s="1"/>
  <c r="X4" i="12" s="1"/>
  <c r="X5" i="12" s="1"/>
  <c r="X6" i="12" s="1"/>
  <c r="X7" i="12" s="1"/>
  <c r="X8" i="12" s="1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Y2" i="12"/>
  <c r="Z2" i="12"/>
  <c r="Z3" i="12" s="1"/>
  <c r="Z4" i="12" s="1"/>
  <c r="Z5" i="12" s="1"/>
  <c r="Z6" i="12" s="1"/>
  <c r="AA2" i="12"/>
  <c r="AB2" i="12" s="1"/>
  <c r="AC2" i="12"/>
  <c r="AD2" i="12" s="1"/>
  <c r="L3" i="12"/>
  <c r="M3" i="12"/>
  <c r="M4" i="12" s="1"/>
  <c r="N3" i="12"/>
  <c r="N4" i="12" s="1"/>
  <c r="N5" i="12" s="1"/>
  <c r="N6" i="12" s="1"/>
  <c r="N7" i="12" s="1"/>
  <c r="N8" i="12" s="1"/>
  <c r="N9" i="12" s="1"/>
  <c r="N10" i="12" s="1"/>
  <c r="N11" i="12" s="1"/>
  <c r="N12" i="12" s="1"/>
  <c r="N13" i="12" s="1"/>
  <c r="N14" i="12" s="1"/>
  <c r="N15" i="12" s="1"/>
  <c r="N16" i="12" s="1"/>
  <c r="N17" i="12" s="1"/>
  <c r="N18" i="12" s="1"/>
  <c r="N19" i="12" s="1"/>
  <c r="N20" i="12" s="1"/>
  <c r="N21" i="12" s="1"/>
  <c r="N22" i="12" s="1"/>
  <c r="N23" i="12" s="1"/>
  <c r="N24" i="12" s="1"/>
  <c r="N25" i="12" s="1"/>
  <c r="N26" i="12" s="1"/>
  <c r="N27" i="12" s="1"/>
  <c r="N28" i="12" s="1"/>
  <c r="N29" i="12" s="1"/>
  <c r="N30" i="12" s="1"/>
  <c r="N31" i="12" s="1"/>
  <c r="N32" i="12" s="1"/>
  <c r="N33" i="12" s="1"/>
  <c r="N34" i="12" s="1"/>
  <c r="N35" i="12" s="1"/>
  <c r="N36" i="12" s="1"/>
  <c r="N37" i="12" s="1"/>
  <c r="N38" i="12" s="1"/>
  <c r="N39" i="12" s="1"/>
  <c r="N40" i="12" s="1"/>
  <c r="N41" i="12" s="1"/>
  <c r="N42" i="12" s="1"/>
  <c r="N43" i="12" s="1"/>
  <c r="N44" i="12" s="1"/>
  <c r="N45" i="12" s="1"/>
  <c r="N46" i="12" s="1"/>
  <c r="N47" i="12" s="1"/>
  <c r="N48" i="12" s="1"/>
  <c r="N49" i="12" s="1"/>
  <c r="N50" i="12" s="1"/>
  <c r="N51" i="12" s="1"/>
  <c r="N52" i="12" s="1"/>
  <c r="N53" i="12" s="1"/>
  <c r="N54" i="12" s="1"/>
  <c r="N55" i="12" s="1"/>
  <c r="N56" i="12" s="1"/>
  <c r="N57" i="12" s="1"/>
  <c r="N58" i="12" s="1"/>
  <c r="N59" i="12" s="1"/>
  <c r="N60" i="12" s="1"/>
  <c r="N61" i="12" s="1"/>
  <c r="N62" i="12" s="1"/>
  <c r="N63" i="12" s="1"/>
  <c r="N64" i="12" s="1"/>
  <c r="N65" i="12" s="1"/>
  <c r="N66" i="12" s="1"/>
  <c r="N67" i="12" s="1"/>
  <c r="N68" i="12" s="1"/>
  <c r="N69" i="12" s="1"/>
  <c r="N70" i="12" s="1"/>
  <c r="N71" i="12" s="1"/>
  <c r="N72" i="12" s="1"/>
  <c r="N73" i="12" s="1"/>
  <c r="N74" i="12" s="1"/>
  <c r="N75" i="12" s="1"/>
  <c r="N76" i="12" s="1"/>
  <c r="N77" i="12" s="1"/>
  <c r="N78" i="12" s="1"/>
  <c r="N79" i="12" s="1"/>
  <c r="N80" i="12" s="1"/>
  <c r="N81" i="12" s="1"/>
  <c r="N82" i="12" s="1"/>
  <c r="N83" i="12" s="1"/>
  <c r="R3" i="12"/>
  <c r="R4" i="12" s="1"/>
  <c r="R5" i="12" s="1"/>
  <c r="R6" i="12" s="1"/>
  <c r="R7" i="12" s="1"/>
  <c r="R8" i="12" s="1"/>
  <c r="R9" i="12" s="1"/>
  <c r="R10" i="12" s="1"/>
  <c r="R11" i="12" s="1"/>
  <c r="R12" i="12" s="1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R58" i="12" s="1"/>
  <c r="R59" i="12" s="1"/>
  <c r="R60" i="12" s="1"/>
  <c r="R61" i="12" s="1"/>
  <c r="R62" i="12" s="1"/>
  <c r="R63" i="12" s="1"/>
  <c r="R64" i="12" s="1"/>
  <c r="R65" i="12" s="1"/>
  <c r="R66" i="12" s="1"/>
  <c r="R67" i="12" s="1"/>
  <c r="R68" i="12" s="1"/>
  <c r="R69" i="12" s="1"/>
  <c r="R70" i="12" s="1"/>
  <c r="R71" i="12" s="1"/>
  <c r="R72" i="12" s="1"/>
  <c r="R73" i="12" s="1"/>
  <c r="R74" i="12" s="1"/>
  <c r="R75" i="12" s="1"/>
  <c r="R76" i="12" s="1"/>
  <c r="R77" i="12" s="1"/>
  <c r="R78" i="12" s="1"/>
  <c r="R79" i="12" s="1"/>
  <c r="R80" i="12" s="1"/>
  <c r="R81" i="12" s="1"/>
  <c r="R82" i="12" s="1"/>
  <c r="R83" i="12" s="1"/>
  <c r="AA3" i="12"/>
  <c r="AC3" i="12"/>
  <c r="I4" i="12"/>
  <c r="AA4" i="12"/>
  <c r="AC4" i="12"/>
  <c r="M5" i="12"/>
  <c r="M6" i="12" s="1"/>
  <c r="M7" i="12" s="1"/>
  <c r="M8" i="12" s="1"/>
  <c r="M9" i="12" s="1"/>
  <c r="M10" i="12" s="1"/>
  <c r="M11" i="12" s="1"/>
  <c r="M12" i="12" s="1"/>
  <c r="M13" i="12" s="1"/>
  <c r="M14" i="12" s="1"/>
  <c r="M15" i="12" s="1"/>
  <c r="M16" i="12" s="1"/>
  <c r="M17" i="12" s="1"/>
  <c r="M18" i="12" s="1"/>
  <c r="M19" i="12" s="1"/>
  <c r="M20" i="12" s="1"/>
  <c r="M21" i="12" s="1"/>
  <c r="M22" i="12" s="1"/>
  <c r="M23" i="12" s="1"/>
  <c r="M24" i="12" s="1"/>
  <c r="M25" i="12" s="1"/>
  <c r="M26" i="12" s="1"/>
  <c r="M27" i="12" s="1"/>
  <c r="M28" i="12" s="1"/>
  <c r="M29" i="12" s="1"/>
  <c r="M30" i="12" s="1"/>
  <c r="M31" i="12" s="1"/>
  <c r="M32" i="12" s="1"/>
  <c r="M33" i="12" s="1"/>
  <c r="M34" i="12" s="1"/>
  <c r="M35" i="12" s="1"/>
  <c r="M36" i="12" s="1"/>
  <c r="M37" i="12" s="1"/>
  <c r="M38" i="12" s="1"/>
  <c r="M39" i="12" s="1"/>
  <c r="M40" i="12" s="1"/>
  <c r="M41" i="12" s="1"/>
  <c r="M42" i="12" s="1"/>
  <c r="M43" i="12" s="1"/>
  <c r="M44" i="12" s="1"/>
  <c r="M45" i="12" s="1"/>
  <c r="M46" i="12" s="1"/>
  <c r="M47" i="12" s="1"/>
  <c r="M48" i="12" s="1"/>
  <c r="M49" i="12" s="1"/>
  <c r="M50" i="12" s="1"/>
  <c r="M51" i="12" s="1"/>
  <c r="M52" i="12" s="1"/>
  <c r="M53" i="12" s="1"/>
  <c r="M54" i="12" s="1"/>
  <c r="M55" i="12" s="1"/>
  <c r="M56" i="12" s="1"/>
  <c r="M57" i="12" s="1"/>
  <c r="M58" i="12" s="1"/>
  <c r="M59" i="12" s="1"/>
  <c r="M60" i="12" s="1"/>
  <c r="M61" i="12" s="1"/>
  <c r="M62" i="12" s="1"/>
  <c r="M63" i="12" s="1"/>
  <c r="M64" i="12" s="1"/>
  <c r="M65" i="12" s="1"/>
  <c r="M66" i="12" s="1"/>
  <c r="M67" i="12" s="1"/>
  <c r="M68" i="12" s="1"/>
  <c r="M69" i="12" s="1"/>
  <c r="M70" i="12" s="1"/>
  <c r="M71" i="12" s="1"/>
  <c r="M72" i="12" s="1"/>
  <c r="M73" i="12" s="1"/>
  <c r="M74" i="12" s="1"/>
  <c r="M75" i="12" s="1"/>
  <c r="M76" i="12" s="1"/>
  <c r="M77" i="12" s="1"/>
  <c r="M78" i="12" s="1"/>
  <c r="M79" i="12" s="1"/>
  <c r="M80" i="12" s="1"/>
  <c r="M81" i="12" s="1"/>
  <c r="M82" i="12" s="1"/>
  <c r="M83" i="12" s="1"/>
  <c r="AA5" i="12"/>
  <c r="AC5" i="12"/>
  <c r="AA6" i="12"/>
  <c r="AC6" i="12"/>
  <c r="AA7" i="12"/>
  <c r="AC7" i="12"/>
  <c r="AA8" i="12"/>
  <c r="AC8" i="12"/>
  <c r="AA9" i="12"/>
  <c r="AC9" i="12"/>
  <c r="AA10" i="12"/>
  <c r="AC10" i="12"/>
  <c r="AA11" i="12"/>
  <c r="AC11" i="12"/>
  <c r="AA12" i="12"/>
  <c r="AC12" i="12"/>
  <c r="AA13" i="12"/>
  <c r="AC13" i="12"/>
  <c r="AA14" i="12"/>
  <c r="AC14" i="12"/>
  <c r="AA15" i="12"/>
  <c r="AC15" i="12"/>
  <c r="AA16" i="12"/>
  <c r="AC16" i="12"/>
  <c r="AA17" i="12"/>
  <c r="AC17" i="12"/>
  <c r="AA18" i="12"/>
  <c r="AC18" i="12"/>
  <c r="AA19" i="12"/>
  <c r="AC19" i="12"/>
  <c r="AA20" i="12"/>
  <c r="AC20" i="12"/>
  <c r="AA21" i="12"/>
  <c r="AC21" i="12"/>
  <c r="AA22" i="12"/>
  <c r="AC22" i="12"/>
  <c r="AA23" i="12"/>
  <c r="AC23" i="12"/>
  <c r="AA24" i="12"/>
  <c r="AC24" i="12"/>
  <c r="AA25" i="12"/>
  <c r="AC25" i="12"/>
  <c r="AA26" i="12"/>
  <c r="AC26" i="12"/>
  <c r="AA27" i="12"/>
  <c r="AC27" i="12"/>
  <c r="AA28" i="12"/>
  <c r="AC28" i="12"/>
  <c r="AA29" i="12"/>
  <c r="AC29" i="12"/>
  <c r="AE38" i="12" s="1"/>
  <c r="AA30" i="12"/>
  <c r="AC30" i="12"/>
  <c r="AA31" i="12"/>
  <c r="AC31" i="12"/>
  <c r="AA32" i="12"/>
  <c r="AC32" i="12"/>
  <c r="AA33" i="12"/>
  <c r="AC33" i="12"/>
  <c r="AA34" i="12"/>
  <c r="AC34" i="12"/>
  <c r="AA35" i="12"/>
  <c r="AC35" i="12"/>
  <c r="AA36" i="12"/>
  <c r="AC36" i="12"/>
  <c r="AA37" i="12"/>
  <c r="AC37" i="12"/>
  <c r="AA38" i="12"/>
  <c r="AC38" i="12"/>
  <c r="AA39" i="12"/>
  <c r="AC39" i="12"/>
  <c r="AA40" i="12"/>
  <c r="AC40" i="12"/>
  <c r="AA41" i="12"/>
  <c r="AC41" i="12"/>
  <c r="AA42" i="12"/>
  <c r="AC42" i="12"/>
  <c r="AE47" i="12" s="1"/>
  <c r="AA43" i="12"/>
  <c r="AC43" i="12"/>
  <c r="AA44" i="12"/>
  <c r="AC44" i="12"/>
  <c r="AD44" i="12" s="1"/>
  <c r="AA45" i="12"/>
  <c r="AC45" i="12"/>
  <c r="AA46" i="12"/>
  <c r="AC46" i="12"/>
  <c r="AA47" i="12"/>
  <c r="AC47" i="12"/>
  <c r="AA48" i="12"/>
  <c r="AC48" i="12"/>
  <c r="AA49" i="12"/>
  <c r="AC49" i="12"/>
  <c r="AA50" i="12"/>
  <c r="AC50" i="12"/>
  <c r="AA51" i="12"/>
  <c r="AC51" i="12"/>
  <c r="AA52" i="12"/>
  <c r="AC52" i="12"/>
  <c r="AA53" i="12"/>
  <c r="AC53" i="12"/>
  <c r="AA54" i="12"/>
  <c r="AC54" i="12"/>
  <c r="AA55" i="12"/>
  <c r="AC55" i="12"/>
  <c r="AA56" i="12"/>
  <c r="AC56" i="12"/>
  <c r="AA57" i="12"/>
  <c r="AC57" i="12"/>
  <c r="AA58" i="12"/>
  <c r="AC58" i="12"/>
  <c r="AA59" i="12"/>
  <c r="AC59" i="12"/>
  <c r="AA60" i="12"/>
  <c r="AC60" i="12"/>
  <c r="AA61" i="12"/>
  <c r="AC61" i="12"/>
  <c r="AA62" i="12"/>
  <c r="AC62" i="12"/>
  <c r="AA63" i="12"/>
  <c r="AC63" i="12"/>
  <c r="AD63" i="12" s="1"/>
  <c r="AA64" i="12"/>
  <c r="AC64" i="12"/>
  <c r="AA65" i="12"/>
  <c r="AC65" i="12"/>
  <c r="AA66" i="12"/>
  <c r="AC66" i="12"/>
  <c r="AA67" i="12"/>
  <c r="AC67" i="12"/>
  <c r="AD67" i="12" s="1"/>
  <c r="AA68" i="12"/>
  <c r="AC68" i="12"/>
  <c r="AA69" i="12"/>
  <c r="AC69" i="12"/>
  <c r="AA70" i="12"/>
  <c r="AC70" i="12"/>
  <c r="AA71" i="12"/>
  <c r="AC71" i="12"/>
  <c r="AA72" i="12"/>
  <c r="AC72" i="12"/>
  <c r="AA73" i="12"/>
  <c r="AC73" i="12"/>
  <c r="AA74" i="12"/>
  <c r="AC74" i="12"/>
  <c r="AA75" i="12"/>
  <c r="AC75" i="12"/>
  <c r="AA76" i="12"/>
  <c r="AC76" i="12"/>
  <c r="AA77" i="12"/>
  <c r="AC77" i="12"/>
  <c r="AA78" i="12"/>
  <c r="AC78" i="12"/>
  <c r="AA79" i="12"/>
  <c r="AC79" i="12"/>
  <c r="AA80" i="12"/>
  <c r="AC80" i="12"/>
  <c r="AA81" i="12"/>
  <c r="AC81" i="12"/>
  <c r="AA82" i="12"/>
  <c r="AC82" i="12"/>
  <c r="AA83" i="12"/>
  <c r="AC83" i="12"/>
  <c r="C84" i="12"/>
  <c r="C85" i="12"/>
  <c r="E85" i="12"/>
  <c r="O26" i="4" s="1"/>
  <c r="F85" i="12"/>
  <c r="P26" i="4" s="1"/>
  <c r="I2" i="11"/>
  <c r="J2" i="11"/>
  <c r="K2" i="11"/>
  <c r="L2" i="11"/>
  <c r="M2" i="11"/>
  <c r="N2" i="11"/>
  <c r="N3" i="11" s="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N80" i="11" s="1"/>
  <c r="N81" i="11" s="1"/>
  <c r="N82" i="11" s="1"/>
  <c r="N83" i="11" s="1"/>
  <c r="O2" i="11"/>
  <c r="P2" i="11"/>
  <c r="P3" i="11" s="1"/>
  <c r="Q2" i="11"/>
  <c r="R2" i="11"/>
  <c r="S2" i="11"/>
  <c r="T2" i="11"/>
  <c r="U2" i="11"/>
  <c r="V2" i="11"/>
  <c r="V3" i="11" s="1"/>
  <c r="V4" i="11" s="1"/>
  <c r="V5" i="11" s="1"/>
  <c r="V6" i="11" s="1"/>
  <c r="V7" i="11" s="1"/>
  <c r="V8" i="11" s="1"/>
  <c r="V9" i="11" s="1"/>
  <c r="V10" i="11" s="1"/>
  <c r="V11" i="11" s="1"/>
  <c r="V12" i="11" s="1"/>
  <c r="V13" i="11" s="1"/>
  <c r="V14" i="11" s="1"/>
  <c r="V15" i="11" s="1"/>
  <c r="V16" i="11" s="1"/>
  <c r="V17" i="11" s="1"/>
  <c r="V18" i="11" s="1"/>
  <c r="V19" i="11" s="1"/>
  <c r="V20" i="11" s="1"/>
  <c r="V21" i="11" s="1"/>
  <c r="V22" i="11" s="1"/>
  <c r="V23" i="11" s="1"/>
  <c r="V24" i="11" s="1"/>
  <c r="V25" i="11" s="1"/>
  <c r="V26" i="11" s="1"/>
  <c r="V27" i="11" s="1"/>
  <c r="V28" i="11" s="1"/>
  <c r="V29" i="11" s="1"/>
  <c r="V30" i="11" s="1"/>
  <c r="V31" i="11" s="1"/>
  <c r="V32" i="11" s="1"/>
  <c r="V33" i="11" s="1"/>
  <c r="V34" i="11" s="1"/>
  <c r="V35" i="11" s="1"/>
  <c r="V36" i="11" s="1"/>
  <c r="V37" i="11" s="1"/>
  <c r="V38" i="11" s="1"/>
  <c r="V39" i="11" s="1"/>
  <c r="V40" i="11" s="1"/>
  <c r="V41" i="11" s="1"/>
  <c r="V42" i="11" s="1"/>
  <c r="V43" i="11" s="1"/>
  <c r="V44" i="11" s="1"/>
  <c r="V45" i="11" s="1"/>
  <c r="V46" i="11" s="1"/>
  <c r="V47" i="11" s="1"/>
  <c r="V48" i="11" s="1"/>
  <c r="V49" i="11" s="1"/>
  <c r="V50" i="11" s="1"/>
  <c r="V51" i="11" s="1"/>
  <c r="V52" i="11" s="1"/>
  <c r="V53" i="11" s="1"/>
  <c r="V54" i="11" s="1"/>
  <c r="V55" i="11" s="1"/>
  <c r="V56" i="11" s="1"/>
  <c r="V57" i="11" s="1"/>
  <c r="V58" i="11" s="1"/>
  <c r="V59" i="11" s="1"/>
  <c r="V60" i="11" s="1"/>
  <c r="V61" i="11" s="1"/>
  <c r="V62" i="11" s="1"/>
  <c r="V63" i="11" s="1"/>
  <c r="V64" i="11" s="1"/>
  <c r="V65" i="11" s="1"/>
  <c r="V66" i="11" s="1"/>
  <c r="V67" i="11" s="1"/>
  <c r="V68" i="11" s="1"/>
  <c r="V69" i="11" s="1"/>
  <c r="V70" i="11" s="1"/>
  <c r="V71" i="11" s="1"/>
  <c r="V72" i="11" s="1"/>
  <c r="V73" i="11" s="1"/>
  <c r="V74" i="11" s="1"/>
  <c r="V75" i="11" s="1"/>
  <c r="V76" i="11" s="1"/>
  <c r="V77" i="11" s="1"/>
  <c r="V78" i="11" s="1"/>
  <c r="V79" i="11" s="1"/>
  <c r="V80" i="11" s="1"/>
  <c r="V81" i="11" s="1"/>
  <c r="V82" i="11" s="1"/>
  <c r="V83" i="11" s="1"/>
  <c r="W2" i="11"/>
  <c r="X2" i="11"/>
  <c r="X3" i="11" s="1"/>
  <c r="X4" i="11" s="1"/>
  <c r="X5" i="11" s="1"/>
  <c r="X6" i="11" s="1"/>
  <c r="X7" i="11" s="1"/>
  <c r="X8" i="11" s="1"/>
  <c r="X9" i="11" s="1"/>
  <c r="X10" i="11" s="1"/>
  <c r="X11" i="11" s="1"/>
  <c r="X12" i="11" s="1"/>
  <c r="X13" i="11" s="1"/>
  <c r="X14" i="11" s="1"/>
  <c r="X15" i="11" s="1"/>
  <c r="X16" i="11" s="1"/>
  <c r="X17" i="11" s="1"/>
  <c r="X18" i="11" s="1"/>
  <c r="X19" i="11" s="1"/>
  <c r="X20" i="11" s="1"/>
  <c r="X21" i="11" s="1"/>
  <c r="X22" i="11" s="1"/>
  <c r="X23" i="11" s="1"/>
  <c r="X24" i="11" s="1"/>
  <c r="X25" i="11" s="1"/>
  <c r="X26" i="11" s="1"/>
  <c r="X27" i="11" s="1"/>
  <c r="X28" i="11" s="1"/>
  <c r="X29" i="11" s="1"/>
  <c r="X30" i="11" s="1"/>
  <c r="X31" i="11" s="1"/>
  <c r="X32" i="11" s="1"/>
  <c r="X33" i="11" s="1"/>
  <c r="X34" i="11" s="1"/>
  <c r="X35" i="11" s="1"/>
  <c r="X36" i="11" s="1"/>
  <c r="X37" i="11" s="1"/>
  <c r="X38" i="11" s="1"/>
  <c r="X39" i="11" s="1"/>
  <c r="X40" i="11" s="1"/>
  <c r="X41" i="11" s="1"/>
  <c r="X42" i="11" s="1"/>
  <c r="X43" i="11" s="1"/>
  <c r="X44" i="11" s="1"/>
  <c r="X45" i="11" s="1"/>
  <c r="X46" i="11" s="1"/>
  <c r="X47" i="11" s="1"/>
  <c r="X48" i="11" s="1"/>
  <c r="X49" i="11" s="1"/>
  <c r="X50" i="11" s="1"/>
  <c r="X51" i="11" s="1"/>
  <c r="X52" i="11" s="1"/>
  <c r="X53" i="11" s="1"/>
  <c r="X54" i="11" s="1"/>
  <c r="X55" i="11" s="1"/>
  <c r="X56" i="11" s="1"/>
  <c r="X57" i="11" s="1"/>
  <c r="X58" i="11" s="1"/>
  <c r="X59" i="11" s="1"/>
  <c r="X60" i="11" s="1"/>
  <c r="X61" i="11" s="1"/>
  <c r="X62" i="11" s="1"/>
  <c r="X63" i="11" s="1"/>
  <c r="X64" i="11" s="1"/>
  <c r="X65" i="11" s="1"/>
  <c r="X66" i="11" s="1"/>
  <c r="X67" i="11" s="1"/>
  <c r="X68" i="11" s="1"/>
  <c r="X69" i="11" s="1"/>
  <c r="X70" i="11" s="1"/>
  <c r="X71" i="11" s="1"/>
  <c r="X72" i="11" s="1"/>
  <c r="X73" i="11" s="1"/>
  <c r="X74" i="11" s="1"/>
  <c r="X75" i="11" s="1"/>
  <c r="X76" i="11" s="1"/>
  <c r="X77" i="11" s="1"/>
  <c r="X78" i="11" s="1"/>
  <c r="X79" i="11" s="1"/>
  <c r="X80" i="11" s="1"/>
  <c r="X81" i="11" s="1"/>
  <c r="X82" i="11" s="1"/>
  <c r="X83" i="11" s="1"/>
  <c r="Y2" i="11"/>
  <c r="Y3" i="11" s="1"/>
  <c r="Y4" i="11" s="1"/>
  <c r="Y5" i="11" s="1"/>
  <c r="Y6" i="11" s="1"/>
  <c r="Y7" i="11" s="1"/>
  <c r="Y8" i="11" s="1"/>
  <c r="Y9" i="11" s="1"/>
  <c r="Y10" i="11" s="1"/>
  <c r="Y11" i="11" s="1"/>
  <c r="Y12" i="11" s="1"/>
  <c r="Y13" i="11" s="1"/>
  <c r="Y14" i="11" s="1"/>
  <c r="Y15" i="11" s="1"/>
  <c r="Y16" i="11" s="1"/>
  <c r="Y17" i="11" s="1"/>
  <c r="Y18" i="11" s="1"/>
  <c r="Y19" i="11" s="1"/>
  <c r="Y20" i="11" s="1"/>
  <c r="Y21" i="11" s="1"/>
  <c r="Y22" i="11" s="1"/>
  <c r="Y23" i="11" s="1"/>
  <c r="Y24" i="11" s="1"/>
  <c r="Y25" i="11" s="1"/>
  <c r="Y26" i="11" s="1"/>
  <c r="Y27" i="11" s="1"/>
  <c r="Y28" i="11" s="1"/>
  <c r="Y29" i="11" s="1"/>
  <c r="Y30" i="11" s="1"/>
  <c r="Y31" i="11" s="1"/>
  <c r="Y32" i="11" s="1"/>
  <c r="Y33" i="11" s="1"/>
  <c r="Y34" i="11" s="1"/>
  <c r="Y35" i="11" s="1"/>
  <c r="Y36" i="11" s="1"/>
  <c r="Y37" i="11" s="1"/>
  <c r="Y38" i="11" s="1"/>
  <c r="Y39" i="11" s="1"/>
  <c r="Y40" i="11" s="1"/>
  <c r="Y41" i="11" s="1"/>
  <c r="Y42" i="11" s="1"/>
  <c r="Y43" i="11" s="1"/>
  <c r="Y44" i="11" s="1"/>
  <c r="Y45" i="11" s="1"/>
  <c r="Y46" i="11" s="1"/>
  <c r="Y47" i="11" s="1"/>
  <c r="Y48" i="11" s="1"/>
  <c r="Y49" i="11" s="1"/>
  <c r="Y50" i="11" s="1"/>
  <c r="Y51" i="11" s="1"/>
  <c r="Y52" i="11" s="1"/>
  <c r="Y53" i="11" s="1"/>
  <c r="Y54" i="11" s="1"/>
  <c r="Y55" i="11" s="1"/>
  <c r="Y56" i="11" s="1"/>
  <c r="Y57" i="11" s="1"/>
  <c r="Y58" i="11" s="1"/>
  <c r="Y59" i="11" s="1"/>
  <c r="Y60" i="11" s="1"/>
  <c r="Y61" i="11" s="1"/>
  <c r="Y62" i="11" s="1"/>
  <c r="Y63" i="11" s="1"/>
  <c r="Y64" i="11" s="1"/>
  <c r="Y65" i="11" s="1"/>
  <c r="Y66" i="11" s="1"/>
  <c r="Y67" i="11" s="1"/>
  <c r="Y68" i="11" s="1"/>
  <c r="Y69" i="11" s="1"/>
  <c r="Y70" i="11" s="1"/>
  <c r="Y71" i="11" s="1"/>
  <c r="Y72" i="11" s="1"/>
  <c r="Y73" i="11" s="1"/>
  <c r="Y74" i="11" s="1"/>
  <c r="Y75" i="11" s="1"/>
  <c r="Y76" i="11" s="1"/>
  <c r="Y77" i="11" s="1"/>
  <c r="Y78" i="11" s="1"/>
  <c r="Y79" i="11" s="1"/>
  <c r="Y80" i="11" s="1"/>
  <c r="Y81" i="11" s="1"/>
  <c r="Y82" i="11" s="1"/>
  <c r="Y83" i="11" s="1"/>
  <c r="Z2" i="11"/>
  <c r="Z3" i="11" s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AA2" i="11"/>
  <c r="AB2" i="11" s="1"/>
  <c r="AC2" i="11"/>
  <c r="AE2" i="11" s="1"/>
  <c r="K3" i="11"/>
  <c r="K4" i="11" s="1"/>
  <c r="K5" i="11" s="1"/>
  <c r="K6" i="11" s="1"/>
  <c r="K7" i="11" s="1"/>
  <c r="K8" i="11" s="1"/>
  <c r="K9" i="11" s="1"/>
  <c r="K10" i="11" s="1"/>
  <c r="K11" i="11" s="1"/>
  <c r="K12" i="11" s="1"/>
  <c r="K13" i="11" s="1"/>
  <c r="K14" i="11" s="1"/>
  <c r="K15" i="11" s="1"/>
  <c r="K16" i="11" s="1"/>
  <c r="K17" i="11" s="1"/>
  <c r="K18" i="11" s="1"/>
  <c r="K19" i="11" s="1"/>
  <c r="K20" i="11" s="1"/>
  <c r="K21" i="11" s="1"/>
  <c r="K22" i="11" s="1"/>
  <c r="K23" i="11" s="1"/>
  <c r="K24" i="11" s="1"/>
  <c r="K25" i="11" s="1"/>
  <c r="K26" i="11" s="1"/>
  <c r="K27" i="11" s="1"/>
  <c r="K28" i="11" s="1"/>
  <c r="K29" i="11" s="1"/>
  <c r="K30" i="11" s="1"/>
  <c r="K31" i="11" s="1"/>
  <c r="K32" i="11" s="1"/>
  <c r="K33" i="11" s="1"/>
  <c r="K34" i="11" s="1"/>
  <c r="K35" i="11" s="1"/>
  <c r="K36" i="11" s="1"/>
  <c r="K37" i="11" s="1"/>
  <c r="K38" i="11" s="1"/>
  <c r="K39" i="11" s="1"/>
  <c r="K40" i="11" s="1"/>
  <c r="K41" i="11" s="1"/>
  <c r="K42" i="11" s="1"/>
  <c r="K43" i="11" s="1"/>
  <c r="K44" i="11" s="1"/>
  <c r="K45" i="11" s="1"/>
  <c r="K46" i="11" s="1"/>
  <c r="K47" i="11" s="1"/>
  <c r="K48" i="11" s="1"/>
  <c r="K49" i="11" s="1"/>
  <c r="K50" i="11" s="1"/>
  <c r="K51" i="11" s="1"/>
  <c r="K52" i="11" s="1"/>
  <c r="K53" i="11" s="1"/>
  <c r="K54" i="11" s="1"/>
  <c r="K55" i="11" s="1"/>
  <c r="K56" i="11" s="1"/>
  <c r="K57" i="11" s="1"/>
  <c r="K58" i="11" s="1"/>
  <c r="K59" i="11" s="1"/>
  <c r="K60" i="11" s="1"/>
  <c r="K61" i="11" s="1"/>
  <c r="K62" i="11" s="1"/>
  <c r="K63" i="11" s="1"/>
  <c r="K64" i="11" s="1"/>
  <c r="K65" i="11" s="1"/>
  <c r="K66" i="11" s="1"/>
  <c r="K67" i="11" s="1"/>
  <c r="K68" i="11" s="1"/>
  <c r="K69" i="11" s="1"/>
  <c r="K70" i="11" s="1"/>
  <c r="K71" i="11" s="1"/>
  <c r="K72" i="11" s="1"/>
  <c r="K73" i="11" s="1"/>
  <c r="K74" i="11" s="1"/>
  <c r="K75" i="11" s="1"/>
  <c r="K76" i="11" s="1"/>
  <c r="K77" i="11" s="1"/>
  <c r="K78" i="11" s="1"/>
  <c r="K79" i="11" s="1"/>
  <c r="K80" i="11" s="1"/>
  <c r="K81" i="11" s="1"/>
  <c r="K82" i="11" s="1"/>
  <c r="K83" i="11" s="1"/>
  <c r="L3" i="11"/>
  <c r="L4" i="11" s="1"/>
  <c r="L5" i="11" s="1"/>
  <c r="L6" i="11" s="1"/>
  <c r="L7" i="11" s="1"/>
  <c r="L8" i="11" s="1"/>
  <c r="L9" i="11" s="1"/>
  <c r="L10" i="11" s="1"/>
  <c r="L11" i="11" s="1"/>
  <c r="L12" i="11" s="1"/>
  <c r="L13" i="11" s="1"/>
  <c r="L14" i="11" s="1"/>
  <c r="L15" i="11" s="1"/>
  <c r="L16" i="11" s="1"/>
  <c r="L17" i="11" s="1"/>
  <c r="L18" i="11" s="1"/>
  <c r="L19" i="11" s="1"/>
  <c r="L20" i="11" s="1"/>
  <c r="L21" i="11" s="1"/>
  <c r="L22" i="11" s="1"/>
  <c r="L23" i="11" s="1"/>
  <c r="L24" i="11" s="1"/>
  <c r="L25" i="11" s="1"/>
  <c r="L26" i="11" s="1"/>
  <c r="L27" i="11" s="1"/>
  <c r="L28" i="11" s="1"/>
  <c r="L29" i="11" s="1"/>
  <c r="L30" i="11" s="1"/>
  <c r="L31" i="11" s="1"/>
  <c r="L32" i="11" s="1"/>
  <c r="L33" i="11" s="1"/>
  <c r="L34" i="11" s="1"/>
  <c r="L35" i="11" s="1"/>
  <c r="L36" i="11" s="1"/>
  <c r="L37" i="11" s="1"/>
  <c r="L38" i="11" s="1"/>
  <c r="L39" i="11" s="1"/>
  <c r="L40" i="11" s="1"/>
  <c r="L41" i="11" s="1"/>
  <c r="L42" i="11" s="1"/>
  <c r="L43" i="11" s="1"/>
  <c r="L44" i="11" s="1"/>
  <c r="L45" i="11" s="1"/>
  <c r="L46" i="11" s="1"/>
  <c r="L47" i="11" s="1"/>
  <c r="L48" i="11" s="1"/>
  <c r="L49" i="11" s="1"/>
  <c r="L50" i="11" s="1"/>
  <c r="L51" i="11" s="1"/>
  <c r="L52" i="11" s="1"/>
  <c r="L53" i="11" s="1"/>
  <c r="L54" i="11" s="1"/>
  <c r="L55" i="11" s="1"/>
  <c r="L56" i="11" s="1"/>
  <c r="L57" i="11" s="1"/>
  <c r="L58" i="11" s="1"/>
  <c r="L59" i="11" s="1"/>
  <c r="L60" i="11" s="1"/>
  <c r="L61" i="11" s="1"/>
  <c r="L62" i="11" s="1"/>
  <c r="L63" i="11" s="1"/>
  <c r="L64" i="11" s="1"/>
  <c r="L65" i="11" s="1"/>
  <c r="L66" i="11" s="1"/>
  <c r="L67" i="11" s="1"/>
  <c r="L68" i="11" s="1"/>
  <c r="L69" i="11" s="1"/>
  <c r="L70" i="11" s="1"/>
  <c r="L71" i="11" s="1"/>
  <c r="L72" i="11" s="1"/>
  <c r="L73" i="11" s="1"/>
  <c r="L74" i="11" s="1"/>
  <c r="L75" i="11" s="1"/>
  <c r="L76" i="11" s="1"/>
  <c r="L77" i="11" s="1"/>
  <c r="L78" i="11" s="1"/>
  <c r="L79" i="11" s="1"/>
  <c r="L80" i="11" s="1"/>
  <c r="L81" i="11" s="1"/>
  <c r="L82" i="11" s="1"/>
  <c r="L83" i="11" s="1"/>
  <c r="O3" i="11"/>
  <c r="W3" i="11"/>
  <c r="W4" i="11" s="1"/>
  <c r="W5" i="11" s="1"/>
  <c r="W6" i="11" s="1"/>
  <c r="W7" i="11" s="1"/>
  <c r="W8" i="11" s="1"/>
  <c r="W9" i="11" s="1"/>
  <c r="W10" i="11" s="1"/>
  <c r="W11" i="11" s="1"/>
  <c r="W12" i="11" s="1"/>
  <c r="W13" i="11" s="1"/>
  <c r="W14" i="11" s="1"/>
  <c r="W15" i="11" s="1"/>
  <c r="W16" i="11" s="1"/>
  <c r="W17" i="11" s="1"/>
  <c r="W18" i="11" s="1"/>
  <c r="W19" i="11" s="1"/>
  <c r="W20" i="11" s="1"/>
  <c r="W21" i="11" s="1"/>
  <c r="W22" i="11" s="1"/>
  <c r="W23" i="11" s="1"/>
  <c r="W24" i="11" s="1"/>
  <c r="W25" i="11" s="1"/>
  <c r="W26" i="11" s="1"/>
  <c r="W27" i="11" s="1"/>
  <c r="W28" i="11" s="1"/>
  <c r="W29" i="11" s="1"/>
  <c r="W30" i="11" s="1"/>
  <c r="W31" i="11" s="1"/>
  <c r="W32" i="11" s="1"/>
  <c r="W33" i="11" s="1"/>
  <c r="W34" i="11" s="1"/>
  <c r="W35" i="11" s="1"/>
  <c r="W36" i="11" s="1"/>
  <c r="W37" i="11" s="1"/>
  <c r="W38" i="11" s="1"/>
  <c r="W39" i="11" s="1"/>
  <c r="W40" i="11" s="1"/>
  <c r="W41" i="11" s="1"/>
  <c r="W42" i="11" s="1"/>
  <c r="W43" i="11" s="1"/>
  <c r="W44" i="11" s="1"/>
  <c r="W45" i="11" s="1"/>
  <c r="W46" i="11" s="1"/>
  <c r="W47" i="11" s="1"/>
  <c r="W48" i="11" s="1"/>
  <c r="W49" i="11" s="1"/>
  <c r="W50" i="11" s="1"/>
  <c r="W51" i="11" s="1"/>
  <c r="W52" i="11" s="1"/>
  <c r="W53" i="11" s="1"/>
  <c r="W54" i="11" s="1"/>
  <c r="W55" i="11" s="1"/>
  <c r="W56" i="11" s="1"/>
  <c r="W57" i="11" s="1"/>
  <c r="W58" i="11" s="1"/>
  <c r="W59" i="11" s="1"/>
  <c r="W60" i="11" s="1"/>
  <c r="W61" i="11" s="1"/>
  <c r="W62" i="11" s="1"/>
  <c r="W63" i="11" s="1"/>
  <c r="W64" i="11" s="1"/>
  <c r="W65" i="11" s="1"/>
  <c r="W66" i="11" s="1"/>
  <c r="W67" i="11" s="1"/>
  <c r="W68" i="11" s="1"/>
  <c r="W69" i="11" s="1"/>
  <c r="W70" i="11" s="1"/>
  <c r="W71" i="11" s="1"/>
  <c r="W72" i="11" s="1"/>
  <c r="W73" i="11" s="1"/>
  <c r="W74" i="11" s="1"/>
  <c r="W75" i="11" s="1"/>
  <c r="W76" i="11" s="1"/>
  <c r="W77" i="11" s="1"/>
  <c r="W78" i="11" s="1"/>
  <c r="W79" i="11" s="1"/>
  <c r="W80" i="11" s="1"/>
  <c r="W81" i="11" s="1"/>
  <c r="W82" i="11" s="1"/>
  <c r="W83" i="11" s="1"/>
  <c r="AA3" i="11"/>
  <c r="AC3" i="11"/>
  <c r="AA4" i="11"/>
  <c r="AC4" i="11"/>
  <c r="AA5" i="11"/>
  <c r="AC5" i="11"/>
  <c r="AA6" i="11"/>
  <c r="AC6" i="11"/>
  <c r="AA7" i="11"/>
  <c r="AC7" i="11"/>
  <c r="AA8" i="11"/>
  <c r="AC8" i="11"/>
  <c r="AA9" i="11"/>
  <c r="AC9" i="11"/>
  <c r="AA10" i="11"/>
  <c r="AC10" i="11"/>
  <c r="AA11" i="11"/>
  <c r="AC11" i="11"/>
  <c r="AA12" i="11"/>
  <c r="AC12" i="11"/>
  <c r="AA13" i="11"/>
  <c r="AC13" i="11"/>
  <c r="AA14" i="11"/>
  <c r="AC14" i="11"/>
  <c r="AA15" i="11"/>
  <c r="AC15" i="11"/>
  <c r="AA16" i="11"/>
  <c r="AC16" i="11"/>
  <c r="AA17" i="11"/>
  <c r="AC17" i="11"/>
  <c r="AA18" i="11"/>
  <c r="AC18" i="11"/>
  <c r="AF18" i="11" s="1"/>
  <c r="AA19" i="11"/>
  <c r="AC19" i="11"/>
  <c r="AA20" i="11"/>
  <c r="AC20" i="11"/>
  <c r="AA21" i="11"/>
  <c r="AC21" i="11"/>
  <c r="AA22" i="11"/>
  <c r="AC22" i="11"/>
  <c r="AA23" i="11"/>
  <c r="AC23" i="11"/>
  <c r="AA24" i="11"/>
  <c r="AC24" i="11"/>
  <c r="AA25" i="11"/>
  <c r="AC25" i="11"/>
  <c r="AA26" i="11"/>
  <c r="AC26" i="11"/>
  <c r="AF26" i="11" s="1"/>
  <c r="AA27" i="11"/>
  <c r="AC27" i="11"/>
  <c r="AE27" i="11" s="1"/>
  <c r="AA28" i="11"/>
  <c r="AC28" i="11"/>
  <c r="AA29" i="11"/>
  <c r="AC29" i="11"/>
  <c r="AA30" i="11"/>
  <c r="AC30" i="11"/>
  <c r="AE39" i="11" s="1"/>
  <c r="AA31" i="11"/>
  <c r="AC31" i="11"/>
  <c r="AA32" i="11"/>
  <c r="AB32" i="11" s="1"/>
  <c r="AC32" i="11"/>
  <c r="AA33" i="11"/>
  <c r="AC33" i="11"/>
  <c r="AA34" i="11"/>
  <c r="AC34" i="11"/>
  <c r="AA35" i="11"/>
  <c r="AC35" i="11"/>
  <c r="AF35" i="11" s="1"/>
  <c r="AA36" i="11"/>
  <c r="AC36" i="11"/>
  <c r="AA37" i="11"/>
  <c r="AC37" i="11"/>
  <c r="AA38" i="11"/>
  <c r="AC38" i="11"/>
  <c r="AA39" i="11"/>
  <c r="AC39" i="11"/>
  <c r="AA40" i="11"/>
  <c r="AC40" i="11"/>
  <c r="AA41" i="11"/>
  <c r="AB41" i="11" s="1"/>
  <c r="AC41" i="11"/>
  <c r="AD48" i="11" s="1"/>
  <c r="AA42" i="11"/>
  <c r="AC42" i="11"/>
  <c r="AA43" i="11"/>
  <c r="AC43" i="11"/>
  <c r="AA44" i="11"/>
  <c r="AC44" i="11"/>
  <c r="AA45" i="11"/>
  <c r="AC45" i="11"/>
  <c r="AA46" i="11"/>
  <c r="AC46" i="11"/>
  <c r="AA47" i="11"/>
  <c r="AC47" i="11"/>
  <c r="AA48" i="11"/>
  <c r="AC48" i="11"/>
  <c r="AE48" i="11" s="1"/>
  <c r="AA49" i="11"/>
  <c r="AC49" i="11"/>
  <c r="AA50" i="11"/>
  <c r="AC50" i="11"/>
  <c r="AA51" i="11"/>
  <c r="AC51" i="11"/>
  <c r="AA52" i="11"/>
  <c r="AC52" i="11"/>
  <c r="AA53" i="11"/>
  <c r="AC53" i="11"/>
  <c r="AA54" i="11"/>
  <c r="AC54" i="11"/>
  <c r="AA55" i="11"/>
  <c r="AC55" i="11"/>
  <c r="AA56" i="11"/>
  <c r="AC56" i="11"/>
  <c r="AA57" i="11"/>
  <c r="AC57" i="11"/>
  <c r="AA58" i="11"/>
  <c r="AC58" i="11"/>
  <c r="AA59" i="11"/>
  <c r="AC59" i="11"/>
  <c r="AA60" i="11"/>
  <c r="AC60" i="11"/>
  <c r="AA61" i="11"/>
  <c r="AC61" i="11"/>
  <c r="AA62" i="11"/>
  <c r="AC62" i="11"/>
  <c r="AA63" i="11"/>
  <c r="AC63" i="11"/>
  <c r="AD63" i="11" s="1"/>
  <c r="AA64" i="11"/>
  <c r="AC64" i="11"/>
  <c r="AA65" i="11"/>
  <c r="AC65" i="11"/>
  <c r="AA66" i="11"/>
  <c r="AC66" i="11"/>
  <c r="AA67" i="11"/>
  <c r="AC67" i="11"/>
  <c r="AA68" i="11"/>
  <c r="AC68" i="11"/>
  <c r="AA69" i="11"/>
  <c r="AC69" i="11"/>
  <c r="AE69" i="11" s="1"/>
  <c r="AA70" i="11"/>
  <c r="AC70" i="11"/>
  <c r="AA71" i="11"/>
  <c r="AC71" i="11"/>
  <c r="AA72" i="11"/>
  <c r="AB72" i="11"/>
  <c r="AC72" i="11"/>
  <c r="AA73" i="11"/>
  <c r="AB73" i="11" s="1"/>
  <c r="AC73" i="11"/>
  <c r="AA74" i="11"/>
  <c r="AC74" i="11"/>
  <c r="AA75" i="11"/>
  <c r="AC75" i="11"/>
  <c r="AA76" i="11"/>
  <c r="AC76" i="11"/>
  <c r="AA77" i="11"/>
  <c r="AC77" i="11"/>
  <c r="AA78" i="11"/>
  <c r="AC78" i="11"/>
  <c r="AA79" i="11"/>
  <c r="AC79" i="11"/>
  <c r="AA80" i="11"/>
  <c r="AC80" i="11"/>
  <c r="AA81" i="11"/>
  <c r="AC81" i="11"/>
  <c r="AA82" i="11"/>
  <c r="AC82" i="11"/>
  <c r="AA83" i="11"/>
  <c r="AC83" i="11"/>
  <c r="C84" i="11"/>
  <c r="C86" i="11" s="1"/>
  <c r="C85" i="11"/>
  <c r="E85" i="11"/>
  <c r="O25" i="4" s="1"/>
  <c r="F85" i="11"/>
  <c r="P25" i="4" s="1"/>
  <c r="I2" i="10"/>
  <c r="I3" i="10" s="1"/>
  <c r="J2" i="10"/>
  <c r="J3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J61" i="10" s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K2" i="10"/>
  <c r="L2" i="10"/>
  <c r="L3" i="10" s="1"/>
  <c r="L4" i="10" s="1"/>
  <c r="L5" i="10" s="1"/>
  <c r="L6" i="10" s="1"/>
  <c r="L7" i="10" s="1"/>
  <c r="L8" i="10" s="1"/>
  <c r="L9" i="10" s="1"/>
  <c r="L10" i="10" s="1"/>
  <c r="L11" i="10" s="1"/>
  <c r="L12" i="10" s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M2" i="10"/>
  <c r="M3" i="10" s="1"/>
  <c r="N2" i="10"/>
  <c r="O2" i="10"/>
  <c r="O3" i="10" s="1"/>
  <c r="O4" i="10" s="1"/>
  <c r="O5" i="10" s="1"/>
  <c r="O6" i="10" s="1"/>
  <c r="P2" i="10"/>
  <c r="P3" i="10" s="1"/>
  <c r="P4" i="10" s="1"/>
  <c r="Q2" i="10"/>
  <c r="Q3" i="10" s="1"/>
  <c r="Q4" i="10" s="1"/>
  <c r="Q5" i="10" s="1"/>
  <c r="Q6" i="10" s="1"/>
  <c r="Q7" i="10" s="1"/>
  <c r="Q8" i="10" s="1"/>
  <c r="Q9" i="10" s="1"/>
  <c r="Q10" i="10" s="1"/>
  <c r="Q11" i="10" s="1"/>
  <c r="Q12" i="10" s="1"/>
  <c r="Q13" i="10" s="1"/>
  <c r="Q14" i="10" s="1"/>
  <c r="Q15" i="10" s="1"/>
  <c r="Q16" i="10" s="1"/>
  <c r="Q17" i="10" s="1"/>
  <c r="Q18" i="10" s="1"/>
  <c r="Q19" i="10" s="1"/>
  <c r="Q20" i="10" s="1"/>
  <c r="Q21" i="10" s="1"/>
  <c r="Q22" i="10" s="1"/>
  <c r="Q23" i="10" s="1"/>
  <c r="Q24" i="10" s="1"/>
  <c r="Q25" i="10" s="1"/>
  <c r="Q26" i="10" s="1"/>
  <c r="Q27" i="10" s="1"/>
  <c r="Q28" i="10" s="1"/>
  <c r="Q29" i="10" s="1"/>
  <c r="Q30" i="10" s="1"/>
  <c r="Q31" i="10" s="1"/>
  <c r="Q32" i="10" s="1"/>
  <c r="Q33" i="10" s="1"/>
  <c r="Q34" i="10" s="1"/>
  <c r="Q35" i="10" s="1"/>
  <c r="Q36" i="10" s="1"/>
  <c r="Q37" i="10" s="1"/>
  <c r="Q38" i="10" s="1"/>
  <c r="Q39" i="10" s="1"/>
  <c r="Q40" i="10" s="1"/>
  <c r="Q41" i="10" s="1"/>
  <c r="Q42" i="10" s="1"/>
  <c r="Q43" i="10" s="1"/>
  <c r="Q44" i="10" s="1"/>
  <c r="Q45" i="10" s="1"/>
  <c r="Q46" i="10" s="1"/>
  <c r="Q47" i="10" s="1"/>
  <c r="Q48" i="10" s="1"/>
  <c r="Q49" i="10" s="1"/>
  <c r="Q50" i="10" s="1"/>
  <c r="Q51" i="10" s="1"/>
  <c r="Q52" i="10" s="1"/>
  <c r="Q53" i="10" s="1"/>
  <c r="Q54" i="10" s="1"/>
  <c r="Q55" i="10" s="1"/>
  <c r="Q56" i="10" s="1"/>
  <c r="Q57" i="10" s="1"/>
  <c r="Q58" i="10" s="1"/>
  <c r="Q59" i="10" s="1"/>
  <c r="Q60" i="10" s="1"/>
  <c r="Q61" i="10" s="1"/>
  <c r="Q62" i="10" s="1"/>
  <c r="Q63" i="10" s="1"/>
  <c r="Q64" i="10" s="1"/>
  <c r="Q65" i="10" s="1"/>
  <c r="Q66" i="10" s="1"/>
  <c r="Q67" i="10" s="1"/>
  <c r="Q68" i="10" s="1"/>
  <c r="Q69" i="10" s="1"/>
  <c r="Q70" i="10" s="1"/>
  <c r="Q71" i="10" s="1"/>
  <c r="Q72" i="10" s="1"/>
  <c r="Q73" i="10" s="1"/>
  <c r="Q74" i="10" s="1"/>
  <c r="Q75" i="10" s="1"/>
  <c r="Q76" i="10" s="1"/>
  <c r="Q77" i="10" s="1"/>
  <c r="Q78" i="10" s="1"/>
  <c r="Q79" i="10" s="1"/>
  <c r="Q80" i="10" s="1"/>
  <c r="Q81" i="10" s="1"/>
  <c r="Q82" i="10" s="1"/>
  <c r="Q83" i="10" s="1"/>
  <c r="R2" i="10"/>
  <c r="S2" i="10"/>
  <c r="S3" i="10" s="1"/>
  <c r="T2" i="10"/>
  <c r="U2" i="10"/>
  <c r="V2" i="10"/>
  <c r="V3" i="10" s="1"/>
  <c r="W2" i="10"/>
  <c r="W3" i="10" s="1"/>
  <c r="W4" i="10" s="1"/>
  <c r="W5" i="10" s="1"/>
  <c r="W6" i="10" s="1"/>
  <c r="W7" i="10" s="1"/>
  <c r="W8" i="10" s="1"/>
  <c r="W9" i="10" s="1"/>
  <c r="W10" i="10" s="1"/>
  <c r="W11" i="10" s="1"/>
  <c r="W12" i="10" s="1"/>
  <c r="W13" i="10" s="1"/>
  <c r="W14" i="10" s="1"/>
  <c r="W15" i="10" s="1"/>
  <c r="W16" i="10" s="1"/>
  <c r="W17" i="10" s="1"/>
  <c r="X2" i="10"/>
  <c r="Y2" i="10"/>
  <c r="Z2" i="10"/>
  <c r="Z3" i="10" s="1"/>
  <c r="AA2" i="10"/>
  <c r="AB2" i="10" s="1"/>
  <c r="AC2" i="10"/>
  <c r="N3" i="10"/>
  <c r="N4" i="10" s="1"/>
  <c r="R3" i="10"/>
  <c r="R4" i="10" s="1"/>
  <c r="R5" i="10" s="1"/>
  <c r="R6" i="10" s="1"/>
  <c r="R7" i="10" s="1"/>
  <c r="R8" i="10" s="1"/>
  <c r="R9" i="10" s="1"/>
  <c r="R10" i="10" s="1"/>
  <c r="R11" i="10" s="1"/>
  <c r="R12" i="10" s="1"/>
  <c r="R13" i="10" s="1"/>
  <c r="R14" i="10" s="1"/>
  <c r="R15" i="10" s="1"/>
  <c r="R16" i="10" s="1"/>
  <c r="R17" i="10" s="1"/>
  <c r="R18" i="10" s="1"/>
  <c r="R19" i="10" s="1"/>
  <c r="R20" i="10" s="1"/>
  <c r="R21" i="10" s="1"/>
  <c r="R22" i="10" s="1"/>
  <c r="R23" i="10" s="1"/>
  <c r="R24" i="10" s="1"/>
  <c r="R25" i="10" s="1"/>
  <c r="R26" i="10" s="1"/>
  <c r="R27" i="10" s="1"/>
  <c r="R28" i="10" s="1"/>
  <c r="R29" i="10" s="1"/>
  <c r="R30" i="10" s="1"/>
  <c r="R31" i="10" s="1"/>
  <c r="R32" i="10" s="1"/>
  <c r="R33" i="10" s="1"/>
  <c r="R34" i="10" s="1"/>
  <c r="R35" i="10" s="1"/>
  <c r="R36" i="10" s="1"/>
  <c r="R37" i="10" s="1"/>
  <c r="R38" i="10" s="1"/>
  <c r="R39" i="10" s="1"/>
  <c r="R40" i="10" s="1"/>
  <c r="R41" i="10" s="1"/>
  <c r="R42" i="10" s="1"/>
  <c r="R43" i="10" s="1"/>
  <c r="R44" i="10" s="1"/>
  <c r="R45" i="10" s="1"/>
  <c r="R46" i="10" s="1"/>
  <c r="R47" i="10" s="1"/>
  <c r="R48" i="10" s="1"/>
  <c r="R49" i="10" s="1"/>
  <c r="R50" i="10" s="1"/>
  <c r="R51" i="10" s="1"/>
  <c r="R52" i="10" s="1"/>
  <c r="R53" i="10" s="1"/>
  <c r="R54" i="10" s="1"/>
  <c r="R55" i="10" s="1"/>
  <c r="R56" i="10" s="1"/>
  <c r="R57" i="10" s="1"/>
  <c r="R58" i="10" s="1"/>
  <c r="R59" i="10" s="1"/>
  <c r="R60" i="10" s="1"/>
  <c r="R61" i="10" s="1"/>
  <c r="R62" i="10" s="1"/>
  <c r="R63" i="10" s="1"/>
  <c r="R64" i="10" s="1"/>
  <c r="R65" i="10" s="1"/>
  <c r="R66" i="10" s="1"/>
  <c r="R67" i="10" s="1"/>
  <c r="R68" i="10" s="1"/>
  <c r="R69" i="10" s="1"/>
  <c r="R70" i="10" s="1"/>
  <c r="R71" i="10" s="1"/>
  <c r="R72" i="10" s="1"/>
  <c r="R73" i="10" s="1"/>
  <c r="R74" i="10" s="1"/>
  <c r="R75" i="10" s="1"/>
  <c r="R76" i="10" s="1"/>
  <c r="R77" i="10" s="1"/>
  <c r="R78" i="10" s="1"/>
  <c r="R79" i="10" s="1"/>
  <c r="R80" i="10" s="1"/>
  <c r="R81" i="10" s="1"/>
  <c r="R82" i="10" s="1"/>
  <c r="R83" i="10" s="1"/>
  <c r="T3" i="10"/>
  <c r="T4" i="10" s="1"/>
  <c r="T5" i="10" s="1"/>
  <c r="T6" i="10" s="1"/>
  <c r="T7" i="10" s="1"/>
  <c r="T8" i="10" s="1"/>
  <c r="T9" i="10" s="1"/>
  <c r="T10" i="10" s="1"/>
  <c r="T11" i="10" s="1"/>
  <c r="T12" i="10" s="1"/>
  <c r="T13" i="10" s="1"/>
  <c r="T14" i="10" s="1"/>
  <c r="T15" i="10" s="1"/>
  <c r="T16" i="10" s="1"/>
  <c r="T17" i="10" s="1"/>
  <c r="T18" i="10" s="1"/>
  <c r="T19" i="10" s="1"/>
  <c r="T20" i="10" s="1"/>
  <c r="T21" i="10" s="1"/>
  <c r="T22" i="10" s="1"/>
  <c r="T23" i="10" s="1"/>
  <c r="T24" i="10" s="1"/>
  <c r="T25" i="10" s="1"/>
  <c r="T26" i="10" s="1"/>
  <c r="T27" i="10" s="1"/>
  <c r="T28" i="10" s="1"/>
  <c r="T29" i="10" s="1"/>
  <c r="T30" i="10" s="1"/>
  <c r="T31" i="10" s="1"/>
  <c r="T32" i="10" s="1"/>
  <c r="T33" i="10" s="1"/>
  <c r="T34" i="10" s="1"/>
  <c r="T35" i="10" s="1"/>
  <c r="T36" i="10" s="1"/>
  <c r="T37" i="10" s="1"/>
  <c r="T38" i="10" s="1"/>
  <c r="T39" i="10" s="1"/>
  <c r="T40" i="10" s="1"/>
  <c r="T41" i="10" s="1"/>
  <c r="T42" i="10" s="1"/>
  <c r="T43" i="10" s="1"/>
  <c r="T44" i="10" s="1"/>
  <c r="T45" i="10" s="1"/>
  <c r="T46" i="10" s="1"/>
  <c r="T47" i="10" s="1"/>
  <c r="T48" i="10" s="1"/>
  <c r="T49" i="10" s="1"/>
  <c r="T50" i="10" s="1"/>
  <c r="T51" i="10" s="1"/>
  <c r="T52" i="10" s="1"/>
  <c r="T53" i="10" s="1"/>
  <c r="T54" i="10" s="1"/>
  <c r="T55" i="10" s="1"/>
  <c r="T56" i="10" s="1"/>
  <c r="T57" i="10" s="1"/>
  <c r="T58" i="10" s="1"/>
  <c r="T59" i="10" s="1"/>
  <c r="T60" i="10" s="1"/>
  <c r="T61" i="10" s="1"/>
  <c r="T62" i="10" s="1"/>
  <c r="T63" i="10" s="1"/>
  <c r="T64" i="10" s="1"/>
  <c r="T65" i="10" s="1"/>
  <c r="T66" i="10" s="1"/>
  <c r="T67" i="10" s="1"/>
  <c r="T68" i="10" s="1"/>
  <c r="T69" i="10" s="1"/>
  <c r="T70" i="10" s="1"/>
  <c r="T71" i="10" s="1"/>
  <c r="T72" i="10" s="1"/>
  <c r="T73" i="10" s="1"/>
  <c r="T74" i="10" s="1"/>
  <c r="T75" i="10" s="1"/>
  <c r="T76" i="10" s="1"/>
  <c r="T77" i="10" s="1"/>
  <c r="T78" i="10" s="1"/>
  <c r="T79" i="10" s="1"/>
  <c r="T80" i="10" s="1"/>
  <c r="T81" i="10" s="1"/>
  <c r="T82" i="10" s="1"/>
  <c r="T83" i="10" s="1"/>
  <c r="AA3" i="10"/>
  <c r="AB3" i="10" s="1"/>
  <c r="AC3" i="10"/>
  <c r="I4" i="10"/>
  <c r="I5" i="10" s="1"/>
  <c r="I6" i="10" s="1"/>
  <c r="I7" i="10" s="1"/>
  <c r="I8" i="10" s="1"/>
  <c r="I9" i="10" s="1"/>
  <c r="I10" i="10" s="1"/>
  <c r="I11" i="10" s="1"/>
  <c r="I12" i="10" s="1"/>
  <c r="I13" i="10" s="1"/>
  <c r="I14" i="10" s="1"/>
  <c r="I15" i="10" s="1"/>
  <c r="I16" i="10" s="1"/>
  <c r="I17" i="10" s="1"/>
  <c r="I18" i="10" s="1"/>
  <c r="I19" i="10" s="1"/>
  <c r="I20" i="10" s="1"/>
  <c r="I21" i="10" s="1"/>
  <c r="I22" i="10" s="1"/>
  <c r="I23" i="10" s="1"/>
  <c r="I24" i="10" s="1"/>
  <c r="I25" i="10" s="1"/>
  <c r="I26" i="10" s="1"/>
  <c r="I27" i="10" s="1"/>
  <c r="I28" i="10" s="1"/>
  <c r="I29" i="10" s="1"/>
  <c r="I30" i="10" s="1"/>
  <c r="I31" i="10" s="1"/>
  <c r="I32" i="10" s="1"/>
  <c r="I33" i="10" s="1"/>
  <c r="I34" i="10" s="1"/>
  <c r="I35" i="10" s="1"/>
  <c r="I36" i="10" s="1"/>
  <c r="I37" i="10" s="1"/>
  <c r="I38" i="10" s="1"/>
  <c r="I39" i="10" s="1"/>
  <c r="I40" i="10" s="1"/>
  <c r="I41" i="10" s="1"/>
  <c r="I42" i="10" s="1"/>
  <c r="I43" i="10" s="1"/>
  <c r="I44" i="10" s="1"/>
  <c r="I45" i="10" s="1"/>
  <c r="I46" i="10" s="1"/>
  <c r="I47" i="10" s="1"/>
  <c r="I48" i="10" s="1"/>
  <c r="I49" i="10" s="1"/>
  <c r="I50" i="10" s="1"/>
  <c r="I51" i="10" s="1"/>
  <c r="I52" i="10" s="1"/>
  <c r="I53" i="10" s="1"/>
  <c r="I54" i="10" s="1"/>
  <c r="I55" i="10" s="1"/>
  <c r="I56" i="10" s="1"/>
  <c r="I57" i="10" s="1"/>
  <c r="I58" i="10" s="1"/>
  <c r="I59" i="10" s="1"/>
  <c r="I60" i="10" s="1"/>
  <c r="I61" i="10" s="1"/>
  <c r="I62" i="10" s="1"/>
  <c r="I63" i="10" s="1"/>
  <c r="I64" i="10" s="1"/>
  <c r="I65" i="10" s="1"/>
  <c r="I66" i="10" s="1"/>
  <c r="I67" i="10" s="1"/>
  <c r="I68" i="10" s="1"/>
  <c r="I69" i="10" s="1"/>
  <c r="I70" i="10" s="1"/>
  <c r="I71" i="10" s="1"/>
  <c r="I72" i="10" s="1"/>
  <c r="I73" i="10" s="1"/>
  <c r="I74" i="10" s="1"/>
  <c r="I75" i="10" s="1"/>
  <c r="I76" i="10" s="1"/>
  <c r="I77" i="10" s="1"/>
  <c r="I78" i="10" s="1"/>
  <c r="I79" i="10" s="1"/>
  <c r="I80" i="10" s="1"/>
  <c r="I81" i="10" s="1"/>
  <c r="I82" i="10" s="1"/>
  <c r="I83" i="10" s="1"/>
  <c r="S4" i="10"/>
  <c r="S5" i="10" s="1"/>
  <c r="S6" i="10" s="1"/>
  <c r="S7" i="10" s="1"/>
  <c r="S8" i="10" s="1"/>
  <c r="S9" i="10" s="1"/>
  <c r="S10" i="10" s="1"/>
  <c r="S11" i="10" s="1"/>
  <c r="S12" i="10" s="1"/>
  <c r="S13" i="10" s="1"/>
  <c r="S14" i="10" s="1"/>
  <c r="S15" i="10" s="1"/>
  <c r="S16" i="10" s="1"/>
  <c r="S17" i="10" s="1"/>
  <c r="S18" i="10" s="1"/>
  <c r="S19" i="10" s="1"/>
  <c r="S20" i="10" s="1"/>
  <c r="S21" i="10" s="1"/>
  <c r="S22" i="10" s="1"/>
  <c r="S23" i="10" s="1"/>
  <c r="S24" i="10" s="1"/>
  <c r="S25" i="10" s="1"/>
  <c r="S26" i="10" s="1"/>
  <c r="S27" i="10" s="1"/>
  <c r="S28" i="10" s="1"/>
  <c r="S29" i="10" s="1"/>
  <c r="S30" i="10" s="1"/>
  <c r="S31" i="10" s="1"/>
  <c r="S32" i="10" s="1"/>
  <c r="S33" i="10" s="1"/>
  <c r="S34" i="10" s="1"/>
  <c r="S35" i="10" s="1"/>
  <c r="S36" i="10" s="1"/>
  <c r="S37" i="10" s="1"/>
  <c r="S38" i="10" s="1"/>
  <c r="S39" i="10" s="1"/>
  <c r="S40" i="10" s="1"/>
  <c r="S41" i="10" s="1"/>
  <c r="S42" i="10" s="1"/>
  <c r="S43" i="10" s="1"/>
  <c r="S44" i="10" s="1"/>
  <c r="S45" i="10" s="1"/>
  <c r="S46" i="10" s="1"/>
  <c r="S47" i="10" s="1"/>
  <c r="S48" i="10" s="1"/>
  <c r="S49" i="10" s="1"/>
  <c r="S50" i="10" s="1"/>
  <c r="S51" i="10" s="1"/>
  <c r="S52" i="10" s="1"/>
  <c r="S53" i="10" s="1"/>
  <c r="S54" i="10" s="1"/>
  <c r="S55" i="10" s="1"/>
  <c r="S56" i="10" s="1"/>
  <c r="S57" i="10" s="1"/>
  <c r="S58" i="10" s="1"/>
  <c r="S59" i="10" s="1"/>
  <c r="S60" i="10" s="1"/>
  <c r="S61" i="10" s="1"/>
  <c r="S62" i="10" s="1"/>
  <c r="S63" i="10" s="1"/>
  <c r="S64" i="10" s="1"/>
  <c r="S65" i="10" s="1"/>
  <c r="S66" i="10" s="1"/>
  <c r="S67" i="10" s="1"/>
  <c r="S68" i="10" s="1"/>
  <c r="S69" i="10" s="1"/>
  <c r="S70" i="10" s="1"/>
  <c r="S71" i="10" s="1"/>
  <c r="S72" i="10" s="1"/>
  <c r="S73" i="10" s="1"/>
  <c r="S74" i="10" s="1"/>
  <c r="S75" i="10" s="1"/>
  <c r="S76" i="10" s="1"/>
  <c r="S77" i="10" s="1"/>
  <c r="S78" i="10" s="1"/>
  <c r="S79" i="10" s="1"/>
  <c r="S80" i="10" s="1"/>
  <c r="S81" i="10" s="1"/>
  <c r="S82" i="10" s="1"/>
  <c r="S83" i="10" s="1"/>
  <c r="V4" i="10"/>
  <c r="V5" i="10" s="1"/>
  <c r="V6" i="10" s="1"/>
  <c r="V7" i="10" s="1"/>
  <c r="V8" i="10" s="1"/>
  <c r="V9" i="10" s="1"/>
  <c r="V10" i="10" s="1"/>
  <c r="V11" i="10" s="1"/>
  <c r="V12" i="10" s="1"/>
  <c r="V13" i="10" s="1"/>
  <c r="V14" i="10" s="1"/>
  <c r="V15" i="10" s="1"/>
  <c r="V16" i="10" s="1"/>
  <c r="V17" i="10" s="1"/>
  <c r="V18" i="10" s="1"/>
  <c r="V19" i="10" s="1"/>
  <c r="V20" i="10" s="1"/>
  <c r="V21" i="10" s="1"/>
  <c r="V22" i="10" s="1"/>
  <c r="V23" i="10" s="1"/>
  <c r="V24" i="10" s="1"/>
  <c r="V25" i="10" s="1"/>
  <c r="V26" i="10" s="1"/>
  <c r="V27" i="10" s="1"/>
  <c r="V28" i="10" s="1"/>
  <c r="V29" i="10" s="1"/>
  <c r="V30" i="10" s="1"/>
  <c r="V31" i="10" s="1"/>
  <c r="V32" i="10" s="1"/>
  <c r="V33" i="10" s="1"/>
  <c r="V34" i="10" s="1"/>
  <c r="V35" i="10" s="1"/>
  <c r="V36" i="10" s="1"/>
  <c r="V37" i="10" s="1"/>
  <c r="V38" i="10" s="1"/>
  <c r="V39" i="10" s="1"/>
  <c r="V40" i="10" s="1"/>
  <c r="V41" i="10" s="1"/>
  <c r="V42" i="10" s="1"/>
  <c r="V43" i="10" s="1"/>
  <c r="V44" i="10" s="1"/>
  <c r="V45" i="10" s="1"/>
  <c r="V46" i="10" s="1"/>
  <c r="V47" i="10" s="1"/>
  <c r="V48" i="10" s="1"/>
  <c r="V49" i="10" s="1"/>
  <c r="V50" i="10" s="1"/>
  <c r="V51" i="10" s="1"/>
  <c r="V52" i="10" s="1"/>
  <c r="V53" i="10" s="1"/>
  <c r="V54" i="10" s="1"/>
  <c r="V55" i="10" s="1"/>
  <c r="V56" i="10" s="1"/>
  <c r="V57" i="10" s="1"/>
  <c r="V58" i="10" s="1"/>
  <c r="V59" i="10" s="1"/>
  <c r="V60" i="10" s="1"/>
  <c r="V61" i="10" s="1"/>
  <c r="V62" i="10" s="1"/>
  <c r="V63" i="10" s="1"/>
  <c r="V64" i="10" s="1"/>
  <c r="V65" i="10" s="1"/>
  <c r="V66" i="10" s="1"/>
  <c r="V67" i="10" s="1"/>
  <c r="V68" i="10" s="1"/>
  <c r="V69" i="10" s="1"/>
  <c r="V70" i="10" s="1"/>
  <c r="V71" i="10" s="1"/>
  <c r="V72" i="10" s="1"/>
  <c r="V73" i="10" s="1"/>
  <c r="V74" i="10" s="1"/>
  <c r="V75" i="10" s="1"/>
  <c r="V76" i="10" s="1"/>
  <c r="V77" i="10" s="1"/>
  <c r="V78" i="10" s="1"/>
  <c r="V79" i="10" s="1"/>
  <c r="V80" i="10" s="1"/>
  <c r="V81" i="10" s="1"/>
  <c r="V82" i="10" s="1"/>
  <c r="V83" i="10" s="1"/>
  <c r="Z4" i="10"/>
  <c r="Z5" i="10" s="1"/>
  <c r="Z6" i="10" s="1"/>
  <c r="Z7" i="10" s="1"/>
  <c r="Z8" i="10" s="1"/>
  <c r="Z9" i="10" s="1"/>
  <c r="Z10" i="10" s="1"/>
  <c r="Z11" i="10" s="1"/>
  <c r="Z12" i="10" s="1"/>
  <c r="Z13" i="10" s="1"/>
  <c r="Z14" i="10" s="1"/>
  <c r="Z15" i="10" s="1"/>
  <c r="Z16" i="10" s="1"/>
  <c r="Z17" i="10" s="1"/>
  <c r="Z18" i="10" s="1"/>
  <c r="Z19" i="10" s="1"/>
  <c r="Z20" i="10" s="1"/>
  <c r="Z21" i="10" s="1"/>
  <c r="Z22" i="10" s="1"/>
  <c r="Z23" i="10" s="1"/>
  <c r="Z24" i="10" s="1"/>
  <c r="Z25" i="10" s="1"/>
  <c r="Z26" i="10" s="1"/>
  <c r="Z27" i="10" s="1"/>
  <c r="Z28" i="10" s="1"/>
  <c r="Z29" i="10" s="1"/>
  <c r="Z30" i="10" s="1"/>
  <c r="Z31" i="10" s="1"/>
  <c r="Z32" i="10" s="1"/>
  <c r="Z33" i="10" s="1"/>
  <c r="Z34" i="10" s="1"/>
  <c r="Z35" i="10" s="1"/>
  <c r="Z36" i="10" s="1"/>
  <c r="Z37" i="10" s="1"/>
  <c r="Z38" i="10" s="1"/>
  <c r="Z39" i="10" s="1"/>
  <c r="Z40" i="10" s="1"/>
  <c r="Z41" i="10" s="1"/>
  <c r="Z42" i="10" s="1"/>
  <c r="Z43" i="10" s="1"/>
  <c r="Z44" i="10" s="1"/>
  <c r="Z45" i="10" s="1"/>
  <c r="Z46" i="10" s="1"/>
  <c r="Z47" i="10" s="1"/>
  <c r="Z48" i="10" s="1"/>
  <c r="Z49" i="10" s="1"/>
  <c r="Z50" i="10" s="1"/>
  <c r="Z51" i="10" s="1"/>
  <c r="Z52" i="10" s="1"/>
  <c r="Z53" i="10" s="1"/>
  <c r="Z54" i="10" s="1"/>
  <c r="Z55" i="10" s="1"/>
  <c r="Z56" i="10" s="1"/>
  <c r="Z57" i="10" s="1"/>
  <c r="Z58" i="10" s="1"/>
  <c r="Z59" i="10" s="1"/>
  <c r="Z60" i="10" s="1"/>
  <c r="Z61" i="10" s="1"/>
  <c r="Z62" i="10" s="1"/>
  <c r="Z63" i="10" s="1"/>
  <c r="Z64" i="10" s="1"/>
  <c r="Z65" i="10" s="1"/>
  <c r="Z66" i="10" s="1"/>
  <c r="Z67" i="10" s="1"/>
  <c r="Z68" i="10" s="1"/>
  <c r="Z69" i="10" s="1"/>
  <c r="Z70" i="10" s="1"/>
  <c r="Z71" i="10" s="1"/>
  <c r="Z72" i="10" s="1"/>
  <c r="Z73" i="10" s="1"/>
  <c r="Z74" i="10" s="1"/>
  <c r="Z75" i="10" s="1"/>
  <c r="Z76" i="10" s="1"/>
  <c r="Z77" i="10" s="1"/>
  <c r="Z78" i="10" s="1"/>
  <c r="Z79" i="10" s="1"/>
  <c r="Z80" i="10" s="1"/>
  <c r="Z81" i="10" s="1"/>
  <c r="Z82" i="10" s="1"/>
  <c r="Z83" i="10" s="1"/>
  <c r="AA4" i="10"/>
  <c r="AB4" i="10" s="1"/>
  <c r="AC4" i="10"/>
  <c r="AA5" i="10"/>
  <c r="AB5" i="10" s="1"/>
  <c r="AB6" i="10" s="1"/>
  <c r="AC5" i="10"/>
  <c r="AA6" i="10"/>
  <c r="AC6" i="10"/>
  <c r="AA7" i="10"/>
  <c r="AC7" i="10"/>
  <c r="AA8" i="10"/>
  <c r="AC8" i="10"/>
  <c r="AA9" i="10"/>
  <c r="AC9" i="10"/>
  <c r="AA10" i="10"/>
  <c r="AC10" i="10"/>
  <c r="AA11" i="10"/>
  <c r="AC11" i="10"/>
  <c r="AA12" i="10"/>
  <c r="AC12" i="10"/>
  <c r="AA13" i="10"/>
  <c r="AB13" i="10" s="1"/>
  <c r="AC13" i="10"/>
  <c r="AA14" i="10"/>
  <c r="AC14" i="10"/>
  <c r="AA15" i="10"/>
  <c r="AC15" i="10"/>
  <c r="AA16" i="10"/>
  <c r="AC16" i="10"/>
  <c r="AA17" i="10"/>
  <c r="AC17" i="10"/>
  <c r="AA18" i="10"/>
  <c r="AC18" i="10"/>
  <c r="AA19" i="10"/>
  <c r="AC19" i="10"/>
  <c r="AA20" i="10"/>
  <c r="AC20" i="10"/>
  <c r="AA21" i="10"/>
  <c r="AC21" i="10"/>
  <c r="AA22" i="10"/>
  <c r="AC22" i="10"/>
  <c r="AA23" i="10"/>
  <c r="AC23" i="10"/>
  <c r="AA24" i="10"/>
  <c r="AB24" i="10" s="1"/>
  <c r="AC24" i="10"/>
  <c r="AA25" i="10"/>
  <c r="AC25" i="10"/>
  <c r="AA26" i="10"/>
  <c r="AC26" i="10"/>
  <c r="AA27" i="10"/>
  <c r="AC27" i="10"/>
  <c r="AA28" i="10"/>
  <c r="AC28" i="10"/>
  <c r="AA29" i="10"/>
  <c r="AC29" i="10"/>
  <c r="AA30" i="10"/>
  <c r="AC30" i="10"/>
  <c r="AA31" i="10"/>
  <c r="AC31" i="10"/>
  <c r="AA32" i="10"/>
  <c r="AC32" i="10"/>
  <c r="AD41" i="10" s="1"/>
  <c r="AA33" i="10"/>
  <c r="AC33" i="10"/>
  <c r="AA34" i="10"/>
  <c r="AC34" i="10"/>
  <c r="AA35" i="10"/>
  <c r="AC35" i="10"/>
  <c r="AA36" i="10"/>
  <c r="AC36" i="10"/>
  <c r="AA37" i="10"/>
  <c r="AC37" i="10"/>
  <c r="AA38" i="10"/>
  <c r="AC38" i="10"/>
  <c r="AA39" i="10"/>
  <c r="AC39" i="10"/>
  <c r="AA40" i="10"/>
  <c r="AC40" i="10"/>
  <c r="AA41" i="10"/>
  <c r="AC41" i="10"/>
  <c r="AA42" i="10"/>
  <c r="AC42" i="10"/>
  <c r="AA43" i="10"/>
  <c r="AC43" i="10"/>
  <c r="AA44" i="10"/>
  <c r="AC44" i="10"/>
  <c r="AA45" i="10"/>
  <c r="AC45" i="10"/>
  <c r="AA46" i="10"/>
  <c r="AC46" i="10"/>
  <c r="AA47" i="10"/>
  <c r="AC47" i="10"/>
  <c r="AA48" i="10"/>
  <c r="AC48" i="10"/>
  <c r="AA49" i="10"/>
  <c r="AC49" i="10"/>
  <c r="AA50" i="10"/>
  <c r="AC50" i="10"/>
  <c r="AA51" i="10"/>
  <c r="AC51" i="10"/>
  <c r="AA52" i="10"/>
  <c r="AC52" i="10"/>
  <c r="AA53" i="10"/>
  <c r="AC53" i="10"/>
  <c r="AA54" i="10"/>
  <c r="AC54" i="10"/>
  <c r="AA55" i="10"/>
  <c r="AC55" i="10"/>
  <c r="AA56" i="10"/>
  <c r="AC56" i="10"/>
  <c r="AD56" i="10" s="1"/>
  <c r="AA57" i="10"/>
  <c r="AC57" i="10"/>
  <c r="AA58" i="10"/>
  <c r="AC58" i="10"/>
  <c r="AA59" i="10"/>
  <c r="AC59" i="10"/>
  <c r="AA60" i="10"/>
  <c r="AC60" i="10"/>
  <c r="AA61" i="10"/>
  <c r="AC61" i="10"/>
  <c r="AA62" i="10"/>
  <c r="AC62" i="10"/>
  <c r="AA63" i="10"/>
  <c r="AC63" i="10"/>
  <c r="AA64" i="10"/>
  <c r="AC64" i="10"/>
  <c r="AA65" i="10"/>
  <c r="AC65" i="10"/>
  <c r="AA66" i="10"/>
  <c r="AC66" i="10"/>
  <c r="AA67" i="10"/>
  <c r="AC67" i="10"/>
  <c r="AA68" i="10"/>
  <c r="AC68" i="10"/>
  <c r="AA69" i="10"/>
  <c r="AC69" i="10"/>
  <c r="AA70" i="10"/>
  <c r="AC70" i="10"/>
  <c r="AA71" i="10"/>
  <c r="AC71" i="10"/>
  <c r="AA72" i="10"/>
  <c r="AC72" i="10"/>
  <c r="AA73" i="10"/>
  <c r="AC73" i="10"/>
  <c r="AA74" i="10"/>
  <c r="AC74" i="10"/>
  <c r="AA75" i="10"/>
  <c r="AC75" i="10"/>
  <c r="AA76" i="10"/>
  <c r="AC76" i="10"/>
  <c r="AA77" i="10"/>
  <c r="AC77" i="10"/>
  <c r="AA78" i="10"/>
  <c r="AC78" i="10"/>
  <c r="AA79" i="10"/>
  <c r="AC79" i="10"/>
  <c r="AA80" i="10"/>
  <c r="AC80" i="10"/>
  <c r="AA81" i="10"/>
  <c r="AC81" i="10"/>
  <c r="AA82" i="10"/>
  <c r="AC82" i="10"/>
  <c r="AA83" i="10"/>
  <c r="AB83" i="10" s="1"/>
  <c r="AC83" i="10"/>
  <c r="C84" i="10"/>
  <c r="C86" i="10" s="1"/>
  <c r="C85" i="10"/>
  <c r="E85" i="10"/>
  <c r="O14" i="4" s="1"/>
  <c r="F85" i="10"/>
  <c r="P14" i="4" s="1"/>
  <c r="I2" i="9"/>
  <c r="J2" i="9"/>
  <c r="J3" i="9" s="1"/>
  <c r="J4" i="9" s="1"/>
  <c r="J5" i="9" s="1"/>
  <c r="J6" i="9" s="1"/>
  <c r="J7" i="9" s="1"/>
  <c r="J8" i="9" s="1"/>
  <c r="J9" i="9" s="1"/>
  <c r="J10" i="9" s="1"/>
  <c r="J11" i="9" s="1"/>
  <c r="J12" i="9" s="1"/>
  <c r="J13" i="9" s="1"/>
  <c r="J14" i="9" s="1"/>
  <c r="J15" i="9" s="1"/>
  <c r="J16" i="9" s="1"/>
  <c r="J17" i="9" s="1"/>
  <c r="J18" i="9" s="1"/>
  <c r="J19" i="9" s="1"/>
  <c r="J20" i="9" s="1"/>
  <c r="J21" i="9" s="1"/>
  <c r="J22" i="9" s="1"/>
  <c r="J23" i="9" s="1"/>
  <c r="J24" i="9" s="1"/>
  <c r="J25" i="9" s="1"/>
  <c r="J26" i="9" s="1"/>
  <c r="J27" i="9" s="1"/>
  <c r="J28" i="9" s="1"/>
  <c r="J29" i="9" s="1"/>
  <c r="J30" i="9" s="1"/>
  <c r="J31" i="9" s="1"/>
  <c r="J32" i="9" s="1"/>
  <c r="J33" i="9" s="1"/>
  <c r="J34" i="9" s="1"/>
  <c r="J35" i="9" s="1"/>
  <c r="J36" i="9" s="1"/>
  <c r="J37" i="9" s="1"/>
  <c r="J38" i="9" s="1"/>
  <c r="J39" i="9" s="1"/>
  <c r="J40" i="9" s="1"/>
  <c r="J41" i="9" s="1"/>
  <c r="J42" i="9" s="1"/>
  <c r="J43" i="9" s="1"/>
  <c r="J44" i="9" s="1"/>
  <c r="J45" i="9" s="1"/>
  <c r="J46" i="9" s="1"/>
  <c r="J47" i="9" s="1"/>
  <c r="J48" i="9" s="1"/>
  <c r="J49" i="9" s="1"/>
  <c r="J50" i="9" s="1"/>
  <c r="J51" i="9" s="1"/>
  <c r="J52" i="9" s="1"/>
  <c r="J53" i="9" s="1"/>
  <c r="J54" i="9" s="1"/>
  <c r="J55" i="9" s="1"/>
  <c r="J56" i="9" s="1"/>
  <c r="J57" i="9" s="1"/>
  <c r="J58" i="9" s="1"/>
  <c r="J59" i="9" s="1"/>
  <c r="J60" i="9" s="1"/>
  <c r="J61" i="9" s="1"/>
  <c r="J62" i="9" s="1"/>
  <c r="J63" i="9" s="1"/>
  <c r="J64" i="9" s="1"/>
  <c r="J65" i="9" s="1"/>
  <c r="J66" i="9" s="1"/>
  <c r="J67" i="9" s="1"/>
  <c r="J68" i="9" s="1"/>
  <c r="J69" i="9" s="1"/>
  <c r="J70" i="9" s="1"/>
  <c r="J71" i="9" s="1"/>
  <c r="J72" i="9" s="1"/>
  <c r="J73" i="9" s="1"/>
  <c r="J74" i="9" s="1"/>
  <c r="J75" i="9" s="1"/>
  <c r="J76" i="9" s="1"/>
  <c r="J77" i="9" s="1"/>
  <c r="J78" i="9" s="1"/>
  <c r="J79" i="9" s="1"/>
  <c r="J80" i="9" s="1"/>
  <c r="J81" i="9" s="1"/>
  <c r="J82" i="9" s="1"/>
  <c r="J83" i="9" s="1"/>
  <c r="K2" i="9"/>
  <c r="K3" i="9" s="1"/>
  <c r="K4" i="9" s="1"/>
  <c r="K5" i="9" s="1"/>
  <c r="K6" i="9" s="1"/>
  <c r="K7" i="9" s="1"/>
  <c r="K8" i="9" s="1"/>
  <c r="K9" i="9" s="1"/>
  <c r="K10" i="9" s="1"/>
  <c r="K11" i="9" s="1"/>
  <c r="K12" i="9" s="1"/>
  <c r="K13" i="9" s="1"/>
  <c r="K14" i="9" s="1"/>
  <c r="K15" i="9" s="1"/>
  <c r="K16" i="9" s="1"/>
  <c r="K17" i="9" s="1"/>
  <c r="K18" i="9" s="1"/>
  <c r="K19" i="9" s="1"/>
  <c r="K20" i="9" s="1"/>
  <c r="K21" i="9" s="1"/>
  <c r="K22" i="9" s="1"/>
  <c r="K23" i="9" s="1"/>
  <c r="K24" i="9" s="1"/>
  <c r="K25" i="9" s="1"/>
  <c r="K26" i="9" s="1"/>
  <c r="K27" i="9" s="1"/>
  <c r="K28" i="9" s="1"/>
  <c r="K29" i="9" s="1"/>
  <c r="K30" i="9" s="1"/>
  <c r="K31" i="9" s="1"/>
  <c r="K32" i="9" s="1"/>
  <c r="K33" i="9" s="1"/>
  <c r="K34" i="9" s="1"/>
  <c r="K35" i="9" s="1"/>
  <c r="K36" i="9" s="1"/>
  <c r="K37" i="9" s="1"/>
  <c r="K38" i="9" s="1"/>
  <c r="K39" i="9" s="1"/>
  <c r="K40" i="9" s="1"/>
  <c r="K41" i="9" s="1"/>
  <c r="K42" i="9" s="1"/>
  <c r="K43" i="9" s="1"/>
  <c r="K44" i="9" s="1"/>
  <c r="K45" i="9" s="1"/>
  <c r="K46" i="9" s="1"/>
  <c r="K47" i="9" s="1"/>
  <c r="K48" i="9" s="1"/>
  <c r="K49" i="9" s="1"/>
  <c r="K50" i="9" s="1"/>
  <c r="K51" i="9" s="1"/>
  <c r="K52" i="9" s="1"/>
  <c r="K53" i="9" s="1"/>
  <c r="K54" i="9" s="1"/>
  <c r="K55" i="9" s="1"/>
  <c r="K56" i="9" s="1"/>
  <c r="K57" i="9" s="1"/>
  <c r="K58" i="9" s="1"/>
  <c r="K59" i="9" s="1"/>
  <c r="K60" i="9" s="1"/>
  <c r="K61" i="9" s="1"/>
  <c r="K62" i="9" s="1"/>
  <c r="K63" i="9" s="1"/>
  <c r="K64" i="9" s="1"/>
  <c r="K65" i="9" s="1"/>
  <c r="K66" i="9" s="1"/>
  <c r="K67" i="9" s="1"/>
  <c r="K68" i="9" s="1"/>
  <c r="K69" i="9" s="1"/>
  <c r="K70" i="9" s="1"/>
  <c r="K71" i="9" s="1"/>
  <c r="K72" i="9" s="1"/>
  <c r="K73" i="9" s="1"/>
  <c r="K74" i="9" s="1"/>
  <c r="K75" i="9" s="1"/>
  <c r="K76" i="9" s="1"/>
  <c r="K77" i="9" s="1"/>
  <c r="K78" i="9" s="1"/>
  <c r="K79" i="9" s="1"/>
  <c r="K80" i="9" s="1"/>
  <c r="K81" i="9" s="1"/>
  <c r="K82" i="9" s="1"/>
  <c r="K83" i="9" s="1"/>
  <c r="L2" i="9"/>
  <c r="M2" i="9"/>
  <c r="M3" i="9" s="1"/>
  <c r="M4" i="9" s="1"/>
  <c r="N2" i="9"/>
  <c r="O2" i="9"/>
  <c r="P2" i="9"/>
  <c r="P3" i="9" s="1"/>
  <c r="Q2" i="9"/>
  <c r="Q3" i="9" s="1"/>
  <c r="Q4" i="9" s="1"/>
  <c r="Q5" i="9" s="1"/>
  <c r="R2" i="9"/>
  <c r="S2" i="9"/>
  <c r="S3" i="9" s="1"/>
  <c r="T2" i="9"/>
  <c r="T3" i="9" s="1"/>
  <c r="U2" i="9"/>
  <c r="U3" i="9" s="1"/>
  <c r="V2" i="9"/>
  <c r="V3" i="9" s="1"/>
  <c r="W2" i="9"/>
  <c r="W3" i="9" s="1"/>
  <c r="X2" i="9"/>
  <c r="X3" i="9" s="1"/>
  <c r="Y2" i="9"/>
  <c r="Y3" i="9" s="1"/>
  <c r="Y4" i="9" s="1"/>
  <c r="Y5" i="9" s="1"/>
  <c r="Y6" i="9" s="1"/>
  <c r="Y7" i="9" s="1"/>
  <c r="Y8" i="9" s="1"/>
  <c r="Z2" i="9"/>
  <c r="Z3" i="9" s="1"/>
  <c r="Z4" i="9" s="1"/>
  <c r="Z5" i="9" s="1"/>
  <c r="Z6" i="9" s="1"/>
  <c r="Z7" i="9" s="1"/>
  <c r="Z8" i="9" s="1"/>
  <c r="Z9" i="9" s="1"/>
  <c r="Z10" i="9" s="1"/>
  <c r="Z11" i="9" s="1"/>
  <c r="Z12" i="9" s="1"/>
  <c r="Z13" i="9" s="1"/>
  <c r="Z14" i="9" s="1"/>
  <c r="Z15" i="9" s="1"/>
  <c r="Z16" i="9" s="1"/>
  <c r="Z17" i="9" s="1"/>
  <c r="Z18" i="9" s="1"/>
  <c r="Z19" i="9" s="1"/>
  <c r="Z20" i="9" s="1"/>
  <c r="Z21" i="9" s="1"/>
  <c r="Z22" i="9" s="1"/>
  <c r="Z23" i="9" s="1"/>
  <c r="Z24" i="9" s="1"/>
  <c r="Z25" i="9" s="1"/>
  <c r="Z26" i="9" s="1"/>
  <c r="Z27" i="9" s="1"/>
  <c r="Z28" i="9" s="1"/>
  <c r="Z29" i="9" s="1"/>
  <c r="Z30" i="9" s="1"/>
  <c r="Z31" i="9" s="1"/>
  <c r="Z32" i="9" s="1"/>
  <c r="Z33" i="9" s="1"/>
  <c r="Z34" i="9" s="1"/>
  <c r="Z35" i="9" s="1"/>
  <c r="Z36" i="9" s="1"/>
  <c r="Z37" i="9" s="1"/>
  <c r="Z38" i="9" s="1"/>
  <c r="Z39" i="9" s="1"/>
  <c r="Z40" i="9" s="1"/>
  <c r="Z41" i="9" s="1"/>
  <c r="Z42" i="9" s="1"/>
  <c r="Z43" i="9" s="1"/>
  <c r="Z44" i="9" s="1"/>
  <c r="Z45" i="9" s="1"/>
  <c r="Z46" i="9" s="1"/>
  <c r="Z47" i="9" s="1"/>
  <c r="Z48" i="9" s="1"/>
  <c r="Z49" i="9" s="1"/>
  <c r="Z50" i="9" s="1"/>
  <c r="Z51" i="9" s="1"/>
  <c r="Z52" i="9" s="1"/>
  <c r="Z53" i="9" s="1"/>
  <c r="Z54" i="9" s="1"/>
  <c r="Z55" i="9" s="1"/>
  <c r="Z56" i="9" s="1"/>
  <c r="Z57" i="9" s="1"/>
  <c r="Z58" i="9" s="1"/>
  <c r="Z59" i="9" s="1"/>
  <c r="Z60" i="9" s="1"/>
  <c r="Z61" i="9" s="1"/>
  <c r="Z62" i="9" s="1"/>
  <c r="Z63" i="9" s="1"/>
  <c r="Z64" i="9" s="1"/>
  <c r="Z65" i="9" s="1"/>
  <c r="Z66" i="9" s="1"/>
  <c r="Z67" i="9" s="1"/>
  <c r="Z68" i="9" s="1"/>
  <c r="Z69" i="9" s="1"/>
  <c r="Z70" i="9" s="1"/>
  <c r="Z71" i="9" s="1"/>
  <c r="Z72" i="9" s="1"/>
  <c r="Z73" i="9" s="1"/>
  <c r="Z74" i="9" s="1"/>
  <c r="Z75" i="9" s="1"/>
  <c r="Z76" i="9" s="1"/>
  <c r="Z77" i="9" s="1"/>
  <c r="Z78" i="9" s="1"/>
  <c r="Z79" i="9" s="1"/>
  <c r="Z80" i="9" s="1"/>
  <c r="Z81" i="9" s="1"/>
  <c r="Z82" i="9" s="1"/>
  <c r="Z83" i="9" s="1"/>
  <c r="AA2" i="9"/>
  <c r="AB2" i="9" s="1"/>
  <c r="AC2" i="9"/>
  <c r="AD2" i="9" s="1"/>
  <c r="L3" i="9"/>
  <c r="L4" i="9" s="1"/>
  <c r="L5" i="9" s="1"/>
  <c r="L6" i="9" s="1"/>
  <c r="L7" i="9" s="1"/>
  <c r="L8" i="9" s="1"/>
  <c r="L9" i="9" s="1"/>
  <c r="L10" i="9" s="1"/>
  <c r="L11" i="9" s="1"/>
  <c r="L12" i="9" s="1"/>
  <c r="L13" i="9" s="1"/>
  <c r="L14" i="9" s="1"/>
  <c r="L15" i="9" s="1"/>
  <c r="L16" i="9" s="1"/>
  <c r="L17" i="9" s="1"/>
  <c r="L18" i="9" s="1"/>
  <c r="L19" i="9" s="1"/>
  <c r="L20" i="9" s="1"/>
  <c r="L21" i="9" s="1"/>
  <c r="L22" i="9" s="1"/>
  <c r="L23" i="9" s="1"/>
  <c r="L24" i="9" s="1"/>
  <c r="L25" i="9" s="1"/>
  <c r="L26" i="9" s="1"/>
  <c r="L27" i="9" s="1"/>
  <c r="L28" i="9" s="1"/>
  <c r="L29" i="9" s="1"/>
  <c r="L30" i="9" s="1"/>
  <c r="L31" i="9" s="1"/>
  <c r="L32" i="9" s="1"/>
  <c r="L33" i="9" s="1"/>
  <c r="L34" i="9" s="1"/>
  <c r="L35" i="9" s="1"/>
  <c r="L36" i="9" s="1"/>
  <c r="L37" i="9" s="1"/>
  <c r="L38" i="9" s="1"/>
  <c r="L39" i="9" s="1"/>
  <c r="L40" i="9" s="1"/>
  <c r="L41" i="9" s="1"/>
  <c r="L42" i="9" s="1"/>
  <c r="L43" i="9" s="1"/>
  <c r="L44" i="9" s="1"/>
  <c r="L45" i="9" s="1"/>
  <c r="L46" i="9" s="1"/>
  <c r="L47" i="9" s="1"/>
  <c r="L48" i="9" s="1"/>
  <c r="L49" i="9" s="1"/>
  <c r="L50" i="9" s="1"/>
  <c r="L51" i="9" s="1"/>
  <c r="L52" i="9" s="1"/>
  <c r="L53" i="9" s="1"/>
  <c r="L54" i="9" s="1"/>
  <c r="L55" i="9" s="1"/>
  <c r="L56" i="9" s="1"/>
  <c r="L57" i="9" s="1"/>
  <c r="L58" i="9" s="1"/>
  <c r="L59" i="9" s="1"/>
  <c r="L60" i="9" s="1"/>
  <c r="L61" i="9" s="1"/>
  <c r="L62" i="9" s="1"/>
  <c r="L63" i="9" s="1"/>
  <c r="L64" i="9" s="1"/>
  <c r="L65" i="9" s="1"/>
  <c r="L66" i="9" s="1"/>
  <c r="L67" i="9" s="1"/>
  <c r="L68" i="9" s="1"/>
  <c r="L69" i="9" s="1"/>
  <c r="L70" i="9" s="1"/>
  <c r="L71" i="9" s="1"/>
  <c r="L72" i="9" s="1"/>
  <c r="L73" i="9" s="1"/>
  <c r="L74" i="9" s="1"/>
  <c r="L75" i="9" s="1"/>
  <c r="L76" i="9" s="1"/>
  <c r="L77" i="9" s="1"/>
  <c r="L78" i="9" s="1"/>
  <c r="L79" i="9" s="1"/>
  <c r="L80" i="9" s="1"/>
  <c r="L81" i="9" s="1"/>
  <c r="L82" i="9" s="1"/>
  <c r="L83" i="9" s="1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44" i="9" s="1"/>
  <c r="N45" i="9" s="1"/>
  <c r="N46" i="9" s="1"/>
  <c r="N47" i="9" s="1"/>
  <c r="N48" i="9" s="1"/>
  <c r="N49" i="9" s="1"/>
  <c r="N50" i="9" s="1"/>
  <c r="N51" i="9" s="1"/>
  <c r="N52" i="9" s="1"/>
  <c r="N53" i="9" s="1"/>
  <c r="N54" i="9" s="1"/>
  <c r="N55" i="9" s="1"/>
  <c r="N56" i="9" s="1"/>
  <c r="N57" i="9" s="1"/>
  <c r="N58" i="9" s="1"/>
  <c r="N59" i="9" s="1"/>
  <c r="N60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O3" i="9"/>
  <c r="AA3" i="9"/>
  <c r="AC3" i="9"/>
  <c r="AD3" i="9" s="1"/>
  <c r="S4" i="9"/>
  <c r="S5" i="9" s="1"/>
  <c r="S6" i="9" s="1"/>
  <c r="S7" i="9" s="1"/>
  <c r="S8" i="9" s="1"/>
  <c r="S9" i="9" s="1"/>
  <c r="S10" i="9" s="1"/>
  <c r="S11" i="9" s="1"/>
  <c r="S12" i="9" s="1"/>
  <c r="S13" i="9" s="1"/>
  <c r="S14" i="9" s="1"/>
  <c r="S15" i="9" s="1"/>
  <c r="S16" i="9" s="1"/>
  <c r="S17" i="9" s="1"/>
  <c r="S18" i="9" s="1"/>
  <c r="S19" i="9" s="1"/>
  <c r="S20" i="9" s="1"/>
  <c r="S21" i="9" s="1"/>
  <c r="S22" i="9" s="1"/>
  <c r="S23" i="9" s="1"/>
  <c r="S24" i="9" s="1"/>
  <c r="S25" i="9" s="1"/>
  <c r="S26" i="9" s="1"/>
  <c r="S27" i="9" s="1"/>
  <c r="S28" i="9" s="1"/>
  <c r="S29" i="9" s="1"/>
  <c r="S30" i="9" s="1"/>
  <c r="S31" i="9" s="1"/>
  <c r="S32" i="9" s="1"/>
  <c r="S33" i="9" s="1"/>
  <c r="S34" i="9" s="1"/>
  <c r="S35" i="9" s="1"/>
  <c r="S36" i="9" s="1"/>
  <c r="S37" i="9" s="1"/>
  <c r="S38" i="9" s="1"/>
  <c r="S39" i="9" s="1"/>
  <c r="S40" i="9" s="1"/>
  <c r="S41" i="9" s="1"/>
  <c r="S42" i="9" s="1"/>
  <c r="S43" i="9" s="1"/>
  <c r="S44" i="9" s="1"/>
  <c r="S45" i="9" s="1"/>
  <c r="S46" i="9" s="1"/>
  <c r="S47" i="9" s="1"/>
  <c r="S48" i="9" s="1"/>
  <c r="S49" i="9" s="1"/>
  <c r="S50" i="9" s="1"/>
  <c r="S51" i="9" s="1"/>
  <c r="S52" i="9" s="1"/>
  <c r="S53" i="9" s="1"/>
  <c r="S54" i="9" s="1"/>
  <c r="S55" i="9" s="1"/>
  <c r="S56" i="9" s="1"/>
  <c r="S57" i="9" s="1"/>
  <c r="S58" i="9" s="1"/>
  <c r="S59" i="9" s="1"/>
  <c r="S60" i="9" s="1"/>
  <c r="S61" i="9" s="1"/>
  <c r="S62" i="9" s="1"/>
  <c r="S63" i="9" s="1"/>
  <c r="S64" i="9" s="1"/>
  <c r="S65" i="9" s="1"/>
  <c r="S66" i="9" s="1"/>
  <c r="S67" i="9" s="1"/>
  <c r="S68" i="9" s="1"/>
  <c r="S69" i="9" s="1"/>
  <c r="S70" i="9" s="1"/>
  <c r="S71" i="9" s="1"/>
  <c r="S72" i="9" s="1"/>
  <c r="S73" i="9" s="1"/>
  <c r="S74" i="9" s="1"/>
  <c r="S75" i="9" s="1"/>
  <c r="S76" i="9" s="1"/>
  <c r="S77" i="9" s="1"/>
  <c r="S78" i="9" s="1"/>
  <c r="S79" i="9" s="1"/>
  <c r="S80" i="9" s="1"/>
  <c r="S81" i="9" s="1"/>
  <c r="S82" i="9" s="1"/>
  <c r="S83" i="9" s="1"/>
  <c r="T4" i="9"/>
  <c r="T5" i="9" s="1"/>
  <c r="T6" i="9" s="1"/>
  <c r="T7" i="9" s="1"/>
  <c r="T8" i="9" s="1"/>
  <c r="T9" i="9" s="1"/>
  <c r="T10" i="9" s="1"/>
  <c r="T11" i="9" s="1"/>
  <c r="T12" i="9" s="1"/>
  <c r="T13" i="9" s="1"/>
  <c r="T14" i="9" s="1"/>
  <c r="T15" i="9" s="1"/>
  <c r="T16" i="9" s="1"/>
  <c r="T17" i="9" s="1"/>
  <c r="T18" i="9" s="1"/>
  <c r="T19" i="9" s="1"/>
  <c r="T20" i="9" s="1"/>
  <c r="T21" i="9" s="1"/>
  <c r="T22" i="9" s="1"/>
  <c r="T23" i="9" s="1"/>
  <c r="T24" i="9" s="1"/>
  <c r="T25" i="9" s="1"/>
  <c r="T26" i="9" s="1"/>
  <c r="T27" i="9" s="1"/>
  <c r="T28" i="9" s="1"/>
  <c r="T29" i="9" s="1"/>
  <c r="T30" i="9" s="1"/>
  <c r="T31" i="9" s="1"/>
  <c r="T32" i="9" s="1"/>
  <c r="T33" i="9" s="1"/>
  <c r="T34" i="9" s="1"/>
  <c r="T35" i="9" s="1"/>
  <c r="T36" i="9" s="1"/>
  <c r="T37" i="9" s="1"/>
  <c r="T38" i="9" s="1"/>
  <c r="T39" i="9" s="1"/>
  <c r="T40" i="9" s="1"/>
  <c r="T41" i="9" s="1"/>
  <c r="T42" i="9" s="1"/>
  <c r="T43" i="9" s="1"/>
  <c r="T44" i="9" s="1"/>
  <c r="T45" i="9" s="1"/>
  <c r="T46" i="9" s="1"/>
  <c r="T47" i="9" s="1"/>
  <c r="T48" i="9" s="1"/>
  <c r="T49" i="9" s="1"/>
  <c r="T50" i="9" s="1"/>
  <c r="T51" i="9" s="1"/>
  <c r="T52" i="9" s="1"/>
  <c r="T53" i="9" s="1"/>
  <c r="T54" i="9" s="1"/>
  <c r="T55" i="9" s="1"/>
  <c r="T56" i="9" s="1"/>
  <c r="T57" i="9" s="1"/>
  <c r="T58" i="9" s="1"/>
  <c r="T59" i="9" s="1"/>
  <c r="T60" i="9" s="1"/>
  <c r="T61" i="9" s="1"/>
  <c r="T62" i="9" s="1"/>
  <c r="T63" i="9" s="1"/>
  <c r="T64" i="9" s="1"/>
  <c r="T65" i="9" s="1"/>
  <c r="T66" i="9" s="1"/>
  <c r="T67" i="9" s="1"/>
  <c r="T68" i="9" s="1"/>
  <c r="T69" i="9" s="1"/>
  <c r="T70" i="9" s="1"/>
  <c r="T71" i="9" s="1"/>
  <c r="T72" i="9" s="1"/>
  <c r="T73" i="9" s="1"/>
  <c r="T74" i="9" s="1"/>
  <c r="T75" i="9" s="1"/>
  <c r="T76" i="9" s="1"/>
  <c r="T77" i="9" s="1"/>
  <c r="T78" i="9" s="1"/>
  <c r="T79" i="9" s="1"/>
  <c r="T80" i="9" s="1"/>
  <c r="T81" i="9" s="1"/>
  <c r="T82" i="9" s="1"/>
  <c r="T83" i="9" s="1"/>
  <c r="AA4" i="9"/>
  <c r="AC4" i="9"/>
  <c r="AA5" i="9"/>
  <c r="AC5" i="9"/>
  <c r="AA6" i="9"/>
  <c r="AC6" i="9"/>
  <c r="AA7" i="9"/>
  <c r="AC7" i="9"/>
  <c r="AA8" i="9"/>
  <c r="AC8" i="9"/>
  <c r="AA9" i="9"/>
  <c r="AC9" i="9"/>
  <c r="AA10" i="9"/>
  <c r="AC10" i="9"/>
  <c r="AA11" i="9"/>
  <c r="AC11" i="9"/>
  <c r="AA12" i="9"/>
  <c r="AC12" i="9"/>
  <c r="AA13" i="9"/>
  <c r="AC13" i="9"/>
  <c r="AA14" i="9"/>
  <c r="AC14" i="9"/>
  <c r="AA15" i="9"/>
  <c r="AC15" i="9"/>
  <c r="AA16" i="9"/>
  <c r="AC16" i="9"/>
  <c r="AA17" i="9"/>
  <c r="AC17" i="9"/>
  <c r="AA18" i="9"/>
  <c r="AC18" i="9"/>
  <c r="AA19" i="9"/>
  <c r="AC19" i="9"/>
  <c r="AA20" i="9"/>
  <c r="AC20" i="9"/>
  <c r="AA21" i="9"/>
  <c r="AC21" i="9"/>
  <c r="AA22" i="9"/>
  <c r="AC22" i="9"/>
  <c r="AA23" i="9"/>
  <c r="AC23" i="9"/>
  <c r="AA24" i="9"/>
  <c r="AC24" i="9"/>
  <c r="AA25" i="9"/>
  <c r="AC25" i="9"/>
  <c r="AA26" i="9"/>
  <c r="AC26" i="9"/>
  <c r="AA27" i="9"/>
  <c r="AC27" i="9"/>
  <c r="AA28" i="9"/>
  <c r="AC28" i="9"/>
  <c r="AA29" i="9"/>
  <c r="AC29" i="9"/>
  <c r="AA30" i="9"/>
  <c r="AC30" i="9"/>
  <c r="AA31" i="9"/>
  <c r="AC31" i="9"/>
  <c r="AA32" i="9"/>
  <c r="AC32" i="9"/>
  <c r="AA33" i="9"/>
  <c r="AC33" i="9"/>
  <c r="AA34" i="9"/>
  <c r="AC34" i="9"/>
  <c r="AE34" i="9" s="1"/>
  <c r="AA35" i="9"/>
  <c r="AC35" i="9"/>
  <c r="AA36" i="9"/>
  <c r="AC36" i="9"/>
  <c r="AA37" i="9"/>
  <c r="AC37" i="9"/>
  <c r="AD37" i="9" s="1"/>
  <c r="AA38" i="9"/>
  <c r="AC38" i="9"/>
  <c r="AA39" i="9"/>
  <c r="AC39" i="9"/>
  <c r="AA40" i="9"/>
  <c r="AC40" i="9"/>
  <c r="AA41" i="9"/>
  <c r="AC41" i="9"/>
  <c r="AA42" i="9"/>
  <c r="AC42" i="9"/>
  <c r="AA43" i="9"/>
  <c r="AC43" i="9"/>
  <c r="AA44" i="9"/>
  <c r="AC44" i="9"/>
  <c r="AA45" i="9"/>
  <c r="AC45" i="9"/>
  <c r="AA46" i="9"/>
  <c r="AC46" i="9"/>
  <c r="AA47" i="9"/>
  <c r="AC47" i="9"/>
  <c r="AA48" i="9"/>
  <c r="AC48" i="9"/>
  <c r="AA49" i="9"/>
  <c r="AC49" i="9"/>
  <c r="AA50" i="9"/>
  <c r="AC50" i="9"/>
  <c r="AA51" i="9"/>
  <c r="AC51" i="9"/>
  <c r="AA52" i="9"/>
  <c r="AC52" i="9"/>
  <c r="AA53" i="9"/>
  <c r="AC53" i="9"/>
  <c r="AA54" i="9"/>
  <c r="AC54" i="9"/>
  <c r="AA55" i="9"/>
  <c r="AC55" i="9"/>
  <c r="AA56" i="9"/>
  <c r="AC56" i="9"/>
  <c r="AA57" i="9"/>
  <c r="AC57" i="9"/>
  <c r="AA58" i="9"/>
  <c r="AC58" i="9"/>
  <c r="AA59" i="9"/>
  <c r="AC59" i="9"/>
  <c r="AF61" i="9" s="1"/>
  <c r="AA60" i="9"/>
  <c r="AC60" i="9"/>
  <c r="AA61" i="9"/>
  <c r="AC61" i="9"/>
  <c r="AA62" i="9"/>
  <c r="AC62" i="9"/>
  <c r="AA63" i="9"/>
  <c r="AC63" i="9"/>
  <c r="AA64" i="9"/>
  <c r="AC64" i="9"/>
  <c r="AD64" i="9" s="1"/>
  <c r="AA65" i="9"/>
  <c r="AC65" i="9"/>
  <c r="AA66" i="9"/>
  <c r="AC66" i="9"/>
  <c r="AA67" i="9"/>
  <c r="AC67" i="9"/>
  <c r="AA68" i="9"/>
  <c r="AC68" i="9"/>
  <c r="AA69" i="9"/>
  <c r="AC69" i="9"/>
  <c r="AA70" i="9"/>
  <c r="AC70" i="9"/>
  <c r="AD70" i="9" s="1"/>
  <c r="AA71" i="9"/>
  <c r="AC71" i="9"/>
  <c r="AE71" i="9" s="1"/>
  <c r="AA72" i="9"/>
  <c r="AC72" i="9"/>
  <c r="AA73" i="9"/>
  <c r="AC73" i="9"/>
  <c r="AF82" i="9" s="1"/>
  <c r="AA74" i="9"/>
  <c r="AC74" i="9"/>
  <c r="AA75" i="9"/>
  <c r="AC75" i="9"/>
  <c r="AA76" i="9"/>
  <c r="AC76" i="9"/>
  <c r="AA77" i="9"/>
  <c r="AC77" i="9"/>
  <c r="AA78" i="9"/>
  <c r="AC78" i="9"/>
  <c r="AA79" i="9"/>
  <c r="AC79" i="9"/>
  <c r="AA80" i="9"/>
  <c r="AC80" i="9"/>
  <c r="AA81" i="9"/>
  <c r="AC81" i="9"/>
  <c r="AA82" i="9"/>
  <c r="AC82" i="9"/>
  <c r="AA83" i="9"/>
  <c r="AC83" i="9"/>
  <c r="C84" i="9"/>
  <c r="C85" i="9"/>
  <c r="E85" i="9"/>
  <c r="O36" i="4" s="1"/>
  <c r="F85" i="9"/>
  <c r="P36" i="4" s="1"/>
  <c r="I2" i="8"/>
  <c r="J2" i="8"/>
  <c r="K2" i="8"/>
  <c r="K3" i="8" s="1"/>
  <c r="K4" i="8" s="1"/>
  <c r="K5" i="8" s="1"/>
  <c r="L2" i="8"/>
  <c r="L3" i="8" s="1"/>
  <c r="L4" i="8" s="1"/>
  <c r="L5" i="8" s="1"/>
  <c r="L6" i="8" s="1"/>
  <c r="L7" i="8" s="1"/>
  <c r="L8" i="8" s="1"/>
  <c r="L9" i="8" s="1"/>
  <c r="L10" i="8" s="1"/>
  <c r="L11" i="8" s="1"/>
  <c r="L12" i="8" s="1"/>
  <c r="L13" i="8" s="1"/>
  <c r="L14" i="8" s="1"/>
  <c r="L15" i="8" s="1"/>
  <c r="L16" i="8" s="1"/>
  <c r="L17" i="8" s="1"/>
  <c r="L18" i="8" s="1"/>
  <c r="M2" i="8"/>
  <c r="M3" i="8" s="1"/>
  <c r="N2" i="8"/>
  <c r="N3" i="8" s="1"/>
  <c r="N4" i="8" s="1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N74" i="8" s="1"/>
  <c r="N75" i="8" s="1"/>
  <c r="N76" i="8" s="1"/>
  <c r="N77" i="8" s="1"/>
  <c r="N78" i="8" s="1"/>
  <c r="N79" i="8" s="1"/>
  <c r="N80" i="8" s="1"/>
  <c r="N81" i="8" s="1"/>
  <c r="N82" i="8" s="1"/>
  <c r="N83" i="8" s="1"/>
  <c r="O2" i="8"/>
  <c r="O3" i="8" s="1"/>
  <c r="O4" i="8" s="1"/>
  <c r="O5" i="8" s="1"/>
  <c r="O6" i="8" s="1"/>
  <c r="O7" i="8" s="1"/>
  <c r="O8" i="8" s="1"/>
  <c r="O9" i="8" s="1"/>
  <c r="O10" i="8" s="1"/>
  <c r="O11" i="8" s="1"/>
  <c r="O12" i="8" s="1"/>
  <c r="O13" i="8" s="1"/>
  <c r="O14" i="8" s="1"/>
  <c r="O15" i="8" s="1"/>
  <c r="O16" i="8" s="1"/>
  <c r="O17" i="8" s="1"/>
  <c r="O18" i="8" s="1"/>
  <c r="O19" i="8" s="1"/>
  <c r="O20" i="8" s="1"/>
  <c r="O21" i="8" s="1"/>
  <c r="O22" i="8" s="1"/>
  <c r="O23" i="8" s="1"/>
  <c r="O24" i="8" s="1"/>
  <c r="O25" i="8" s="1"/>
  <c r="O26" i="8" s="1"/>
  <c r="O27" i="8" s="1"/>
  <c r="O28" i="8" s="1"/>
  <c r="O29" i="8" s="1"/>
  <c r="O30" i="8" s="1"/>
  <c r="O31" i="8" s="1"/>
  <c r="O32" i="8" s="1"/>
  <c r="O33" i="8" s="1"/>
  <c r="O34" i="8" s="1"/>
  <c r="O35" i="8" s="1"/>
  <c r="O36" i="8" s="1"/>
  <c r="O37" i="8" s="1"/>
  <c r="O38" i="8" s="1"/>
  <c r="O39" i="8" s="1"/>
  <c r="O40" i="8" s="1"/>
  <c r="O41" i="8" s="1"/>
  <c r="O42" i="8" s="1"/>
  <c r="O43" i="8" s="1"/>
  <c r="O44" i="8" s="1"/>
  <c r="O45" i="8" s="1"/>
  <c r="O46" i="8" s="1"/>
  <c r="O47" i="8" s="1"/>
  <c r="O48" i="8" s="1"/>
  <c r="O49" i="8" s="1"/>
  <c r="O50" i="8" s="1"/>
  <c r="O51" i="8" s="1"/>
  <c r="O52" i="8" s="1"/>
  <c r="O53" i="8" s="1"/>
  <c r="O54" i="8" s="1"/>
  <c r="O55" i="8" s="1"/>
  <c r="O56" i="8" s="1"/>
  <c r="O57" i="8" s="1"/>
  <c r="O58" i="8" s="1"/>
  <c r="O59" i="8" s="1"/>
  <c r="O60" i="8" s="1"/>
  <c r="O61" i="8" s="1"/>
  <c r="O62" i="8" s="1"/>
  <c r="O63" i="8" s="1"/>
  <c r="O64" i="8" s="1"/>
  <c r="O65" i="8" s="1"/>
  <c r="O66" i="8" s="1"/>
  <c r="O67" i="8" s="1"/>
  <c r="O68" i="8" s="1"/>
  <c r="O69" i="8" s="1"/>
  <c r="O70" i="8" s="1"/>
  <c r="O71" i="8" s="1"/>
  <c r="O72" i="8" s="1"/>
  <c r="O73" i="8" s="1"/>
  <c r="O74" i="8" s="1"/>
  <c r="O75" i="8" s="1"/>
  <c r="O76" i="8" s="1"/>
  <c r="O77" i="8" s="1"/>
  <c r="O78" i="8" s="1"/>
  <c r="O79" i="8" s="1"/>
  <c r="O80" i="8" s="1"/>
  <c r="O81" i="8" s="1"/>
  <c r="O82" i="8" s="1"/>
  <c r="O83" i="8" s="1"/>
  <c r="P2" i="8"/>
  <c r="P3" i="8" s="1"/>
  <c r="P4" i="8" s="1"/>
  <c r="P5" i="8" s="1"/>
  <c r="P6" i="8" s="1"/>
  <c r="P7" i="8" s="1"/>
  <c r="P8" i="8" s="1"/>
  <c r="P9" i="8" s="1"/>
  <c r="P10" i="8" s="1"/>
  <c r="P11" i="8" s="1"/>
  <c r="P12" i="8" s="1"/>
  <c r="P13" i="8" s="1"/>
  <c r="P14" i="8" s="1"/>
  <c r="P15" i="8" s="1"/>
  <c r="P16" i="8" s="1"/>
  <c r="P17" i="8" s="1"/>
  <c r="P18" i="8" s="1"/>
  <c r="P19" i="8" s="1"/>
  <c r="P20" i="8" s="1"/>
  <c r="P21" i="8" s="1"/>
  <c r="P22" i="8" s="1"/>
  <c r="P23" i="8" s="1"/>
  <c r="P24" i="8" s="1"/>
  <c r="P25" i="8" s="1"/>
  <c r="P26" i="8" s="1"/>
  <c r="P27" i="8" s="1"/>
  <c r="P28" i="8" s="1"/>
  <c r="P29" i="8" s="1"/>
  <c r="P30" i="8" s="1"/>
  <c r="P31" i="8" s="1"/>
  <c r="P32" i="8" s="1"/>
  <c r="P33" i="8" s="1"/>
  <c r="P34" i="8" s="1"/>
  <c r="P35" i="8" s="1"/>
  <c r="P36" i="8" s="1"/>
  <c r="P37" i="8" s="1"/>
  <c r="P38" i="8" s="1"/>
  <c r="P39" i="8" s="1"/>
  <c r="P40" i="8" s="1"/>
  <c r="P41" i="8" s="1"/>
  <c r="P42" i="8" s="1"/>
  <c r="P43" i="8" s="1"/>
  <c r="P44" i="8" s="1"/>
  <c r="P45" i="8" s="1"/>
  <c r="P46" i="8" s="1"/>
  <c r="P47" i="8" s="1"/>
  <c r="P48" i="8" s="1"/>
  <c r="P49" i="8" s="1"/>
  <c r="P50" i="8" s="1"/>
  <c r="P51" i="8" s="1"/>
  <c r="P52" i="8" s="1"/>
  <c r="P53" i="8" s="1"/>
  <c r="P54" i="8" s="1"/>
  <c r="P55" i="8" s="1"/>
  <c r="P56" i="8" s="1"/>
  <c r="P57" i="8" s="1"/>
  <c r="P58" i="8" s="1"/>
  <c r="P59" i="8" s="1"/>
  <c r="P60" i="8" s="1"/>
  <c r="P61" i="8" s="1"/>
  <c r="P62" i="8" s="1"/>
  <c r="P63" i="8" s="1"/>
  <c r="P64" i="8" s="1"/>
  <c r="P65" i="8" s="1"/>
  <c r="P66" i="8" s="1"/>
  <c r="P67" i="8" s="1"/>
  <c r="P68" i="8" s="1"/>
  <c r="P69" i="8" s="1"/>
  <c r="P70" i="8" s="1"/>
  <c r="P71" i="8" s="1"/>
  <c r="P72" i="8" s="1"/>
  <c r="P73" i="8" s="1"/>
  <c r="P74" i="8" s="1"/>
  <c r="P75" i="8" s="1"/>
  <c r="P76" i="8" s="1"/>
  <c r="P77" i="8" s="1"/>
  <c r="P78" i="8" s="1"/>
  <c r="P79" i="8" s="1"/>
  <c r="P80" i="8" s="1"/>
  <c r="P81" i="8" s="1"/>
  <c r="P82" i="8" s="1"/>
  <c r="P83" i="8" s="1"/>
  <c r="Q2" i="8"/>
  <c r="Q3" i="8" s="1"/>
  <c r="Q4" i="8" s="1"/>
  <c r="R2" i="8"/>
  <c r="R3" i="8" s="1"/>
  <c r="R4" i="8" s="1"/>
  <c r="R5" i="8" s="1"/>
  <c r="R6" i="8" s="1"/>
  <c r="R7" i="8" s="1"/>
  <c r="R8" i="8" s="1"/>
  <c r="R9" i="8" s="1"/>
  <c r="R10" i="8" s="1"/>
  <c r="R11" i="8" s="1"/>
  <c r="R12" i="8" s="1"/>
  <c r="R13" i="8" s="1"/>
  <c r="R14" i="8" s="1"/>
  <c r="R15" i="8" s="1"/>
  <c r="R16" i="8" s="1"/>
  <c r="R17" i="8" s="1"/>
  <c r="R18" i="8" s="1"/>
  <c r="R19" i="8" s="1"/>
  <c r="R20" i="8" s="1"/>
  <c r="R21" i="8" s="1"/>
  <c r="R22" i="8" s="1"/>
  <c r="R23" i="8" s="1"/>
  <c r="R24" i="8" s="1"/>
  <c r="R25" i="8" s="1"/>
  <c r="R26" i="8" s="1"/>
  <c r="R27" i="8" s="1"/>
  <c r="R28" i="8" s="1"/>
  <c r="R29" i="8" s="1"/>
  <c r="R30" i="8" s="1"/>
  <c r="R31" i="8" s="1"/>
  <c r="R32" i="8" s="1"/>
  <c r="R33" i="8" s="1"/>
  <c r="R34" i="8" s="1"/>
  <c r="R35" i="8" s="1"/>
  <c r="R36" i="8" s="1"/>
  <c r="R37" i="8" s="1"/>
  <c r="R38" i="8" s="1"/>
  <c r="R39" i="8" s="1"/>
  <c r="R40" i="8" s="1"/>
  <c r="R41" i="8" s="1"/>
  <c r="R42" i="8" s="1"/>
  <c r="R43" i="8" s="1"/>
  <c r="R44" i="8" s="1"/>
  <c r="R45" i="8" s="1"/>
  <c r="R46" i="8" s="1"/>
  <c r="R47" i="8" s="1"/>
  <c r="R48" i="8" s="1"/>
  <c r="R49" i="8" s="1"/>
  <c r="R50" i="8" s="1"/>
  <c r="R51" i="8" s="1"/>
  <c r="R52" i="8" s="1"/>
  <c r="R53" i="8" s="1"/>
  <c r="R54" i="8" s="1"/>
  <c r="R55" i="8" s="1"/>
  <c r="R56" i="8" s="1"/>
  <c r="R57" i="8" s="1"/>
  <c r="R58" i="8" s="1"/>
  <c r="R59" i="8" s="1"/>
  <c r="R60" i="8" s="1"/>
  <c r="R61" i="8" s="1"/>
  <c r="R62" i="8" s="1"/>
  <c r="R63" i="8" s="1"/>
  <c r="R64" i="8" s="1"/>
  <c r="R65" i="8" s="1"/>
  <c r="R66" i="8" s="1"/>
  <c r="R67" i="8" s="1"/>
  <c r="R68" i="8" s="1"/>
  <c r="R69" i="8" s="1"/>
  <c r="R70" i="8" s="1"/>
  <c r="R71" i="8" s="1"/>
  <c r="R72" i="8" s="1"/>
  <c r="R73" i="8" s="1"/>
  <c r="R74" i="8" s="1"/>
  <c r="R75" i="8" s="1"/>
  <c r="R76" i="8" s="1"/>
  <c r="R77" i="8" s="1"/>
  <c r="R78" i="8" s="1"/>
  <c r="R79" i="8" s="1"/>
  <c r="R80" i="8" s="1"/>
  <c r="R81" i="8" s="1"/>
  <c r="R82" i="8" s="1"/>
  <c r="R83" i="8" s="1"/>
  <c r="S2" i="8"/>
  <c r="S3" i="8" s="1"/>
  <c r="T2" i="8"/>
  <c r="U2" i="8"/>
  <c r="V2" i="8"/>
  <c r="V3" i="8" s="1"/>
  <c r="V4" i="8" s="1"/>
  <c r="V5" i="8" s="1"/>
  <c r="V6" i="8" s="1"/>
  <c r="W2" i="8"/>
  <c r="W3" i="8" s="1"/>
  <c r="W4" i="8" s="1"/>
  <c r="W5" i="8" s="1"/>
  <c r="W6" i="8" s="1"/>
  <c r="W7" i="8" s="1"/>
  <c r="W8" i="8" s="1"/>
  <c r="W9" i="8" s="1"/>
  <c r="W10" i="8" s="1"/>
  <c r="W11" i="8" s="1"/>
  <c r="W12" i="8" s="1"/>
  <c r="W13" i="8" s="1"/>
  <c r="W14" i="8" s="1"/>
  <c r="W15" i="8" s="1"/>
  <c r="W16" i="8" s="1"/>
  <c r="W17" i="8" s="1"/>
  <c r="W18" i="8" s="1"/>
  <c r="W19" i="8" s="1"/>
  <c r="W20" i="8" s="1"/>
  <c r="W21" i="8" s="1"/>
  <c r="W22" i="8" s="1"/>
  <c r="W23" i="8" s="1"/>
  <c r="W24" i="8" s="1"/>
  <c r="W25" i="8" s="1"/>
  <c r="W26" i="8" s="1"/>
  <c r="W27" i="8" s="1"/>
  <c r="W28" i="8" s="1"/>
  <c r="W29" i="8" s="1"/>
  <c r="W30" i="8" s="1"/>
  <c r="W31" i="8" s="1"/>
  <c r="W32" i="8" s="1"/>
  <c r="W33" i="8" s="1"/>
  <c r="W34" i="8" s="1"/>
  <c r="W35" i="8" s="1"/>
  <c r="W36" i="8" s="1"/>
  <c r="W37" i="8" s="1"/>
  <c r="W38" i="8" s="1"/>
  <c r="W39" i="8" s="1"/>
  <c r="W40" i="8" s="1"/>
  <c r="W41" i="8" s="1"/>
  <c r="W42" i="8" s="1"/>
  <c r="W43" i="8" s="1"/>
  <c r="W44" i="8" s="1"/>
  <c r="W45" i="8" s="1"/>
  <c r="W46" i="8" s="1"/>
  <c r="W47" i="8" s="1"/>
  <c r="W48" i="8" s="1"/>
  <c r="W49" i="8" s="1"/>
  <c r="W50" i="8" s="1"/>
  <c r="W51" i="8" s="1"/>
  <c r="W52" i="8" s="1"/>
  <c r="W53" i="8" s="1"/>
  <c r="W54" i="8" s="1"/>
  <c r="W55" i="8" s="1"/>
  <c r="W56" i="8" s="1"/>
  <c r="W57" i="8" s="1"/>
  <c r="W58" i="8" s="1"/>
  <c r="W59" i="8" s="1"/>
  <c r="W60" i="8" s="1"/>
  <c r="W61" i="8" s="1"/>
  <c r="W62" i="8" s="1"/>
  <c r="W63" i="8" s="1"/>
  <c r="W64" i="8" s="1"/>
  <c r="W65" i="8" s="1"/>
  <c r="W66" i="8" s="1"/>
  <c r="W67" i="8" s="1"/>
  <c r="W68" i="8" s="1"/>
  <c r="W69" i="8" s="1"/>
  <c r="W70" i="8" s="1"/>
  <c r="W71" i="8" s="1"/>
  <c r="W72" i="8" s="1"/>
  <c r="W73" i="8" s="1"/>
  <c r="W74" i="8" s="1"/>
  <c r="W75" i="8" s="1"/>
  <c r="W76" i="8" s="1"/>
  <c r="W77" i="8" s="1"/>
  <c r="W78" i="8" s="1"/>
  <c r="W79" i="8" s="1"/>
  <c r="W80" i="8" s="1"/>
  <c r="W81" i="8" s="1"/>
  <c r="W82" i="8" s="1"/>
  <c r="W83" i="8" s="1"/>
  <c r="X2" i="8"/>
  <c r="X3" i="8" s="1"/>
  <c r="X4" i="8" s="1"/>
  <c r="X5" i="8" s="1"/>
  <c r="X6" i="8" s="1"/>
  <c r="X7" i="8" s="1"/>
  <c r="X8" i="8" s="1"/>
  <c r="X9" i="8" s="1"/>
  <c r="X10" i="8" s="1"/>
  <c r="X11" i="8" s="1"/>
  <c r="X12" i="8" s="1"/>
  <c r="X13" i="8" s="1"/>
  <c r="X14" i="8" s="1"/>
  <c r="X15" i="8" s="1"/>
  <c r="X16" i="8" s="1"/>
  <c r="X17" i="8" s="1"/>
  <c r="X18" i="8" s="1"/>
  <c r="X19" i="8" s="1"/>
  <c r="X20" i="8" s="1"/>
  <c r="X21" i="8" s="1"/>
  <c r="X22" i="8" s="1"/>
  <c r="X23" i="8" s="1"/>
  <c r="X24" i="8" s="1"/>
  <c r="X25" i="8" s="1"/>
  <c r="X26" i="8" s="1"/>
  <c r="X27" i="8" s="1"/>
  <c r="X28" i="8" s="1"/>
  <c r="X29" i="8" s="1"/>
  <c r="X30" i="8" s="1"/>
  <c r="X31" i="8" s="1"/>
  <c r="X32" i="8" s="1"/>
  <c r="X33" i="8" s="1"/>
  <c r="X34" i="8" s="1"/>
  <c r="X35" i="8" s="1"/>
  <c r="X36" i="8" s="1"/>
  <c r="X37" i="8" s="1"/>
  <c r="X38" i="8" s="1"/>
  <c r="X39" i="8" s="1"/>
  <c r="X40" i="8" s="1"/>
  <c r="X41" i="8" s="1"/>
  <c r="X42" i="8" s="1"/>
  <c r="X43" i="8" s="1"/>
  <c r="X44" i="8" s="1"/>
  <c r="X45" i="8" s="1"/>
  <c r="X46" i="8" s="1"/>
  <c r="X47" i="8" s="1"/>
  <c r="X48" i="8" s="1"/>
  <c r="X49" i="8" s="1"/>
  <c r="X50" i="8" s="1"/>
  <c r="X51" i="8" s="1"/>
  <c r="X52" i="8" s="1"/>
  <c r="X53" i="8" s="1"/>
  <c r="X54" i="8" s="1"/>
  <c r="X55" i="8" s="1"/>
  <c r="X56" i="8" s="1"/>
  <c r="X57" i="8" s="1"/>
  <c r="X58" i="8" s="1"/>
  <c r="X59" i="8" s="1"/>
  <c r="X60" i="8" s="1"/>
  <c r="X61" i="8" s="1"/>
  <c r="X62" i="8" s="1"/>
  <c r="X63" i="8" s="1"/>
  <c r="X64" i="8" s="1"/>
  <c r="X65" i="8" s="1"/>
  <c r="X66" i="8" s="1"/>
  <c r="X67" i="8" s="1"/>
  <c r="X68" i="8" s="1"/>
  <c r="X69" i="8" s="1"/>
  <c r="X70" i="8" s="1"/>
  <c r="X71" i="8" s="1"/>
  <c r="X72" i="8" s="1"/>
  <c r="X73" i="8" s="1"/>
  <c r="X74" i="8" s="1"/>
  <c r="X75" i="8" s="1"/>
  <c r="X76" i="8" s="1"/>
  <c r="X77" i="8" s="1"/>
  <c r="X78" i="8" s="1"/>
  <c r="X79" i="8" s="1"/>
  <c r="X80" i="8" s="1"/>
  <c r="X81" i="8" s="1"/>
  <c r="X82" i="8" s="1"/>
  <c r="X83" i="8" s="1"/>
  <c r="Y2" i="8"/>
  <c r="Y3" i="8" s="1"/>
  <c r="Z2" i="8"/>
  <c r="AA2" i="8"/>
  <c r="AC2" i="8"/>
  <c r="AD2" i="8" s="1"/>
  <c r="I3" i="8"/>
  <c r="I4" i="8" s="1"/>
  <c r="I5" i="8" s="1"/>
  <c r="I6" i="8" s="1"/>
  <c r="I7" i="8" s="1"/>
  <c r="I8" i="8" s="1"/>
  <c r="I9" i="8" s="1"/>
  <c r="I10" i="8" s="1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I27" i="8" s="1"/>
  <c r="I28" i="8" s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I44" i="8" s="1"/>
  <c r="I45" i="8" s="1"/>
  <c r="I46" i="8" s="1"/>
  <c r="I47" i="8" s="1"/>
  <c r="I48" i="8" s="1"/>
  <c r="I49" i="8" s="1"/>
  <c r="I50" i="8" s="1"/>
  <c r="I51" i="8" s="1"/>
  <c r="I52" i="8" s="1"/>
  <c r="I53" i="8" s="1"/>
  <c r="I54" i="8" s="1"/>
  <c r="I55" i="8" s="1"/>
  <c r="I56" i="8" s="1"/>
  <c r="I57" i="8" s="1"/>
  <c r="I58" i="8" s="1"/>
  <c r="I59" i="8" s="1"/>
  <c r="I60" i="8" s="1"/>
  <c r="I61" i="8" s="1"/>
  <c r="I62" i="8" s="1"/>
  <c r="I63" i="8" s="1"/>
  <c r="I64" i="8" s="1"/>
  <c r="I65" i="8" s="1"/>
  <c r="I66" i="8" s="1"/>
  <c r="I67" i="8" s="1"/>
  <c r="I68" i="8" s="1"/>
  <c r="I69" i="8" s="1"/>
  <c r="I70" i="8" s="1"/>
  <c r="I71" i="8" s="1"/>
  <c r="I72" i="8" s="1"/>
  <c r="I73" i="8" s="1"/>
  <c r="I74" i="8" s="1"/>
  <c r="I75" i="8" s="1"/>
  <c r="I76" i="8" s="1"/>
  <c r="I77" i="8" s="1"/>
  <c r="I78" i="8" s="1"/>
  <c r="I79" i="8" s="1"/>
  <c r="I80" i="8" s="1"/>
  <c r="I81" i="8" s="1"/>
  <c r="I82" i="8" s="1"/>
  <c r="I83" i="8" s="1"/>
  <c r="J3" i="8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J30" i="8" s="1"/>
  <c r="J31" i="8" s="1"/>
  <c r="J32" i="8" s="1"/>
  <c r="J33" i="8" s="1"/>
  <c r="J34" i="8" s="1"/>
  <c r="J35" i="8" s="1"/>
  <c r="J36" i="8" s="1"/>
  <c r="J37" i="8" s="1"/>
  <c r="J38" i="8" s="1"/>
  <c r="J39" i="8" s="1"/>
  <c r="J40" i="8" s="1"/>
  <c r="J41" i="8" s="1"/>
  <c r="J42" i="8" s="1"/>
  <c r="J43" i="8" s="1"/>
  <c r="J44" i="8" s="1"/>
  <c r="J45" i="8" s="1"/>
  <c r="J46" i="8" s="1"/>
  <c r="J47" i="8" s="1"/>
  <c r="J48" i="8" s="1"/>
  <c r="J49" i="8" s="1"/>
  <c r="J50" i="8" s="1"/>
  <c r="J51" i="8" s="1"/>
  <c r="J52" i="8" s="1"/>
  <c r="J53" i="8" s="1"/>
  <c r="J54" i="8" s="1"/>
  <c r="J55" i="8" s="1"/>
  <c r="J56" i="8" s="1"/>
  <c r="J57" i="8" s="1"/>
  <c r="J58" i="8" s="1"/>
  <c r="J59" i="8" s="1"/>
  <c r="J60" i="8" s="1"/>
  <c r="J61" i="8" s="1"/>
  <c r="J62" i="8" s="1"/>
  <c r="J63" i="8" s="1"/>
  <c r="J64" i="8" s="1"/>
  <c r="J65" i="8" s="1"/>
  <c r="J66" i="8" s="1"/>
  <c r="J67" i="8" s="1"/>
  <c r="J68" i="8" s="1"/>
  <c r="J69" i="8" s="1"/>
  <c r="J70" i="8" s="1"/>
  <c r="J71" i="8" s="1"/>
  <c r="J72" i="8" s="1"/>
  <c r="J73" i="8" s="1"/>
  <c r="J74" i="8" s="1"/>
  <c r="J75" i="8" s="1"/>
  <c r="J76" i="8" s="1"/>
  <c r="J77" i="8" s="1"/>
  <c r="J78" i="8" s="1"/>
  <c r="J79" i="8" s="1"/>
  <c r="J80" i="8" s="1"/>
  <c r="J81" i="8" s="1"/>
  <c r="J82" i="8" s="1"/>
  <c r="J83" i="8" s="1"/>
  <c r="AA3" i="8"/>
  <c r="AC3" i="8"/>
  <c r="S4" i="8"/>
  <c r="S5" i="8" s="1"/>
  <c r="S6" i="8" s="1"/>
  <c r="S7" i="8" s="1"/>
  <c r="S8" i="8" s="1"/>
  <c r="S9" i="8" s="1"/>
  <c r="S10" i="8" s="1"/>
  <c r="S11" i="8" s="1"/>
  <c r="S12" i="8" s="1"/>
  <c r="S13" i="8" s="1"/>
  <c r="S14" i="8" s="1"/>
  <c r="S15" i="8" s="1"/>
  <c r="S16" i="8" s="1"/>
  <c r="S17" i="8" s="1"/>
  <c r="S18" i="8" s="1"/>
  <c r="S19" i="8" s="1"/>
  <c r="S20" i="8" s="1"/>
  <c r="S21" i="8" s="1"/>
  <c r="S22" i="8" s="1"/>
  <c r="S23" i="8" s="1"/>
  <c r="S24" i="8" s="1"/>
  <c r="S25" i="8" s="1"/>
  <c r="S26" i="8" s="1"/>
  <c r="S27" i="8" s="1"/>
  <c r="S28" i="8" s="1"/>
  <c r="S29" i="8" s="1"/>
  <c r="S30" i="8" s="1"/>
  <c r="S31" i="8" s="1"/>
  <c r="S32" i="8" s="1"/>
  <c r="S33" i="8" s="1"/>
  <c r="S34" i="8" s="1"/>
  <c r="S35" i="8" s="1"/>
  <c r="S36" i="8" s="1"/>
  <c r="S37" i="8" s="1"/>
  <c r="S38" i="8" s="1"/>
  <c r="S39" i="8" s="1"/>
  <c r="S40" i="8" s="1"/>
  <c r="S41" i="8" s="1"/>
  <c r="S42" i="8" s="1"/>
  <c r="S43" i="8" s="1"/>
  <c r="S44" i="8" s="1"/>
  <c r="S45" i="8" s="1"/>
  <c r="S46" i="8" s="1"/>
  <c r="S47" i="8" s="1"/>
  <c r="S48" i="8" s="1"/>
  <c r="S49" i="8" s="1"/>
  <c r="S50" i="8" s="1"/>
  <c r="S51" i="8" s="1"/>
  <c r="S52" i="8" s="1"/>
  <c r="S53" i="8" s="1"/>
  <c r="S54" i="8" s="1"/>
  <c r="S55" i="8" s="1"/>
  <c r="S56" i="8" s="1"/>
  <c r="S57" i="8" s="1"/>
  <c r="S58" i="8" s="1"/>
  <c r="S59" i="8" s="1"/>
  <c r="S60" i="8" s="1"/>
  <c r="S61" i="8" s="1"/>
  <c r="S62" i="8" s="1"/>
  <c r="S63" i="8" s="1"/>
  <c r="S64" i="8" s="1"/>
  <c r="S65" i="8" s="1"/>
  <c r="S66" i="8" s="1"/>
  <c r="S67" i="8" s="1"/>
  <c r="S68" i="8" s="1"/>
  <c r="S69" i="8" s="1"/>
  <c r="S70" i="8" s="1"/>
  <c r="S71" i="8" s="1"/>
  <c r="S72" i="8" s="1"/>
  <c r="S73" i="8" s="1"/>
  <c r="S74" i="8" s="1"/>
  <c r="S75" i="8" s="1"/>
  <c r="S76" i="8" s="1"/>
  <c r="S77" i="8" s="1"/>
  <c r="S78" i="8" s="1"/>
  <c r="S79" i="8" s="1"/>
  <c r="S80" i="8" s="1"/>
  <c r="S81" i="8" s="1"/>
  <c r="S82" i="8" s="1"/>
  <c r="S83" i="8" s="1"/>
  <c r="AA4" i="8"/>
  <c r="AC4" i="8"/>
  <c r="AA5" i="8"/>
  <c r="AC5" i="8"/>
  <c r="AA6" i="8"/>
  <c r="AC6" i="8"/>
  <c r="AA7" i="8"/>
  <c r="AC7" i="8"/>
  <c r="AA8" i="8"/>
  <c r="AC8" i="8"/>
  <c r="AA9" i="8"/>
  <c r="AC9" i="8"/>
  <c r="AA10" i="8"/>
  <c r="AC10" i="8"/>
  <c r="AA11" i="8"/>
  <c r="AC11" i="8"/>
  <c r="AA12" i="8"/>
  <c r="AC12" i="8"/>
  <c r="AA13" i="8"/>
  <c r="AC13" i="8"/>
  <c r="AA14" i="8"/>
  <c r="AC14" i="8"/>
  <c r="AA15" i="8"/>
  <c r="AC15" i="8"/>
  <c r="AA16" i="8"/>
  <c r="AC16" i="8"/>
  <c r="AA17" i="8"/>
  <c r="AC17" i="8"/>
  <c r="AA18" i="8"/>
  <c r="AC18" i="8"/>
  <c r="AA19" i="8"/>
  <c r="AC19" i="8"/>
  <c r="AA20" i="8"/>
  <c r="AC20" i="8"/>
  <c r="AA21" i="8"/>
  <c r="AC21" i="8"/>
  <c r="AA22" i="8"/>
  <c r="AC22" i="8"/>
  <c r="AA23" i="8"/>
  <c r="AC23" i="8"/>
  <c r="AA24" i="8"/>
  <c r="AC24" i="8"/>
  <c r="AA25" i="8"/>
  <c r="AC25" i="8"/>
  <c r="AA26" i="8"/>
  <c r="AC26" i="8"/>
  <c r="AA27" i="8"/>
  <c r="AC27" i="8"/>
  <c r="AA28" i="8"/>
  <c r="AC28" i="8"/>
  <c r="AA29" i="8"/>
  <c r="AC29" i="8"/>
  <c r="AA30" i="8"/>
  <c r="AC30" i="8"/>
  <c r="AA31" i="8"/>
  <c r="AC31" i="8"/>
  <c r="AA32" i="8"/>
  <c r="AC32" i="8"/>
  <c r="AA33" i="8"/>
  <c r="AC33" i="8"/>
  <c r="AA34" i="8"/>
  <c r="AC34" i="8"/>
  <c r="AA35" i="8"/>
  <c r="AC35" i="8"/>
  <c r="AA36" i="8"/>
  <c r="AC36" i="8"/>
  <c r="AA37" i="8"/>
  <c r="AC37" i="8"/>
  <c r="AA38" i="8"/>
  <c r="AC38" i="8"/>
  <c r="AA39" i="8"/>
  <c r="AC39" i="8"/>
  <c r="AA40" i="8"/>
  <c r="AC40" i="8"/>
  <c r="AA41" i="8"/>
  <c r="AC41" i="8"/>
  <c r="AA42" i="8"/>
  <c r="AC42" i="8"/>
  <c r="AA43" i="8"/>
  <c r="AC43" i="8"/>
  <c r="AA44" i="8"/>
  <c r="AC44" i="8"/>
  <c r="AA45" i="8"/>
  <c r="AC45" i="8"/>
  <c r="AA46" i="8"/>
  <c r="AC46" i="8"/>
  <c r="AA47" i="8"/>
  <c r="AC47" i="8"/>
  <c r="AA48" i="8"/>
  <c r="AC48" i="8"/>
  <c r="AA49" i="8"/>
  <c r="AC49" i="8"/>
  <c r="AA50" i="8"/>
  <c r="AC50" i="8"/>
  <c r="AA51" i="8"/>
  <c r="AC51" i="8"/>
  <c r="AA52" i="8"/>
  <c r="AC52" i="8"/>
  <c r="AA53" i="8"/>
  <c r="AC53" i="8"/>
  <c r="AA54" i="8"/>
  <c r="AC54" i="8"/>
  <c r="AA55" i="8"/>
  <c r="AC55" i="8"/>
  <c r="AA56" i="8"/>
  <c r="AC56" i="8"/>
  <c r="AA57" i="8"/>
  <c r="AC57" i="8"/>
  <c r="AA58" i="8"/>
  <c r="AC58" i="8"/>
  <c r="AA59" i="8"/>
  <c r="AC59" i="8"/>
  <c r="AA60" i="8"/>
  <c r="AC60" i="8"/>
  <c r="AA61" i="8"/>
  <c r="AC61" i="8"/>
  <c r="AA62" i="8"/>
  <c r="AC62" i="8"/>
  <c r="AA63" i="8"/>
  <c r="AC63" i="8"/>
  <c r="AA64" i="8"/>
  <c r="AC64" i="8"/>
  <c r="AA65" i="8"/>
  <c r="AC65" i="8"/>
  <c r="AA66" i="8"/>
  <c r="AC66" i="8"/>
  <c r="AA67" i="8"/>
  <c r="AC67" i="8"/>
  <c r="AA68" i="8"/>
  <c r="AC68" i="8"/>
  <c r="AA69" i="8"/>
  <c r="AC69" i="8"/>
  <c r="AA70" i="8"/>
  <c r="AC70" i="8"/>
  <c r="AA71" i="8"/>
  <c r="AC71" i="8"/>
  <c r="AA72" i="8"/>
  <c r="AC72" i="8"/>
  <c r="AA73" i="8"/>
  <c r="AC73" i="8"/>
  <c r="AA74" i="8"/>
  <c r="AC74" i="8"/>
  <c r="AA75" i="8"/>
  <c r="AC75" i="8"/>
  <c r="AA76" i="8"/>
  <c r="AC76" i="8"/>
  <c r="AA77" i="8"/>
  <c r="AC77" i="8"/>
  <c r="AA78" i="8"/>
  <c r="AC78" i="8"/>
  <c r="AA79" i="8"/>
  <c r="AC79" i="8"/>
  <c r="AA80" i="8"/>
  <c r="AC80" i="8"/>
  <c r="AA81" i="8"/>
  <c r="AC81" i="8"/>
  <c r="AA82" i="8"/>
  <c r="AC82" i="8"/>
  <c r="AA83" i="8"/>
  <c r="AC83" i="8"/>
  <c r="C84" i="8"/>
  <c r="C85" i="8"/>
  <c r="E85" i="8"/>
  <c r="O5" i="4" s="1"/>
  <c r="F85" i="8"/>
  <c r="P5" i="4" s="1"/>
  <c r="I2" i="7"/>
  <c r="J2" i="7"/>
  <c r="K2" i="7"/>
  <c r="L2" i="7"/>
  <c r="L3" i="7" s="1"/>
  <c r="L4" i="7" s="1"/>
  <c r="L5" i="7" s="1"/>
  <c r="L6" i="7" s="1"/>
  <c r="L7" i="7" s="1"/>
  <c r="L8" i="7" s="1"/>
  <c r="L9" i="7" s="1"/>
  <c r="L10" i="7" s="1"/>
  <c r="L11" i="7" s="1"/>
  <c r="L12" i="7" s="1"/>
  <c r="L13" i="7" s="1"/>
  <c r="L14" i="7" s="1"/>
  <c r="L15" i="7" s="1"/>
  <c r="L16" i="7" s="1"/>
  <c r="L17" i="7" s="1"/>
  <c r="L18" i="7" s="1"/>
  <c r="L19" i="7" s="1"/>
  <c r="L20" i="7" s="1"/>
  <c r="L21" i="7" s="1"/>
  <c r="L22" i="7" s="1"/>
  <c r="L23" i="7" s="1"/>
  <c r="L24" i="7" s="1"/>
  <c r="L25" i="7" s="1"/>
  <c r="L26" i="7" s="1"/>
  <c r="L27" i="7" s="1"/>
  <c r="L28" i="7" s="1"/>
  <c r="L29" i="7" s="1"/>
  <c r="L30" i="7" s="1"/>
  <c r="L31" i="7" s="1"/>
  <c r="L32" i="7" s="1"/>
  <c r="L33" i="7" s="1"/>
  <c r="L34" i="7" s="1"/>
  <c r="L35" i="7" s="1"/>
  <c r="L36" i="7" s="1"/>
  <c r="L37" i="7" s="1"/>
  <c r="L38" i="7" s="1"/>
  <c r="L39" i="7" s="1"/>
  <c r="L40" i="7" s="1"/>
  <c r="L41" i="7" s="1"/>
  <c r="L42" i="7" s="1"/>
  <c r="L43" i="7" s="1"/>
  <c r="L44" i="7" s="1"/>
  <c r="L45" i="7" s="1"/>
  <c r="L46" i="7" s="1"/>
  <c r="L47" i="7" s="1"/>
  <c r="L48" i="7" s="1"/>
  <c r="L49" i="7" s="1"/>
  <c r="L50" i="7" s="1"/>
  <c r="L51" i="7" s="1"/>
  <c r="L52" i="7" s="1"/>
  <c r="L53" i="7" s="1"/>
  <c r="L54" i="7" s="1"/>
  <c r="L55" i="7" s="1"/>
  <c r="L56" i="7" s="1"/>
  <c r="L57" i="7" s="1"/>
  <c r="L58" i="7" s="1"/>
  <c r="L59" i="7" s="1"/>
  <c r="L60" i="7" s="1"/>
  <c r="L61" i="7" s="1"/>
  <c r="L62" i="7" s="1"/>
  <c r="L63" i="7" s="1"/>
  <c r="L64" i="7" s="1"/>
  <c r="L65" i="7" s="1"/>
  <c r="L66" i="7" s="1"/>
  <c r="L67" i="7" s="1"/>
  <c r="L68" i="7" s="1"/>
  <c r="L69" i="7" s="1"/>
  <c r="L70" i="7" s="1"/>
  <c r="L71" i="7" s="1"/>
  <c r="L72" i="7" s="1"/>
  <c r="L73" i="7" s="1"/>
  <c r="L74" i="7" s="1"/>
  <c r="L75" i="7" s="1"/>
  <c r="L76" i="7" s="1"/>
  <c r="L77" i="7" s="1"/>
  <c r="L78" i="7" s="1"/>
  <c r="L79" i="7" s="1"/>
  <c r="L80" i="7" s="1"/>
  <c r="L81" i="7" s="1"/>
  <c r="L82" i="7" s="1"/>
  <c r="L83" i="7" s="1"/>
  <c r="M2" i="7"/>
  <c r="M3" i="7" s="1"/>
  <c r="M4" i="7" s="1"/>
  <c r="M5" i="7" s="1"/>
  <c r="M6" i="7" s="1"/>
  <c r="M7" i="7" s="1"/>
  <c r="M8" i="7" s="1"/>
  <c r="M9" i="7" s="1"/>
  <c r="M10" i="7" s="1"/>
  <c r="M11" i="7" s="1"/>
  <c r="M12" i="7" s="1"/>
  <c r="M13" i="7" s="1"/>
  <c r="M14" i="7" s="1"/>
  <c r="M15" i="7" s="1"/>
  <c r="M16" i="7" s="1"/>
  <c r="M17" i="7" s="1"/>
  <c r="M18" i="7" s="1"/>
  <c r="M19" i="7" s="1"/>
  <c r="M20" i="7" s="1"/>
  <c r="M21" i="7" s="1"/>
  <c r="M22" i="7" s="1"/>
  <c r="M23" i="7" s="1"/>
  <c r="M24" i="7" s="1"/>
  <c r="M25" i="7" s="1"/>
  <c r="M26" i="7" s="1"/>
  <c r="M27" i="7" s="1"/>
  <c r="M28" i="7" s="1"/>
  <c r="M29" i="7" s="1"/>
  <c r="M30" i="7" s="1"/>
  <c r="M31" i="7" s="1"/>
  <c r="M32" i="7" s="1"/>
  <c r="M33" i="7" s="1"/>
  <c r="M34" i="7" s="1"/>
  <c r="M35" i="7" s="1"/>
  <c r="M36" i="7" s="1"/>
  <c r="M37" i="7" s="1"/>
  <c r="M38" i="7" s="1"/>
  <c r="M39" i="7" s="1"/>
  <c r="M40" i="7" s="1"/>
  <c r="M41" i="7" s="1"/>
  <c r="M42" i="7" s="1"/>
  <c r="M43" i="7" s="1"/>
  <c r="M44" i="7" s="1"/>
  <c r="M45" i="7" s="1"/>
  <c r="M46" i="7" s="1"/>
  <c r="M47" i="7" s="1"/>
  <c r="M48" i="7" s="1"/>
  <c r="M49" i="7" s="1"/>
  <c r="M50" i="7" s="1"/>
  <c r="M51" i="7" s="1"/>
  <c r="M52" i="7" s="1"/>
  <c r="M53" i="7" s="1"/>
  <c r="M54" i="7" s="1"/>
  <c r="M55" i="7" s="1"/>
  <c r="M56" i="7" s="1"/>
  <c r="M57" i="7" s="1"/>
  <c r="M58" i="7" s="1"/>
  <c r="M59" i="7" s="1"/>
  <c r="M60" i="7" s="1"/>
  <c r="M61" i="7" s="1"/>
  <c r="M62" i="7" s="1"/>
  <c r="M63" i="7" s="1"/>
  <c r="M64" i="7" s="1"/>
  <c r="M65" i="7" s="1"/>
  <c r="M66" i="7" s="1"/>
  <c r="M67" i="7" s="1"/>
  <c r="M68" i="7" s="1"/>
  <c r="M69" i="7" s="1"/>
  <c r="M70" i="7" s="1"/>
  <c r="M71" i="7" s="1"/>
  <c r="M72" i="7" s="1"/>
  <c r="M73" i="7" s="1"/>
  <c r="M74" i="7" s="1"/>
  <c r="M75" i="7" s="1"/>
  <c r="M76" i="7" s="1"/>
  <c r="M77" i="7" s="1"/>
  <c r="M78" i="7" s="1"/>
  <c r="M79" i="7" s="1"/>
  <c r="M80" i="7" s="1"/>
  <c r="M81" i="7" s="1"/>
  <c r="M82" i="7" s="1"/>
  <c r="M83" i="7" s="1"/>
  <c r="N2" i="7"/>
  <c r="O2" i="7"/>
  <c r="O3" i="7" s="1"/>
  <c r="O4" i="7" s="1"/>
  <c r="O5" i="7" s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P2" i="7"/>
  <c r="P3" i="7" s="1"/>
  <c r="P4" i="7" s="1"/>
  <c r="P5" i="7" s="1"/>
  <c r="P6" i="7" s="1"/>
  <c r="P7" i="7" s="1"/>
  <c r="P8" i="7" s="1"/>
  <c r="P9" i="7" s="1"/>
  <c r="P10" i="7" s="1"/>
  <c r="P11" i="7" s="1"/>
  <c r="P12" i="7" s="1"/>
  <c r="P13" i="7" s="1"/>
  <c r="P14" i="7" s="1"/>
  <c r="P15" i="7" s="1"/>
  <c r="P16" i="7" s="1"/>
  <c r="P17" i="7" s="1"/>
  <c r="P18" i="7" s="1"/>
  <c r="P19" i="7" s="1"/>
  <c r="P20" i="7" s="1"/>
  <c r="P21" i="7" s="1"/>
  <c r="P22" i="7" s="1"/>
  <c r="P23" i="7" s="1"/>
  <c r="P24" i="7" s="1"/>
  <c r="P25" i="7" s="1"/>
  <c r="P26" i="7" s="1"/>
  <c r="P27" i="7" s="1"/>
  <c r="P28" i="7" s="1"/>
  <c r="P29" i="7" s="1"/>
  <c r="P30" i="7" s="1"/>
  <c r="P31" i="7" s="1"/>
  <c r="P32" i="7" s="1"/>
  <c r="P33" i="7" s="1"/>
  <c r="P34" i="7" s="1"/>
  <c r="P35" i="7" s="1"/>
  <c r="P36" i="7" s="1"/>
  <c r="P37" i="7" s="1"/>
  <c r="P38" i="7" s="1"/>
  <c r="P39" i="7" s="1"/>
  <c r="P40" i="7" s="1"/>
  <c r="P41" i="7" s="1"/>
  <c r="P42" i="7" s="1"/>
  <c r="P43" i="7" s="1"/>
  <c r="P44" i="7" s="1"/>
  <c r="P45" i="7" s="1"/>
  <c r="P46" i="7" s="1"/>
  <c r="P47" i="7" s="1"/>
  <c r="P48" i="7" s="1"/>
  <c r="P49" i="7" s="1"/>
  <c r="P50" i="7" s="1"/>
  <c r="P51" i="7" s="1"/>
  <c r="P52" i="7" s="1"/>
  <c r="P53" i="7" s="1"/>
  <c r="P54" i="7" s="1"/>
  <c r="P55" i="7" s="1"/>
  <c r="P56" i="7" s="1"/>
  <c r="P57" i="7" s="1"/>
  <c r="P58" i="7" s="1"/>
  <c r="P59" i="7" s="1"/>
  <c r="P60" i="7" s="1"/>
  <c r="P61" i="7" s="1"/>
  <c r="P62" i="7" s="1"/>
  <c r="P63" i="7" s="1"/>
  <c r="P64" i="7" s="1"/>
  <c r="P65" i="7" s="1"/>
  <c r="P66" i="7" s="1"/>
  <c r="P67" i="7" s="1"/>
  <c r="P68" i="7" s="1"/>
  <c r="P69" i="7" s="1"/>
  <c r="P70" i="7" s="1"/>
  <c r="P71" i="7" s="1"/>
  <c r="P72" i="7" s="1"/>
  <c r="P73" i="7" s="1"/>
  <c r="P74" i="7" s="1"/>
  <c r="P75" i="7" s="1"/>
  <c r="P76" i="7" s="1"/>
  <c r="P77" i="7" s="1"/>
  <c r="P78" i="7" s="1"/>
  <c r="P79" i="7" s="1"/>
  <c r="P80" i="7" s="1"/>
  <c r="P81" i="7" s="1"/>
  <c r="P82" i="7" s="1"/>
  <c r="P83" i="7" s="1"/>
  <c r="Q2" i="7"/>
  <c r="R2" i="7"/>
  <c r="R3" i="7" s="1"/>
  <c r="R4" i="7" s="1"/>
  <c r="R5" i="7" s="1"/>
  <c r="S2" i="7"/>
  <c r="S3" i="7" s="1"/>
  <c r="S4" i="7" s="1"/>
  <c r="S5" i="7" s="1"/>
  <c r="S6" i="7" s="1"/>
  <c r="S7" i="7" s="1"/>
  <c r="S8" i="7" s="1"/>
  <c r="S9" i="7" s="1"/>
  <c r="S10" i="7" s="1"/>
  <c r="S11" i="7" s="1"/>
  <c r="S12" i="7" s="1"/>
  <c r="S13" i="7" s="1"/>
  <c r="S14" i="7" s="1"/>
  <c r="S15" i="7" s="1"/>
  <c r="S16" i="7" s="1"/>
  <c r="S17" i="7" s="1"/>
  <c r="S18" i="7" s="1"/>
  <c r="S19" i="7" s="1"/>
  <c r="S20" i="7" s="1"/>
  <c r="S21" i="7" s="1"/>
  <c r="S22" i="7" s="1"/>
  <c r="S23" i="7" s="1"/>
  <c r="S24" i="7" s="1"/>
  <c r="S25" i="7" s="1"/>
  <c r="S26" i="7" s="1"/>
  <c r="S27" i="7" s="1"/>
  <c r="S28" i="7" s="1"/>
  <c r="S29" i="7" s="1"/>
  <c r="S30" i="7" s="1"/>
  <c r="S31" i="7" s="1"/>
  <c r="S32" i="7" s="1"/>
  <c r="S33" i="7" s="1"/>
  <c r="S34" i="7" s="1"/>
  <c r="S35" i="7" s="1"/>
  <c r="S36" i="7" s="1"/>
  <c r="S37" i="7" s="1"/>
  <c r="S38" i="7" s="1"/>
  <c r="S39" i="7" s="1"/>
  <c r="S40" i="7" s="1"/>
  <c r="S41" i="7" s="1"/>
  <c r="S42" i="7" s="1"/>
  <c r="S43" i="7" s="1"/>
  <c r="S44" i="7" s="1"/>
  <c r="S45" i="7" s="1"/>
  <c r="S46" i="7" s="1"/>
  <c r="S47" i="7" s="1"/>
  <c r="S48" i="7" s="1"/>
  <c r="S49" i="7" s="1"/>
  <c r="S50" i="7" s="1"/>
  <c r="S51" i="7" s="1"/>
  <c r="S52" i="7" s="1"/>
  <c r="S53" i="7" s="1"/>
  <c r="S54" i="7" s="1"/>
  <c r="S55" i="7" s="1"/>
  <c r="S56" i="7" s="1"/>
  <c r="S57" i="7" s="1"/>
  <c r="S58" i="7" s="1"/>
  <c r="S59" i="7" s="1"/>
  <c r="S60" i="7" s="1"/>
  <c r="S61" i="7" s="1"/>
  <c r="S62" i="7" s="1"/>
  <c r="S63" i="7" s="1"/>
  <c r="S64" i="7" s="1"/>
  <c r="S65" i="7" s="1"/>
  <c r="S66" i="7" s="1"/>
  <c r="S67" i="7" s="1"/>
  <c r="S68" i="7" s="1"/>
  <c r="S69" i="7" s="1"/>
  <c r="S70" i="7" s="1"/>
  <c r="S71" i="7" s="1"/>
  <c r="S72" i="7" s="1"/>
  <c r="S73" i="7" s="1"/>
  <c r="S74" i="7" s="1"/>
  <c r="S75" i="7" s="1"/>
  <c r="S76" i="7" s="1"/>
  <c r="S77" i="7" s="1"/>
  <c r="S78" i="7" s="1"/>
  <c r="S79" i="7" s="1"/>
  <c r="S80" i="7" s="1"/>
  <c r="S81" i="7" s="1"/>
  <c r="S82" i="7" s="1"/>
  <c r="S83" i="7" s="1"/>
  <c r="T2" i="7"/>
  <c r="T3" i="7" s="1"/>
  <c r="T4" i="7" s="1"/>
  <c r="T5" i="7" s="1"/>
  <c r="T6" i="7" s="1"/>
  <c r="T7" i="7" s="1"/>
  <c r="T8" i="7" s="1"/>
  <c r="T9" i="7" s="1"/>
  <c r="T10" i="7" s="1"/>
  <c r="T11" i="7" s="1"/>
  <c r="T12" i="7" s="1"/>
  <c r="T13" i="7" s="1"/>
  <c r="T14" i="7" s="1"/>
  <c r="T15" i="7" s="1"/>
  <c r="T16" i="7" s="1"/>
  <c r="T17" i="7" s="1"/>
  <c r="T18" i="7" s="1"/>
  <c r="T19" i="7" s="1"/>
  <c r="T20" i="7" s="1"/>
  <c r="T21" i="7" s="1"/>
  <c r="T22" i="7" s="1"/>
  <c r="T23" i="7" s="1"/>
  <c r="T24" i="7" s="1"/>
  <c r="T25" i="7" s="1"/>
  <c r="U2" i="7"/>
  <c r="V2" i="7"/>
  <c r="V3" i="7" s="1"/>
  <c r="V4" i="7" s="1"/>
  <c r="V5" i="7" s="1"/>
  <c r="V6" i="7" s="1"/>
  <c r="V7" i="7" s="1"/>
  <c r="V8" i="7" s="1"/>
  <c r="V9" i="7" s="1"/>
  <c r="V10" i="7" s="1"/>
  <c r="V11" i="7" s="1"/>
  <c r="V12" i="7" s="1"/>
  <c r="V13" i="7" s="1"/>
  <c r="V14" i="7" s="1"/>
  <c r="V15" i="7" s="1"/>
  <c r="V16" i="7" s="1"/>
  <c r="V17" i="7" s="1"/>
  <c r="V18" i="7" s="1"/>
  <c r="V19" i="7" s="1"/>
  <c r="V20" i="7" s="1"/>
  <c r="V21" i="7" s="1"/>
  <c r="V22" i="7" s="1"/>
  <c r="V23" i="7" s="1"/>
  <c r="V24" i="7" s="1"/>
  <c r="V25" i="7" s="1"/>
  <c r="V26" i="7" s="1"/>
  <c r="V27" i="7" s="1"/>
  <c r="V28" i="7" s="1"/>
  <c r="V29" i="7" s="1"/>
  <c r="V30" i="7" s="1"/>
  <c r="V31" i="7" s="1"/>
  <c r="V32" i="7" s="1"/>
  <c r="V33" i="7" s="1"/>
  <c r="V34" i="7" s="1"/>
  <c r="V35" i="7" s="1"/>
  <c r="V36" i="7" s="1"/>
  <c r="V37" i="7" s="1"/>
  <c r="V38" i="7" s="1"/>
  <c r="V39" i="7" s="1"/>
  <c r="V40" i="7" s="1"/>
  <c r="V41" i="7" s="1"/>
  <c r="V42" i="7" s="1"/>
  <c r="V43" i="7" s="1"/>
  <c r="V44" i="7" s="1"/>
  <c r="V45" i="7" s="1"/>
  <c r="V46" i="7" s="1"/>
  <c r="V47" i="7" s="1"/>
  <c r="V48" i="7" s="1"/>
  <c r="V49" i="7" s="1"/>
  <c r="V50" i="7" s="1"/>
  <c r="V51" i="7" s="1"/>
  <c r="V52" i="7" s="1"/>
  <c r="V53" i="7" s="1"/>
  <c r="V54" i="7" s="1"/>
  <c r="V55" i="7" s="1"/>
  <c r="V56" i="7" s="1"/>
  <c r="V57" i="7" s="1"/>
  <c r="V58" i="7" s="1"/>
  <c r="V59" i="7" s="1"/>
  <c r="V60" i="7" s="1"/>
  <c r="V61" i="7" s="1"/>
  <c r="V62" i="7" s="1"/>
  <c r="V63" i="7" s="1"/>
  <c r="V64" i="7" s="1"/>
  <c r="V65" i="7" s="1"/>
  <c r="V66" i="7" s="1"/>
  <c r="V67" i="7" s="1"/>
  <c r="V68" i="7" s="1"/>
  <c r="V69" i="7" s="1"/>
  <c r="V70" i="7" s="1"/>
  <c r="V71" i="7" s="1"/>
  <c r="V72" i="7" s="1"/>
  <c r="V73" i="7" s="1"/>
  <c r="V74" i="7" s="1"/>
  <c r="V75" i="7" s="1"/>
  <c r="V76" i="7" s="1"/>
  <c r="V77" i="7" s="1"/>
  <c r="V78" i="7" s="1"/>
  <c r="V79" i="7" s="1"/>
  <c r="V80" i="7" s="1"/>
  <c r="V81" i="7" s="1"/>
  <c r="V82" i="7" s="1"/>
  <c r="V83" i="7" s="1"/>
  <c r="W2" i="7"/>
  <c r="W3" i="7" s="1"/>
  <c r="W4" i="7" s="1"/>
  <c r="W5" i="7" s="1"/>
  <c r="W6" i="7" s="1"/>
  <c r="W7" i="7" s="1"/>
  <c r="W8" i="7" s="1"/>
  <c r="W9" i="7" s="1"/>
  <c r="W10" i="7" s="1"/>
  <c r="W11" i="7" s="1"/>
  <c r="W12" i="7" s="1"/>
  <c r="W13" i="7" s="1"/>
  <c r="W14" i="7" s="1"/>
  <c r="W15" i="7" s="1"/>
  <c r="W16" i="7" s="1"/>
  <c r="W17" i="7" s="1"/>
  <c r="W18" i="7" s="1"/>
  <c r="W19" i="7" s="1"/>
  <c r="W20" i="7" s="1"/>
  <c r="W21" i="7" s="1"/>
  <c r="W22" i="7" s="1"/>
  <c r="W23" i="7" s="1"/>
  <c r="W24" i="7" s="1"/>
  <c r="W25" i="7" s="1"/>
  <c r="W26" i="7" s="1"/>
  <c r="W27" i="7" s="1"/>
  <c r="W28" i="7" s="1"/>
  <c r="W29" i="7" s="1"/>
  <c r="W30" i="7" s="1"/>
  <c r="W31" i="7" s="1"/>
  <c r="W32" i="7" s="1"/>
  <c r="W33" i="7" s="1"/>
  <c r="W34" i="7" s="1"/>
  <c r="W35" i="7" s="1"/>
  <c r="W36" i="7" s="1"/>
  <c r="W37" i="7" s="1"/>
  <c r="W38" i="7" s="1"/>
  <c r="W39" i="7" s="1"/>
  <c r="W40" i="7" s="1"/>
  <c r="W41" i="7" s="1"/>
  <c r="W42" i="7" s="1"/>
  <c r="W43" i="7" s="1"/>
  <c r="W44" i="7" s="1"/>
  <c r="W45" i="7" s="1"/>
  <c r="W46" i="7" s="1"/>
  <c r="W47" i="7" s="1"/>
  <c r="W48" i="7" s="1"/>
  <c r="W49" i="7" s="1"/>
  <c r="W50" i="7" s="1"/>
  <c r="W51" i="7" s="1"/>
  <c r="W52" i="7" s="1"/>
  <c r="W53" i="7" s="1"/>
  <c r="W54" i="7" s="1"/>
  <c r="W55" i="7" s="1"/>
  <c r="W56" i="7" s="1"/>
  <c r="W57" i="7" s="1"/>
  <c r="W58" i="7" s="1"/>
  <c r="W59" i="7" s="1"/>
  <c r="W60" i="7" s="1"/>
  <c r="W61" i="7" s="1"/>
  <c r="W62" i="7" s="1"/>
  <c r="W63" i="7" s="1"/>
  <c r="W64" i="7" s="1"/>
  <c r="W65" i="7" s="1"/>
  <c r="W66" i="7" s="1"/>
  <c r="W67" i="7" s="1"/>
  <c r="W68" i="7" s="1"/>
  <c r="W69" i="7" s="1"/>
  <c r="W70" i="7" s="1"/>
  <c r="W71" i="7" s="1"/>
  <c r="W72" i="7" s="1"/>
  <c r="W73" i="7" s="1"/>
  <c r="W74" i="7" s="1"/>
  <c r="W75" i="7" s="1"/>
  <c r="W76" i="7" s="1"/>
  <c r="W77" i="7" s="1"/>
  <c r="W78" i="7" s="1"/>
  <c r="W79" i="7" s="1"/>
  <c r="W80" i="7" s="1"/>
  <c r="W81" i="7" s="1"/>
  <c r="W82" i="7" s="1"/>
  <c r="W83" i="7" s="1"/>
  <c r="X2" i="7"/>
  <c r="X3" i="7" s="1"/>
  <c r="X4" i="7" s="1"/>
  <c r="X5" i="7" s="1"/>
  <c r="X6" i="7" s="1"/>
  <c r="X7" i="7" s="1"/>
  <c r="X8" i="7" s="1"/>
  <c r="X9" i="7" s="1"/>
  <c r="X10" i="7" s="1"/>
  <c r="X11" i="7" s="1"/>
  <c r="X12" i="7" s="1"/>
  <c r="X13" i="7" s="1"/>
  <c r="X14" i="7" s="1"/>
  <c r="X15" i="7" s="1"/>
  <c r="X16" i="7" s="1"/>
  <c r="X17" i="7" s="1"/>
  <c r="X18" i="7" s="1"/>
  <c r="X19" i="7" s="1"/>
  <c r="X20" i="7" s="1"/>
  <c r="X21" i="7" s="1"/>
  <c r="X22" i="7" s="1"/>
  <c r="X23" i="7" s="1"/>
  <c r="X24" i="7" s="1"/>
  <c r="X25" i="7" s="1"/>
  <c r="X26" i="7" s="1"/>
  <c r="X27" i="7" s="1"/>
  <c r="X28" i="7" s="1"/>
  <c r="X29" i="7" s="1"/>
  <c r="X30" i="7" s="1"/>
  <c r="X31" i="7" s="1"/>
  <c r="X32" i="7" s="1"/>
  <c r="X33" i="7" s="1"/>
  <c r="X34" i="7" s="1"/>
  <c r="X35" i="7" s="1"/>
  <c r="X36" i="7" s="1"/>
  <c r="X37" i="7" s="1"/>
  <c r="X38" i="7" s="1"/>
  <c r="X39" i="7" s="1"/>
  <c r="X40" i="7" s="1"/>
  <c r="X41" i="7" s="1"/>
  <c r="X42" i="7" s="1"/>
  <c r="X43" i="7" s="1"/>
  <c r="X44" i="7" s="1"/>
  <c r="X45" i="7" s="1"/>
  <c r="X46" i="7" s="1"/>
  <c r="X47" i="7" s="1"/>
  <c r="X48" i="7" s="1"/>
  <c r="X49" i="7" s="1"/>
  <c r="X50" i="7" s="1"/>
  <c r="X51" i="7" s="1"/>
  <c r="X52" i="7" s="1"/>
  <c r="X53" i="7" s="1"/>
  <c r="X54" i="7" s="1"/>
  <c r="X55" i="7" s="1"/>
  <c r="X56" i="7" s="1"/>
  <c r="X57" i="7" s="1"/>
  <c r="X58" i="7" s="1"/>
  <c r="X59" i="7" s="1"/>
  <c r="X60" i="7" s="1"/>
  <c r="X61" i="7" s="1"/>
  <c r="X62" i="7" s="1"/>
  <c r="X63" i="7" s="1"/>
  <c r="X64" i="7" s="1"/>
  <c r="X65" i="7" s="1"/>
  <c r="X66" i="7" s="1"/>
  <c r="X67" i="7" s="1"/>
  <c r="X68" i="7" s="1"/>
  <c r="X69" i="7" s="1"/>
  <c r="X70" i="7" s="1"/>
  <c r="X71" i="7" s="1"/>
  <c r="X72" i="7" s="1"/>
  <c r="X73" i="7" s="1"/>
  <c r="X74" i="7" s="1"/>
  <c r="X75" i="7" s="1"/>
  <c r="X76" i="7" s="1"/>
  <c r="X77" i="7" s="1"/>
  <c r="X78" i="7" s="1"/>
  <c r="X79" i="7" s="1"/>
  <c r="X80" i="7" s="1"/>
  <c r="X81" i="7" s="1"/>
  <c r="X82" i="7" s="1"/>
  <c r="X83" i="7" s="1"/>
  <c r="Y2" i="7"/>
  <c r="Y3" i="7" s="1"/>
  <c r="Y4" i="7" s="1"/>
  <c r="Y5" i="7" s="1"/>
  <c r="Y6" i="7" s="1"/>
  <c r="Y7" i="7" s="1"/>
  <c r="Y8" i="7" s="1"/>
  <c r="Y9" i="7" s="1"/>
  <c r="Y10" i="7" s="1"/>
  <c r="Y11" i="7" s="1"/>
  <c r="Y12" i="7" s="1"/>
  <c r="Y13" i="7" s="1"/>
  <c r="Y14" i="7" s="1"/>
  <c r="Y15" i="7" s="1"/>
  <c r="Y16" i="7" s="1"/>
  <c r="Y17" i="7" s="1"/>
  <c r="Y18" i="7" s="1"/>
  <c r="Y19" i="7" s="1"/>
  <c r="Y20" i="7" s="1"/>
  <c r="Y21" i="7" s="1"/>
  <c r="Y22" i="7" s="1"/>
  <c r="Y23" i="7" s="1"/>
  <c r="Y24" i="7" s="1"/>
  <c r="Y25" i="7" s="1"/>
  <c r="Y26" i="7" s="1"/>
  <c r="Y27" i="7" s="1"/>
  <c r="Y28" i="7" s="1"/>
  <c r="Y29" i="7" s="1"/>
  <c r="Y30" i="7" s="1"/>
  <c r="Y31" i="7" s="1"/>
  <c r="Y32" i="7" s="1"/>
  <c r="Y33" i="7" s="1"/>
  <c r="Y34" i="7" s="1"/>
  <c r="Y35" i="7" s="1"/>
  <c r="Y36" i="7" s="1"/>
  <c r="Y37" i="7" s="1"/>
  <c r="Y38" i="7" s="1"/>
  <c r="Y39" i="7" s="1"/>
  <c r="Y40" i="7" s="1"/>
  <c r="Y41" i="7" s="1"/>
  <c r="Y42" i="7" s="1"/>
  <c r="Y43" i="7" s="1"/>
  <c r="Y44" i="7" s="1"/>
  <c r="Y45" i="7" s="1"/>
  <c r="Y46" i="7" s="1"/>
  <c r="Y47" i="7" s="1"/>
  <c r="Y48" i="7" s="1"/>
  <c r="Y49" i="7" s="1"/>
  <c r="Y50" i="7" s="1"/>
  <c r="Y51" i="7" s="1"/>
  <c r="Y52" i="7" s="1"/>
  <c r="Y53" i="7" s="1"/>
  <c r="Y54" i="7" s="1"/>
  <c r="Y55" i="7" s="1"/>
  <c r="Y56" i="7" s="1"/>
  <c r="Y57" i="7" s="1"/>
  <c r="Y58" i="7" s="1"/>
  <c r="Y59" i="7" s="1"/>
  <c r="Y60" i="7" s="1"/>
  <c r="Y61" i="7" s="1"/>
  <c r="Y62" i="7" s="1"/>
  <c r="Y63" i="7" s="1"/>
  <c r="Y64" i="7" s="1"/>
  <c r="Y65" i="7" s="1"/>
  <c r="Y66" i="7" s="1"/>
  <c r="Y67" i="7" s="1"/>
  <c r="Y68" i="7" s="1"/>
  <c r="Y69" i="7" s="1"/>
  <c r="Y70" i="7" s="1"/>
  <c r="Y71" i="7" s="1"/>
  <c r="Y72" i="7" s="1"/>
  <c r="Y73" i="7" s="1"/>
  <c r="Y74" i="7" s="1"/>
  <c r="Y75" i="7" s="1"/>
  <c r="Y76" i="7" s="1"/>
  <c r="Y77" i="7" s="1"/>
  <c r="Y78" i="7" s="1"/>
  <c r="Y79" i="7" s="1"/>
  <c r="Y80" i="7" s="1"/>
  <c r="Y81" i="7" s="1"/>
  <c r="Y82" i="7" s="1"/>
  <c r="Y83" i="7" s="1"/>
  <c r="Z2" i="7"/>
  <c r="AA2" i="7"/>
  <c r="AB2" i="7" s="1"/>
  <c r="AC2" i="7"/>
  <c r="AD2" i="7" s="1"/>
  <c r="J3" i="7"/>
  <c r="J4" i="7" s="1"/>
  <c r="J5" i="7" s="1"/>
  <c r="K3" i="7"/>
  <c r="K4" i="7" s="1"/>
  <c r="K5" i="7" s="1"/>
  <c r="K6" i="7" s="1"/>
  <c r="K7" i="7" s="1"/>
  <c r="K8" i="7" s="1"/>
  <c r="K9" i="7" s="1"/>
  <c r="K10" i="7" s="1"/>
  <c r="K11" i="7" s="1"/>
  <c r="K12" i="7" s="1"/>
  <c r="K13" i="7" s="1"/>
  <c r="K14" i="7" s="1"/>
  <c r="K15" i="7" s="1"/>
  <c r="K16" i="7" s="1"/>
  <c r="K17" i="7" s="1"/>
  <c r="K18" i="7" s="1"/>
  <c r="K19" i="7" s="1"/>
  <c r="K20" i="7" s="1"/>
  <c r="K21" i="7" s="1"/>
  <c r="K22" i="7" s="1"/>
  <c r="K23" i="7" s="1"/>
  <c r="K24" i="7" s="1"/>
  <c r="K25" i="7" s="1"/>
  <c r="K26" i="7" s="1"/>
  <c r="K27" i="7" s="1"/>
  <c r="K28" i="7" s="1"/>
  <c r="K29" i="7" s="1"/>
  <c r="K30" i="7" s="1"/>
  <c r="K31" i="7" s="1"/>
  <c r="K32" i="7" s="1"/>
  <c r="K33" i="7" s="1"/>
  <c r="K34" i="7" s="1"/>
  <c r="K35" i="7" s="1"/>
  <c r="K36" i="7" s="1"/>
  <c r="K37" i="7" s="1"/>
  <c r="K38" i="7" s="1"/>
  <c r="K39" i="7" s="1"/>
  <c r="K40" i="7" s="1"/>
  <c r="K41" i="7" s="1"/>
  <c r="K42" i="7" s="1"/>
  <c r="K43" i="7" s="1"/>
  <c r="K44" i="7" s="1"/>
  <c r="K45" i="7" s="1"/>
  <c r="K46" i="7" s="1"/>
  <c r="K47" i="7" s="1"/>
  <c r="K48" i="7" s="1"/>
  <c r="K49" i="7" s="1"/>
  <c r="K50" i="7" s="1"/>
  <c r="K51" i="7" s="1"/>
  <c r="K52" i="7" s="1"/>
  <c r="K53" i="7" s="1"/>
  <c r="K54" i="7" s="1"/>
  <c r="K55" i="7" s="1"/>
  <c r="K56" i="7" s="1"/>
  <c r="K57" i="7" s="1"/>
  <c r="K58" i="7" s="1"/>
  <c r="K59" i="7" s="1"/>
  <c r="K60" i="7" s="1"/>
  <c r="K61" i="7" s="1"/>
  <c r="K62" i="7" s="1"/>
  <c r="K63" i="7" s="1"/>
  <c r="K64" i="7" s="1"/>
  <c r="K65" i="7" s="1"/>
  <c r="K66" i="7" s="1"/>
  <c r="K67" i="7" s="1"/>
  <c r="K68" i="7" s="1"/>
  <c r="K69" i="7" s="1"/>
  <c r="K70" i="7" s="1"/>
  <c r="K71" i="7" s="1"/>
  <c r="K72" i="7" s="1"/>
  <c r="K73" i="7" s="1"/>
  <c r="K74" i="7" s="1"/>
  <c r="K75" i="7" s="1"/>
  <c r="K76" i="7" s="1"/>
  <c r="K77" i="7" s="1"/>
  <c r="K78" i="7" s="1"/>
  <c r="K79" i="7" s="1"/>
  <c r="K80" i="7" s="1"/>
  <c r="K81" i="7" s="1"/>
  <c r="K82" i="7" s="1"/>
  <c r="K83" i="7" s="1"/>
  <c r="Q3" i="7"/>
  <c r="Q4" i="7" s="1"/>
  <c r="Q5" i="7" s="1"/>
  <c r="Q6" i="7" s="1"/>
  <c r="Q7" i="7" s="1"/>
  <c r="Q8" i="7" s="1"/>
  <c r="Q9" i="7" s="1"/>
  <c r="Q10" i="7" s="1"/>
  <c r="Q11" i="7" s="1"/>
  <c r="Q12" i="7" s="1"/>
  <c r="Q13" i="7" s="1"/>
  <c r="Q14" i="7" s="1"/>
  <c r="Q15" i="7" s="1"/>
  <c r="Q16" i="7" s="1"/>
  <c r="Q17" i="7" s="1"/>
  <c r="Q18" i="7" s="1"/>
  <c r="Q19" i="7" s="1"/>
  <c r="Q20" i="7" s="1"/>
  <c r="Q21" i="7" s="1"/>
  <c r="Q22" i="7" s="1"/>
  <c r="Q23" i="7" s="1"/>
  <c r="Q24" i="7" s="1"/>
  <c r="Q25" i="7" s="1"/>
  <c r="Q26" i="7" s="1"/>
  <c r="Q27" i="7" s="1"/>
  <c r="Q28" i="7" s="1"/>
  <c r="Q29" i="7" s="1"/>
  <c r="Q30" i="7" s="1"/>
  <c r="Q31" i="7" s="1"/>
  <c r="Q32" i="7" s="1"/>
  <c r="Q33" i="7" s="1"/>
  <c r="Q34" i="7" s="1"/>
  <c r="Q35" i="7" s="1"/>
  <c r="Q36" i="7" s="1"/>
  <c r="Q37" i="7" s="1"/>
  <c r="Q38" i="7" s="1"/>
  <c r="Q39" i="7" s="1"/>
  <c r="Q40" i="7" s="1"/>
  <c r="Q41" i="7" s="1"/>
  <c r="Q42" i="7" s="1"/>
  <c r="Q43" i="7" s="1"/>
  <c r="Q44" i="7" s="1"/>
  <c r="U3" i="7"/>
  <c r="U4" i="7" s="1"/>
  <c r="U5" i="7" s="1"/>
  <c r="U6" i="7" s="1"/>
  <c r="U7" i="7" s="1"/>
  <c r="U8" i="7" s="1"/>
  <c r="U9" i="7" s="1"/>
  <c r="U10" i="7" s="1"/>
  <c r="U11" i="7" s="1"/>
  <c r="U12" i="7" s="1"/>
  <c r="U13" i="7" s="1"/>
  <c r="U14" i="7" s="1"/>
  <c r="U15" i="7" s="1"/>
  <c r="U16" i="7" s="1"/>
  <c r="U17" i="7" s="1"/>
  <c r="U18" i="7" s="1"/>
  <c r="U19" i="7" s="1"/>
  <c r="U20" i="7" s="1"/>
  <c r="U21" i="7" s="1"/>
  <c r="U22" i="7" s="1"/>
  <c r="U23" i="7" s="1"/>
  <c r="Z3" i="7"/>
  <c r="Z4" i="7" s="1"/>
  <c r="Z5" i="7" s="1"/>
  <c r="Z6" i="7" s="1"/>
  <c r="Z7" i="7" s="1"/>
  <c r="Z8" i="7" s="1"/>
  <c r="Z9" i="7" s="1"/>
  <c r="Z10" i="7" s="1"/>
  <c r="Z11" i="7" s="1"/>
  <c r="Z12" i="7" s="1"/>
  <c r="Z13" i="7" s="1"/>
  <c r="Z14" i="7" s="1"/>
  <c r="Z15" i="7" s="1"/>
  <c r="Z16" i="7" s="1"/>
  <c r="Z17" i="7" s="1"/>
  <c r="Z18" i="7" s="1"/>
  <c r="Z19" i="7" s="1"/>
  <c r="Z20" i="7" s="1"/>
  <c r="Z21" i="7" s="1"/>
  <c r="Z22" i="7" s="1"/>
  <c r="Z23" i="7" s="1"/>
  <c r="Z24" i="7" s="1"/>
  <c r="Z25" i="7" s="1"/>
  <c r="Z26" i="7" s="1"/>
  <c r="Z27" i="7" s="1"/>
  <c r="Z28" i="7" s="1"/>
  <c r="Z29" i="7" s="1"/>
  <c r="Z30" i="7" s="1"/>
  <c r="Z31" i="7" s="1"/>
  <c r="Z32" i="7" s="1"/>
  <c r="Z33" i="7" s="1"/>
  <c r="Z34" i="7" s="1"/>
  <c r="Z35" i="7" s="1"/>
  <c r="Z36" i="7" s="1"/>
  <c r="Z37" i="7" s="1"/>
  <c r="Z38" i="7" s="1"/>
  <c r="Z39" i="7" s="1"/>
  <c r="Z40" i="7" s="1"/>
  <c r="Z41" i="7" s="1"/>
  <c r="Z42" i="7" s="1"/>
  <c r="Z43" i="7" s="1"/>
  <c r="Z44" i="7" s="1"/>
  <c r="Z45" i="7" s="1"/>
  <c r="Z46" i="7" s="1"/>
  <c r="Z47" i="7" s="1"/>
  <c r="Z48" i="7" s="1"/>
  <c r="Z49" i="7" s="1"/>
  <c r="Z50" i="7" s="1"/>
  <c r="Z51" i="7" s="1"/>
  <c r="Z52" i="7" s="1"/>
  <c r="Z53" i="7" s="1"/>
  <c r="Z54" i="7" s="1"/>
  <c r="Z55" i="7" s="1"/>
  <c r="Z56" i="7" s="1"/>
  <c r="Z57" i="7" s="1"/>
  <c r="Z58" i="7" s="1"/>
  <c r="Z59" i="7" s="1"/>
  <c r="Z60" i="7" s="1"/>
  <c r="Z61" i="7" s="1"/>
  <c r="Z62" i="7" s="1"/>
  <c r="Z63" i="7" s="1"/>
  <c r="Z64" i="7" s="1"/>
  <c r="Z65" i="7" s="1"/>
  <c r="Z66" i="7" s="1"/>
  <c r="Z67" i="7" s="1"/>
  <c r="Z68" i="7" s="1"/>
  <c r="Z69" i="7" s="1"/>
  <c r="Z70" i="7" s="1"/>
  <c r="Z71" i="7" s="1"/>
  <c r="Z72" i="7" s="1"/>
  <c r="Z73" i="7" s="1"/>
  <c r="Z74" i="7" s="1"/>
  <c r="Z75" i="7" s="1"/>
  <c r="Z76" i="7" s="1"/>
  <c r="Z77" i="7" s="1"/>
  <c r="Z78" i="7" s="1"/>
  <c r="Z79" i="7" s="1"/>
  <c r="Z80" i="7" s="1"/>
  <c r="Z81" i="7" s="1"/>
  <c r="Z82" i="7" s="1"/>
  <c r="Z83" i="7" s="1"/>
  <c r="AA3" i="7"/>
  <c r="AC3" i="7"/>
  <c r="AA4" i="7"/>
  <c r="AC4" i="7"/>
  <c r="AA5" i="7"/>
  <c r="AC5" i="7"/>
  <c r="J6" i="7"/>
  <c r="J7" i="7" s="1"/>
  <c r="J8" i="7" s="1"/>
  <c r="J9" i="7" s="1"/>
  <c r="J10" i="7" s="1"/>
  <c r="J11" i="7" s="1"/>
  <c r="J12" i="7" s="1"/>
  <c r="J13" i="7" s="1"/>
  <c r="J14" i="7" s="1"/>
  <c r="J15" i="7" s="1"/>
  <c r="J16" i="7" s="1"/>
  <c r="J17" i="7" s="1"/>
  <c r="J18" i="7" s="1"/>
  <c r="J19" i="7" s="1"/>
  <c r="J20" i="7" s="1"/>
  <c r="J21" i="7" s="1"/>
  <c r="J22" i="7" s="1"/>
  <c r="J23" i="7" s="1"/>
  <c r="J24" i="7" s="1"/>
  <c r="J25" i="7" s="1"/>
  <c r="J26" i="7" s="1"/>
  <c r="J27" i="7" s="1"/>
  <c r="J28" i="7" s="1"/>
  <c r="J29" i="7" s="1"/>
  <c r="J30" i="7" s="1"/>
  <c r="J31" i="7" s="1"/>
  <c r="J32" i="7" s="1"/>
  <c r="J33" i="7" s="1"/>
  <c r="J34" i="7" s="1"/>
  <c r="J35" i="7" s="1"/>
  <c r="J36" i="7" s="1"/>
  <c r="J37" i="7" s="1"/>
  <c r="J38" i="7" s="1"/>
  <c r="J39" i="7" s="1"/>
  <c r="J40" i="7" s="1"/>
  <c r="J41" i="7" s="1"/>
  <c r="J42" i="7" s="1"/>
  <c r="J43" i="7" s="1"/>
  <c r="J44" i="7" s="1"/>
  <c r="J45" i="7" s="1"/>
  <c r="J46" i="7" s="1"/>
  <c r="J47" i="7" s="1"/>
  <c r="J48" i="7" s="1"/>
  <c r="J49" i="7" s="1"/>
  <c r="J50" i="7" s="1"/>
  <c r="J51" i="7" s="1"/>
  <c r="J52" i="7" s="1"/>
  <c r="J53" i="7" s="1"/>
  <c r="J54" i="7" s="1"/>
  <c r="J55" i="7" s="1"/>
  <c r="J56" i="7" s="1"/>
  <c r="J57" i="7" s="1"/>
  <c r="J58" i="7" s="1"/>
  <c r="J59" i="7" s="1"/>
  <c r="J60" i="7" s="1"/>
  <c r="J61" i="7" s="1"/>
  <c r="J62" i="7" s="1"/>
  <c r="J63" i="7" s="1"/>
  <c r="J64" i="7" s="1"/>
  <c r="J65" i="7" s="1"/>
  <c r="J66" i="7" s="1"/>
  <c r="J67" i="7" s="1"/>
  <c r="J68" i="7" s="1"/>
  <c r="J69" i="7" s="1"/>
  <c r="J70" i="7" s="1"/>
  <c r="J71" i="7" s="1"/>
  <c r="J72" i="7" s="1"/>
  <c r="J73" i="7" s="1"/>
  <c r="J74" i="7" s="1"/>
  <c r="J75" i="7" s="1"/>
  <c r="J76" i="7" s="1"/>
  <c r="J77" i="7" s="1"/>
  <c r="J78" i="7" s="1"/>
  <c r="J79" i="7" s="1"/>
  <c r="J80" i="7" s="1"/>
  <c r="J81" i="7" s="1"/>
  <c r="J82" i="7" s="1"/>
  <c r="J83" i="7" s="1"/>
  <c r="AA6" i="7"/>
  <c r="AC6" i="7"/>
  <c r="AA7" i="7"/>
  <c r="AC7" i="7"/>
  <c r="AA8" i="7"/>
  <c r="AC8" i="7"/>
  <c r="AA9" i="7"/>
  <c r="AC9" i="7"/>
  <c r="AA10" i="7"/>
  <c r="AC10" i="7"/>
  <c r="AA11" i="7"/>
  <c r="AC11" i="7"/>
  <c r="AA12" i="7"/>
  <c r="AC12" i="7"/>
  <c r="AA13" i="7"/>
  <c r="AB13" i="7" s="1"/>
  <c r="AC13" i="7"/>
  <c r="AA14" i="7"/>
  <c r="AB14" i="7" s="1"/>
  <c r="AC14" i="7"/>
  <c r="AA15" i="7"/>
  <c r="AC15" i="7"/>
  <c r="AA16" i="7"/>
  <c r="AB16" i="7" s="1"/>
  <c r="AC16" i="7"/>
  <c r="AA17" i="7"/>
  <c r="AB17" i="7" s="1"/>
  <c r="AC17" i="7"/>
  <c r="AA18" i="7"/>
  <c r="AC18" i="7"/>
  <c r="AA19" i="7"/>
  <c r="AC19" i="7"/>
  <c r="AA20" i="7"/>
  <c r="AC20" i="7"/>
  <c r="AA21" i="7"/>
  <c r="AC21" i="7"/>
  <c r="AF30" i="7" s="1"/>
  <c r="AA22" i="7"/>
  <c r="AC22" i="7"/>
  <c r="AA23" i="7"/>
  <c r="AC23" i="7"/>
  <c r="AA24" i="7"/>
  <c r="AC24" i="7"/>
  <c r="AA25" i="7"/>
  <c r="AC25" i="7"/>
  <c r="AA26" i="7"/>
  <c r="AC26" i="7"/>
  <c r="AA27" i="7"/>
  <c r="AC27" i="7"/>
  <c r="AA28" i="7"/>
  <c r="AB28" i="7" s="1"/>
  <c r="AC28" i="7"/>
  <c r="AA29" i="7"/>
  <c r="AC29" i="7"/>
  <c r="AA30" i="7"/>
  <c r="AC30" i="7"/>
  <c r="AA31" i="7"/>
  <c r="AC31" i="7"/>
  <c r="AA32" i="7"/>
  <c r="AC32" i="7"/>
  <c r="AA33" i="7"/>
  <c r="AC33" i="7"/>
  <c r="AA34" i="7"/>
  <c r="AC34" i="7"/>
  <c r="AA35" i="7"/>
  <c r="AC35" i="7"/>
  <c r="AF35" i="7" s="1"/>
  <c r="AA36" i="7"/>
  <c r="AC36" i="7"/>
  <c r="AA37" i="7"/>
  <c r="AC37" i="7"/>
  <c r="AA38" i="7"/>
  <c r="AC38" i="7"/>
  <c r="AA39" i="7"/>
  <c r="AC39" i="7"/>
  <c r="AA40" i="7"/>
  <c r="AC40" i="7"/>
  <c r="AA41" i="7"/>
  <c r="AC41" i="7"/>
  <c r="AA42" i="7"/>
  <c r="AC42" i="7"/>
  <c r="AA43" i="7"/>
  <c r="AC43" i="7"/>
  <c r="AA44" i="7"/>
  <c r="AC44" i="7"/>
  <c r="AA45" i="7"/>
  <c r="AC45" i="7"/>
  <c r="AA46" i="7"/>
  <c r="AC46" i="7"/>
  <c r="AA47" i="7"/>
  <c r="AC47" i="7"/>
  <c r="AA48" i="7"/>
  <c r="AC48" i="7"/>
  <c r="AA49" i="7"/>
  <c r="AC49" i="7"/>
  <c r="AA50" i="7"/>
  <c r="AC50" i="7"/>
  <c r="AA51" i="7"/>
  <c r="AC51" i="7"/>
  <c r="AD51" i="7" s="1"/>
  <c r="AF51" i="7"/>
  <c r="AA52" i="7"/>
  <c r="AC52" i="7"/>
  <c r="AA53" i="7"/>
  <c r="AC53" i="7"/>
  <c r="AA54" i="7"/>
  <c r="AC54" i="7"/>
  <c r="AA55" i="7"/>
  <c r="AC55" i="7"/>
  <c r="AA56" i="7"/>
  <c r="AC56" i="7"/>
  <c r="AA57" i="7"/>
  <c r="AC57" i="7"/>
  <c r="AA58" i="7"/>
  <c r="AC58" i="7"/>
  <c r="AA59" i="7"/>
  <c r="AC59" i="7"/>
  <c r="AA60" i="7"/>
  <c r="AC60" i="7"/>
  <c r="AA61" i="7"/>
  <c r="AC61" i="7"/>
  <c r="AA62" i="7"/>
  <c r="AC62" i="7"/>
  <c r="AA63" i="7"/>
  <c r="AC63" i="7"/>
  <c r="AA64" i="7"/>
  <c r="AC64" i="7"/>
  <c r="AA65" i="7"/>
  <c r="AC65" i="7"/>
  <c r="AA66" i="7"/>
  <c r="AC66" i="7"/>
  <c r="AA67" i="7"/>
  <c r="AC67" i="7"/>
  <c r="AA68" i="7"/>
  <c r="AC68" i="7"/>
  <c r="AF68" i="7" s="1"/>
  <c r="AA69" i="7"/>
  <c r="AC69" i="7"/>
  <c r="AA70" i="7"/>
  <c r="AC70" i="7"/>
  <c r="AA71" i="7"/>
  <c r="AC71" i="7"/>
  <c r="AA72" i="7"/>
  <c r="AC72" i="7"/>
  <c r="AA73" i="7"/>
  <c r="AC73" i="7"/>
  <c r="AA74" i="7"/>
  <c r="AC74" i="7"/>
  <c r="AA75" i="7"/>
  <c r="AC75" i="7"/>
  <c r="AA76" i="7"/>
  <c r="AC76" i="7"/>
  <c r="AA77" i="7"/>
  <c r="AC77" i="7"/>
  <c r="AA78" i="7"/>
  <c r="AC78" i="7"/>
  <c r="AA79" i="7"/>
  <c r="AC79" i="7"/>
  <c r="AA80" i="7"/>
  <c r="AC80" i="7"/>
  <c r="AA81" i="7"/>
  <c r="AC81" i="7"/>
  <c r="AA82" i="7"/>
  <c r="AC82" i="7"/>
  <c r="AA83" i="7"/>
  <c r="AC83" i="7"/>
  <c r="C84" i="7"/>
  <c r="C85" i="7"/>
  <c r="E85" i="7"/>
  <c r="O4" i="4" s="1"/>
  <c r="F85" i="7"/>
  <c r="P4" i="4" s="1"/>
  <c r="I2" i="6"/>
  <c r="I3" i="6" s="1"/>
  <c r="J2" i="6"/>
  <c r="J3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K2" i="6"/>
  <c r="K3" i="6" s="1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L2" i="6"/>
  <c r="L3" i="6" s="1"/>
  <c r="M2" i="6"/>
  <c r="M3" i="6" s="1"/>
  <c r="N2" i="6"/>
  <c r="N3" i="6" s="1"/>
  <c r="N4" i="6" s="1"/>
  <c r="O2" i="6"/>
  <c r="O3" i="6" s="1"/>
  <c r="O4" i="6" s="1"/>
  <c r="O5" i="6" s="1"/>
  <c r="O6" i="6" s="1"/>
  <c r="O7" i="6" s="1"/>
  <c r="O8" i="6" s="1"/>
  <c r="O9" i="6" s="1"/>
  <c r="O10" i="6" s="1"/>
  <c r="O11" i="6" s="1"/>
  <c r="O12" i="6" s="1"/>
  <c r="O13" i="6" s="1"/>
  <c r="O14" i="6" s="1"/>
  <c r="O15" i="6" s="1"/>
  <c r="O16" i="6" s="1"/>
  <c r="O17" i="6" s="1"/>
  <c r="O18" i="6" s="1"/>
  <c r="O19" i="6" s="1"/>
  <c r="O20" i="6" s="1"/>
  <c r="O21" i="6" s="1"/>
  <c r="O22" i="6" s="1"/>
  <c r="O23" i="6" s="1"/>
  <c r="O24" i="6" s="1"/>
  <c r="O25" i="6" s="1"/>
  <c r="O26" i="6" s="1"/>
  <c r="O27" i="6" s="1"/>
  <c r="O28" i="6" s="1"/>
  <c r="O29" i="6" s="1"/>
  <c r="O30" i="6" s="1"/>
  <c r="O31" i="6" s="1"/>
  <c r="O32" i="6" s="1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51" i="6" s="1"/>
  <c r="O52" i="6" s="1"/>
  <c r="O53" i="6" s="1"/>
  <c r="O54" i="6" s="1"/>
  <c r="O55" i="6" s="1"/>
  <c r="O56" i="6" s="1"/>
  <c r="O57" i="6" s="1"/>
  <c r="O58" i="6" s="1"/>
  <c r="O59" i="6" s="1"/>
  <c r="O60" i="6" s="1"/>
  <c r="O61" i="6" s="1"/>
  <c r="O62" i="6" s="1"/>
  <c r="O63" i="6" s="1"/>
  <c r="O64" i="6" s="1"/>
  <c r="O65" i="6" s="1"/>
  <c r="O66" i="6" s="1"/>
  <c r="O67" i="6" s="1"/>
  <c r="O68" i="6" s="1"/>
  <c r="O69" i="6" s="1"/>
  <c r="O70" i="6" s="1"/>
  <c r="O71" i="6" s="1"/>
  <c r="O72" i="6" s="1"/>
  <c r="O73" i="6" s="1"/>
  <c r="O74" i="6" s="1"/>
  <c r="O75" i="6" s="1"/>
  <c r="O76" i="6" s="1"/>
  <c r="O77" i="6" s="1"/>
  <c r="O78" i="6" s="1"/>
  <c r="O79" i="6" s="1"/>
  <c r="O80" i="6" s="1"/>
  <c r="O81" i="6" s="1"/>
  <c r="O82" i="6" s="1"/>
  <c r="O83" i="6" s="1"/>
  <c r="P2" i="6"/>
  <c r="P3" i="6" s="1"/>
  <c r="P4" i="6" s="1"/>
  <c r="P5" i="6" s="1"/>
  <c r="P6" i="6" s="1"/>
  <c r="P7" i="6" s="1"/>
  <c r="P8" i="6" s="1"/>
  <c r="P9" i="6" s="1"/>
  <c r="P10" i="6" s="1"/>
  <c r="P11" i="6" s="1"/>
  <c r="P12" i="6" s="1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Q2" i="6"/>
  <c r="Q3" i="6" s="1"/>
  <c r="Q4" i="6" s="1"/>
  <c r="Q5" i="6" s="1"/>
  <c r="Q6" i="6" s="1"/>
  <c r="Q7" i="6" s="1"/>
  <c r="Q8" i="6" s="1"/>
  <c r="Q9" i="6" s="1"/>
  <c r="Q10" i="6" s="1"/>
  <c r="Q11" i="6" s="1"/>
  <c r="Q12" i="6" s="1"/>
  <c r="Q13" i="6" s="1"/>
  <c r="Q14" i="6" s="1"/>
  <c r="Q15" i="6" s="1"/>
  <c r="Q16" i="6" s="1"/>
  <c r="Q17" i="6" s="1"/>
  <c r="Q18" i="6" s="1"/>
  <c r="Q19" i="6" s="1"/>
  <c r="Q20" i="6" s="1"/>
  <c r="Q21" i="6" s="1"/>
  <c r="Q22" i="6" s="1"/>
  <c r="Q23" i="6" s="1"/>
  <c r="Q24" i="6" s="1"/>
  <c r="Q25" i="6" s="1"/>
  <c r="Q26" i="6" s="1"/>
  <c r="Q27" i="6" s="1"/>
  <c r="Q28" i="6" s="1"/>
  <c r="Q29" i="6" s="1"/>
  <c r="Q30" i="6" s="1"/>
  <c r="Q31" i="6" s="1"/>
  <c r="Q32" i="6" s="1"/>
  <c r="Q33" i="6" s="1"/>
  <c r="Q34" i="6" s="1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51" i="6" s="1"/>
  <c r="Q52" i="6" s="1"/>
  <c r="Q53" i="6" s="1"/>
  <c r="Q54" i="6" s="1"/>
  <c r="Q55" i="6" s="1"/>
  <c r="Q56" i="6" s="1"/>
  <c r="Q57" i="6" s="1"/>
  <c r="Q58" i="6" s="1"/>
  <c r="Q59" i="6" s="1"/>
  <c r="Q60" i="6" s="1"/>
  <c r="Q61" i="6" s="1"/>
  <c r="Q62" i="6" s="1"/>
  <c r="Q63" i="6" s="1"/>
  <c r="Q64" i="6" s="1"/>
  <c r="Q65" i="6" s="1"/>
  <c r="Q66" i="6" s="1"/>
  <c r="Q67" i="6" s="1"/>
  <c r="Q68" i="6" s="1"/>
  <c r="Q69" i="6" s="1"/>
  <c r="Q70" i="6" s="1"/>
  <c r="Q71" i="6" s="1"/>
  <c r="Q72" i="6" s="1"/>
  <c r="Q73" i="6" s="1"/>
  <c r="Q74" i="6" s="1"/>
  <c r="Q75" i="6" s="1"/>
  <c r="Q76" i="6" s="1"/>
  <c r="Q77" i="6" s="1"/>
  <c r="Q78" i="6" s="1"/>
  <c r="Q79" i="6" s="1"/>
  <c r="Q80" i="6" s="1"/>
  <c r="Q81" i="6" s="1"/>
  <c r="Q82" i="6" s="1"/>
  <c r="Q83" i="6" s="1"/>
  <c r="R2" i="6"/>
  <c r="R3" i="6" s="1"/>
  <c r="R4" i="6" s="1"/>
  <c r="R5" i="6" s="1"/>
  <c r="R6" i="6" s="1"/>
  <c r="R7" i="6" s="1"/>
  <c r="R8" i="6" s="1"/>
  <c r="R9" i="6" s="1"/>
  <c r="R10" i="6" s="1"/>
  <c r="R11" i="6" s="1"/>
  <c r="R12" i="6" s="1"/>
  <c r="R13" i="6" s="1"/>
  <c r="R14" i="6" s="1"/>
  <c r="R15" i="6" s="1"/>
  <c r="R16" i="6" s="1"/>
  <c r="R17" i="6" s="1"/>
  <c r="R18" i="6" s="1"/>
  <c r="R19" i="6" s="1"/>
  <c r="R20" i="6" s="1"/>
  <c r="R21" i="6" s="1"/>
  <c r="R22" i="6" s="1"/>
  <c r="R23" i="6" s="1"/>
  <c r="R24" i="6" s="1"/>
  <c r="R25" i="6" s="1"/>
  <c r="R26" i="6" s="1"/>
  <c r="R27" i="6" s="1"/>
  <c r="R28" i="6" s="1"/>
  <c r="R29" i="6" s="1"/>
  <c r="R30" i="6" s="1"/>
  <c r="R31" i="6" s="1"/>
  <c r="R32" i="6" s="1"/>
  <c r="R33" i="6" s="1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51" i="6" s="1"/>
  <c r="R52" i="6" s="1"/>
  <c r="R53" i="6" s="1"/>
  <c r="R54" i="6" s="1"/>
  <c r="R55" i="6" s="1"/>
  <c r="R56" i="6" s="1"/>
  <c r="R57" i="6" s="1"/>
  <c r="R58" i="6" s="1"/>
  <c r="R59" i="6" s="1"/>
  <c r="R60" i="6" s="1"/>
  <c r="R61" i="6" s="1"/>
  <c r="R62" i="6" s="1"/>
  <c r="R63" i="6" s="1"/>
  <c r="R64" i="6" s="1"/>
  <c r="R65" i="6" s="1"/>
  <c r="R66" i="6" s="1"/>
  <c r="R67" i="6" s="1"/>
  <c r="R68" i="6" s="1"/>
  <c r="R69" i="6" s="1"/>
  <c r="R70" i="6" s="1"/>
  <c r="R71" i="6" s="1"/>
  <c r="R72" i="6" s="1"/>
  <c r="R73" i="6" s="1"/>
  <c r="R74" i="6" s="1"/>
  <c r="R75" i="6" s="1"/>
  <c r="R76" i="6" s="1"/>
  <c r="R77" i="6" s="1"/>
  <c r="R78" i="6" s="1"/>
  <c r="R79" i="6" s="1"/>
  <c r="R80" i="6" s="1"/>
  <c r="R81" i="6" s="1"/>
  <c r="R82" i="6" s="1"/>
  <c r="R83" i="6" s="1"/>
  <c r="S2" i="6"/>
  <c r="S3" i="6" s="1"/>
  <c r="S4" i="6" s="1"/>
  <c r="S5" i="6" s="1"/>
  <c r="S6" i="6" s="1"/>
  <c r="S7" i="6" s="1"/>
  <c r="S8" i="6" s="1"/>
  <c r="S9" i="6" s="1"/>
  <c r="S10" i="6" s="1"/>
  <c r="S11" i="6" s="1"/>
  <c r="S12" i="6" s="1"/>
  <c r="S13" i="6" s="1"/>
  <c r="S14" i="6" s="1"/>
  <c r="S15" i="6" s="1"/>
  <c r="S16" i="6" s="1"/>
  <c r="S17" i="6" s="1"/>
  <c r="S18" i="6" s="1"/>
  <c r="S19" i="6" s="1"/>
  <c r="S20" i="6" s="1"/>
  <c r="S21" i="6" s="1"/>
  <c r="S22" i="6" s="1"/>
  <c r="S23" i="6" s="1"/>
  <c r="S24" i="6" s="1"/>
  <c r="S25" i="6" s="1"/>
  <c r="S26" i="6" s="1"/>
  <c r="S27" i="6" s="1"/>
  <c r="S28" i="6" s="1"/>
  <c r="S29" i="6" s="1"/>
  <c r="S30" i="6" s="1"/>
  <c r="S31" i="6" s="1"/>
  <c r="S32" i="6" s="1"/>
  <c r="S33" i="6" s="1"/>
  <c r="S34" i="6" s="1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51" i="6" s="1"/>
  <c r="S52" i="6" s="1"/>
  <c r="S53" i="6" s="1"/>
  <c r="S54" i="6" s="1"/>
  <c r="S55" i="6" s="1"/>
  <c r="S56" i="6" s="1"/>
  <c r="S57" i="6" s="1"/>
  <c r="S58" i="6" s="1"/>
  <c r="S59" i="6" s="1"/>
  <c r="S60" i="6" s="1"/>
  <c r="S61" i="6" s="1"/>
  <c r="S62" i="6" s="1"/>
  <c r="S63" i="6" s="1"/>
  <c r="S64" i="6" s="1"/>
  <c r="S65" i="6" s="1"/>
  <c r="S66" i="6" s="1"/>
  <c r="S67" i="6" s="1"/>
  <c r="S68" i="6" s="1"/>
  <c r="S69" i="6" s="1"/>
  <c r="S70" i="6" s="1"/>
  <c r="S71" i="6" s="1"/>
  <c r="S72" i="6" s="1"/>
  <c r="S73" i="6" s="1"/>
  <c r="S74" i="6" s="1"/>
  <c r="S75" i="6" s="1"/>
  <c r="S76" i="6" s="1"/>
  <c r="S77" i="6" s="1"/>
  <c r="S78" i="6" s="1"/>
  <c r="S79" i="6" s="1"/>
  <c r="S80" i="6" s="1"/>
  <c r="S81" i="6" s="1"/>
  <c r="S82" i="6" s="1"/>
  <c r="S83" i="6" s="1"/>
  <c r="T2" i="6"/>
  <c r="T3" i="6" s="1"/>
  <c r="T4" i="6" s="1"/>
  <c r="T5" i="6" s="1"/>
  <c r="T6" i="6" s="1"/>
  <c r="T7" i="6" s="1"/>
  <c r="T8" i="6" s="1"/>
  <c r="T9" i="6" s="1"/>
  <c r="T10" i="6" s="1"/>
  <c r="T11" i="6" s="1"/>
  <c r="T12" i="6" s="1"/>
  <c r="T13" i="6" s="1"/>
  <c r="T14" i="6" s="1"/>
  <c r="T15" i="6" s="1"/>
  <c r="T16" i="6" s="1"/>
  <c r="T17" i="6" s="1"/>
  <c r="T18" i="6" s="1"/>
  <c r="T19" i="6" s="1"/>
  <c r="T20" i="6" s="1"/>
  <c r="T21" i="6" s="1"/>
  <c r="T22" i="6" s="1"/>
  <c r="T23" i="6" s="1"/>
  <c r="T24" i="6" s="1"/>
  <c r="T25" i="6" s="1"/>
  <c r="T26" i="6" s="1"/>
  <c r="T27" i="6" s="1"/>
  <c r="T28" i="6" s="1"/>
  <c r="T29" i="6" s="1"/>
  <c r="T30" i="6" s="1"/>
  <c r="T31" i="6" s="1"/>
  <c r="T32" i="6" s="1"/>
  <c r="T33" i="6" s="1"/>
  <c r="T34" i="6" s="1"/>
  <c r="T35" i="6" s="1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51" i="6" s="1"/>
  <c r="T52" i="6" s="1"/>
  <c r="T53" i="6" s="1"/>
  <c r="T54" i="6" s="1"/>
  <c r="T55" i="6" s="1"/>
  <c r="T56" i="6" s="1"/>
  <c r="T57" i="6" s="1"/>
  <c r="T58" i="6" s="1"/>
  <c r="T59" i="6" s="1"/>
  <c r="T60" i="6" s="1"/>
  <c r="T61" i="6" s="1"/>
  <c r="T62" i="6" s="1"/>
  <c r="T63" i="6" s="1"/>
  <c r="T64" i="6" s="1"/>
  <c r="T65" i="6" s="1"/>
  <c r="T66" i="6" s="1"/>
  <c r="T67" i="6" s="1"/>
  <c r="T68" i="6" s="1"/>
  <c r="T69" i="6" s="1"/>
  <c r="T70" i="6" s="1"/>
  <c r="T71" i="6" s="1"/>
  <c r="T72" i="6" s="1"/>
  <c r="T73" i="6" s="1"/>
  <c r="T74" i="6" s="1"/>
  <c r="T75" i="6" s="1"/>
  <c r="T76" i="6" s="1"/>
  <c r="T77" i="6" s="1"/>
  <c r="T78" i="6" s="1"/>
  <c r="T79" i="6" s="1"/>
  <c r="T80" i="6" s="1"/>
  <c r="T81" i="6" s="1"/>
  <c r="T82" i="6" s="1"/>
  <c r="T83" i="6" s="1"/>
  <c r="U2" i="6"/>
  <c r="U3" i="6" s="1"/>
  <c r="U4" i="6" s="1"/>
  <c r="U5" i="6" s="1"/>
  <c r="U6" i="6" s="1"/>
  <c r="U7" i="6" s="1"/>
  <c r="U8" i="6" s="1"/>
  <c r="U9" i="6" s="1"/>
  <c r="U10" i="6" s="1"/>
  <c r="U11" i="6" s="1"/>
  <c r="U12" i="6" s="1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V2" i="6"/>
  <c r="W2" i="6"/>
  <c r="X2" i="6"/>
  <c r="X3" i="6" s="1"/>
  <c r="X4" i="6" s="1"/>
  <c r="X5" i="6" s="1"/>
  <c r="X6" i="6" s="1"/>
  <c r="X7" i="6" s="1"/>
  <c r="X8" i="6" s="1"/>
  <c r="X9" i="6" s="1"/>
  <c r="X10" i="6" s="1"/>
  <c r="X11" i="6" s="1"/>
  <c r="X12" i="6" s="1"/>
  <c r="X13" i="6" s="1"/>
  <c r="X14" i="6" s="1"/>
  <c r="X15" i="6" s="1"/>
  <c r="X16" i="6" s="1"/>
  <c r="X17" i="6" s="1"/>
  <c r="X18" i="6" s="1"/>
  <c r="X19" i="6" s="1"/>
  <c r="X20" i="6" s="1"/>
  <c r="X21" i="6" s="1"/>
  <c r="X22" i="6" s="1"/>
  <c r="X23" i="6" s="1"/>
  <c r="X24" i="6" s="1"/>
  <c r="X25" i="6" s="1"/>
  <c r="X26" i="6" s="1"/>
  <c r="X27" i="6" s="1"/>
  <c r="X28" i="6" s="1"/>
  <c r="X29" i="6" s="1"/>
  <c r="X30" i="6" s="1"/>
  <c r="X31" i="6" s="1"/>
  <c r="X32" i="6" s="1"/>
  <c r="X33" i="6" s="1"/>
  <c r="X34" i="6" s="1"/>
  <c r="X35" i="6" s="1"/>
  <c r="X36" i="6" s="1"/>
  <c r="X37" i="6" s="1"/>
  <c r="X38" i="6" s="1"/>
  <c r="X39" i="6" s="1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X51" i="6" s="1"/>
  <c r="X52" i="6" s="1"/>
  <c r="X53" i="6" s="1"/>
  <c r="X54" i="6" s="1"/>
  <c r="X55" i="6" s="1"/>
  <c r="X56" i="6" s="1"/>
  <c r="X57" i="6" s="1"/>
  <c r="X58" i="6" s="1"/>
  <c r="X59" i="6" s="1"/>
  <c r="X60" i="6" s="1"/>
  <c r="X61" i="6" s="1"/>
  <c r="X62" i="6" s="1"/>
  <c r="X63" i="6" s="1"/>
  <c r="X64" i="6" s="1"/>
  <c r="X65" i="6" s="1"/>
  <c r="X66" i="6" s="1"/>
  <c r="X67" i="6" s="1"/>
  <c r="X68" i="6" s="1"/>
  <c r="X69" i="6" s="1"/>
  <c r="X70" i="6" s="1"/>
  <c r="X71" i="6" s="1"/>
  <c r="X72" i="6" s="1"/>
  <c r="X73" i="6" s="1"/>
  <c r="X74" i="6" s="1"/>
  <c r="X75" i="6" s="1"/>
  <c r="X76" i="6" s="1"/>
  <c r="X77" i="6" s="1"/>
  <c r="X78" i="6" s="1"/>
  <c r="X79" i="6" s="1"/>
  <c r="X80" i="6" s="1"/>
  <c r="X81" i="6" s="1"/>
  <c r="X82" i="6" s="1"/>
  <c r="X83" i="6" s="1"/>
  <c r="Y2" i="6"/>
  <c r="Y3" i="6" s="1"/>
  <c r="Y4" i="6" s="1"/>
  <c r="Y5" i="6" s="1"/>
  <c r="Y6" i="6" s="1"/>
  <c r="Y7" i="6" s="1"/>
  <c r="Y8" i="6" s="1"/>
  <c r="Y9" i="6" s="1"/>
  <c r="Y10" i="6" s="1"/>
  <c r="Y11" i="6" s="1"/>
  <c r="Y12" i="6" s="1"/>
  <c r="Y13" i="6" s="1"/>
  <c r="Y14" i="6" s="1"/>
  <c r="Y15" i="6" s="1"/>
  <c r="Y16" i="6" s="1"/>
  <c r="Y17" i="6" s="1"/>
  <c r="Y18" i="6" s="1"/>
  <c r="Y19" i="6" s="1"/>
  <c r="Y20" i="6" s="1"/>
  <c r="Y21" i="6" s="1"/>
  <c r="Y22" i="6" s="1"/>
  <c r="Y23" i="6" s="1"/>
  <c r="Y24" i="6" s="1"/>
  <c r="Y25" i="6" s="1"/>
  <c r="Y26" i="6" s="1"/>
  <c r="Y27" i="6" s="1"/>
  <c r="Y28" i="6" s="1"/>
  <c r="Y29" i="6" s="1"/>
  <c r="Y30" i="6" s="1"/>
  <c r="Y31" i="6" s="1"/>
  <c r="Y32" i="6" s="1"/>
  <c r="Y33" i="6" s="1"/>
  <c r="Y34" i="6" s="1"/>
  <c r="Y35" i="6" s="1"/>
  <c r="Y36" i="6" s="1"/>
  <c r="Y37" i="6" s="1"/>
  <c r="Y38" i="6" s="1"/>
  <c r="Y39" i="6" s="1"/>
  <c r="Y40" i="6" s="1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51" i="6" s="1"/>
  <c r="Y52" i="6" s="1"/>
  <c r="Y53" i="6" s="1"/>
  <c r="Y54" i="6" s="1"/>
  <c r="Y55" i="6" s="1"/>
  <c r="Y56" i="6" s="1"/>
  <c r="Y57" i="6" s="1"/>
  <c r="Y58" i="6" s="1"/>
  <c r="Y59" i="6" s="1"/>
  <c r="Y60" i="6" s="1"/>
  <c r="Y61" i="6" s="1"/>
  <c r="Y62" i="6" s="1"/>
  <c r="Y63" i="6" s="1"/>
  <c r="Y64" i="6" s="1"/>
  <c r="Y65" i="6" s="1"/>
  <c r="Y66" i="6" s="1"/>
  <c r="Y67" i="6" s="1"/>
  <c r="Y68" i="6" s="1"/>
  <c r="Y69" i="6" s="1"/>
  <c r="Y70" i="6" s="1"/>
  <c r="Y71" i="6" s="1"/>
  <c r="Y72" i="6" s="1"/>
  <c r="Y73" i="6" s="1"/>
  <c r="Y74" i="6" s="1"/>
  <c r="Y75" i="6" s="1"/>
  <c r="Y76" i="6" s="1"/>
  <c r="Y77" i="6" s="1"/>
  <c r="Y78" i="6" s="1"/>
  <c r="Y79" i="6" s="1"/>
  <c r="Y80" i="6" s="1"/>
  <c r="Y81" i="6" s="1"/>
  <c r="Y82" i="6" s="1"/>
  <c r="Y83" i="6" s="1"/>
  <c r="Z2" i="6"/>
  <c r="Z3" i="6" s="1"/>
  <c r="Z4" i="6" s="1"/>
  <c r="Z5" i="6" s="1"/>
  <c r="Z6" i="6" s="1"/>
  <c r="Z7" i="6" s="1"/>
  <c r="Z8" i="6" s="1"/>
  <c r="Z9" i="6" s="1"/>
  <c r="Z10" i="6" s="1"/>
  <c r="Z11" i="6" s="1"/>
  <c r="Z12" i="6" s="1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AA2" i="6"/>
  <c r="AB2" i="6" s="1"/>
  <c r="AC2" i="6"/>
  <c r="AA3" i="6"/>
  <c r="AC3" i="6"/>
  <c r="I4" i="6"/>
  <c r="I5" i="6" s="1"/>
  <c r="I6" i="6" s="1"/>
  <c r="I7" i="6" s="1"/>
  <c r="I8" i="6" s="1"/>
  <c r="I9" i="6" s="1"/>
  <c r="I10" i="6" s="1"/>
  <c r="I11" i="6" s="1"/>
  <c r="I12" i="6" s="1"/>
  <c r="I13" i="6" s="1"/>
  <c r="I14" i="6" s="1"/>
  <c r="I15" i="6" s="1"/>
  <c r="I16" i="6" s="1"/>
  <c r="I17" i="6" s="1"/>
  <c r="I18" i="6" s="1"/>
  <c r="I19" i="6" s="1"/>
  <c r="I20" i="6" s="1"/>
  <c r="I21" i="6" s="1"/>
  <c r="I22" i="6" s="1"/>
  <c r="I23" i="6" s="1"/>
  <c r="I24" i="6" s="1"/>
  <c r="I25" i="6" s="1"/>
  <c r="I26" i="6" s="1"/>
  <c r="I27" i="6" s="1"/>
  <c r="I28" i="6" s="1"/>
  <c r="I29" i="6" s="1"/>
  <c r="I30" i="6" s="1"/>
  <c r="I31" i="6" s="1"/>
  <c r="I32" i="6" s="1"/>
  <c r="I33" i="6" s="1"/>
  <c r="I34" i="6" s="1"/>
  <c r="I35" i="6" s="1"/>
  <c r="I36" i="6" s="1"/>
  <c r="I37" i="6" s="1"/>
  <c r="I38" i="6" s="1"/>
  <c r="I39" i="6" s="1"/>
  <c r="I40" i="6" s="1"/>
  <c r="I41" i="6" s="1"/>
  <c r="I42" i="6" s="1"/>
  <c r="I43" i="6" s="1"/>
  <c r="I44" i="6" s="1"/>
  <c r="I45" i="6" s="1"/>
  <c r="I46" i="6" s="1"/>
  <c r="I47" i="6" s="1"/>
  <c r="I48" i="6" s="1"/>
  <c r="I49" i="6" s="1"/>
  <c r="I50" i="6" s="1"/>
  <c r="I51" i="6" s="1"/>
  <c r="I52" i="6" s="1"/>
  <c r="I53" i="6" s="1"/>
  <c r="I54" i="6" s="1"/>
  <c r="I55" i="6" s="1"/>
  <c r="I56" i="6" s="1"/>
  <c r="I57" i="6" s="1"/>
  <c r="I58" i="6" s="1"/>
  <c r="I59" i="6" s="1"/>
  <c r="I60" i="6" s="1"/>
  <c r="I61" i="6" s="1"/>
  <c r="I62" i="6" s="1"/>
  <c r="I63" i="6" s="1"/>
  <c r="I64" i="6" s="1"/>
  <c r="I65" i="6" s="1"/>
  <c r="I66" i="6" s="1"/>
  <c r="I67" i="6" s="1"/>
  <c r="I68" i="6" s="1"/>
  <c r="I69" i="6" s="1"/>
  <c r="I70" i="6" s="1"/>
  <c r="I71" i="6" s="1"/>
  <c r="I72" i="6" s="1"/>
  <c r="I73" i="6" s="1"/>
  <c r="I74" i="6" s="1"/>
  <c r="I75" i="6" s="1"/>
  <c r="I76" i="6" s="1"/>
  <c r="I77" i="6" s="1"/>
  <c r="I78" i="6" s="1"/>
  <c r="I79" i="6" s="1"/>
  <c r="I80" i="6" s="1"/>
  <c r="I81" i="6" s="1"/>
  <c r="I82" i="6" s="1"/>
  <c r="I83" i="6" s="1"/>
  <c r="L4" i="6"/>
  <c r="L5" i="6" s="1"/>
  <c r="L6" i="6" s="1"/>
  <c r="L7" i="6" s="1"/>
  <c r="L8" i="6" s="1"/>
  <c r="L9" i="6" s="1"/>
  <c r="L10" i="6" s="1"/>
  <c r="L11" i="6" s="1"/>
  <c r="L12" i="6" s="1"/>
  <c r="L13" i="6" s="1"/>
  <c r="L14" i="6" s="1"/>
  <c r="L15" i="6" s="1"/>
  <c r="L16" i="6" s="1"/>
  <c r="L17" i="6" s="1"/>
  <c r="L18" i="6" s="1"/>
  <c r="L19" i="6" s="1"/>
  <c r="L20" i="6" s="1"/>
  <c r="L21" i="6" s="1"/>
  <c r="L22" i="6" s="1"/>
  <c r="L23" i="6" s="1"/>
  <c r="L24" i="6" s="1"/>
  <c r="L25" i="6" s="1"/>
  <c r="L26" i="6" s="1"/>
  <c r="L27" i="6" s="1"/>
  <c r="L28" i="6" s="1"/>
  <c r="L29" i="6" s="1"/>
  <c r="L30" i="6" s="1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L51" i="6" s="1"/>
  <c r="L52" i="6" s="1"/>
  <c r="L53" i="6" s="1"/>
  <c r="L54" i="6" s="1"/>
  <c r="L55" i="6" s="1"/>
  <c r="L56" i="6" s="1"/>
  <c r="L57" i="6" s="1"/>
  <c r="L58" i="6" s="1"/>
  <c r="L59" i="6" s="1"/>
  <c r="L60" i="6" s="1"/>
  <c r="L61" i="6" s="1"/>
  <c r="L62" i="6" s="1"/>
  <c r="L63" i="6" s="1"/>
  <c r="L64" i="6" s="1"/>
  <c r="L65" i="6" s="1"/>
  <c r="L66" i="6" s="1"/>
  <c r="L67" i="6" s="1"/>
  <c r="L68" i="6" s="1"/>
  <c r="L69" i="6" s="1"/>
  <c r="L70" i="6" s="1"/>
  <c r="L71" i="6" s="1"/>
  <c r="L72" i="6" s="1"/>
  <c r="L73" i="6" s="1"/>
  <c r="L74" i="6" s="1"/>
  <c r="L75" i="6" s="1"/>
  <c r="L76" i="6" s="1"/>
  <c r="L77" i="6" s="1"/>
  <c r="L78" i="6" s="1"/>
  <c r="L79" i="6" s="1"/>
  <c r="L80" i="6" s="1"/>
  <c r="L81" i="6" s="1"/>
  <c r="L82" i="6" s="1"/>
  <c r="L83" i="6" s="1"/>
  <c r="M4" i="6"/>
  <c r="M5" i="6" s="1"/>
  <c r="M6" i="6" s="1"/>
  <c r="M7" i="6" s="1"/>
  <c r="M8" i="6" s="1"/>
  <c r="M9" i="6" s="1"/>
  <c r="M10" i="6" s="1"/>
  <c r="M11" i="6" s="1"/>
  <c r="M12" i="6" s="1"/>
  <c r="M13" i="6" s="1"/>
  <c r="M14" i="6" s="1"/>
  <c r="M15" i="6" s="1"/>
  <c r="M16" i="6" s="1"/>
  <c r="M17" i="6" s="1"/>
  <c r="M18" i="6" s="1"/>
  <c r="M19" i="6" s="1"/>
  <c r="M20" i="6" s="1"/>
  <c r="M21" i="6" s="1"/>
  <c r="M22" i="6" s="1"/>
  <c r="M23" i="6" s="1"/>
  <c r="M24" i="6" s="1"/>
  <c r="AA4" i="6"/>
  <c r="AC4" i="6"/>
  <c r="N5" i="6"/>
  <c r="N6" i="6" s="1"/>
  <c r="N7" i="6" s="1"/>
  <c r="AA5" i="6"/>
  <c r="AC5" i="6"/>
  <c r="AA6" i="6"/>
  <c r="AC6" i="6"/>
  <c r="AA7" i="6"/>
  <c r="AC7" i="6"/>
  <c r="AA8" i="6"/>
  <c r="AC8" i="6"/>
  <c r="AA9" i="6"/>
  <c r="AC9" i="6"/>
  <c r="AA10" i="6"/>
  <c r="AC10" i="6"/>
  <c r="AA11" i="6"/>
  <c r="AC11" i="6"/>
  <c r="AA12" i="6"/>
  <c r="AC12" i="6"/>
  <c r="AF20" i="6" s="1"/>
  <c r="AA13" i="6"/>
  <c r="AC13" i="6"/>
  <c r="AA14" i="6"/>
  <c r="AC14" i="6"/>
  <c r="AA15" i="6"/>
  <c r="AC15" i="6"/>
  <c r="AA16" i="6"/>
  <c r="AC16" i="6"/>
  <c r="AA17" i="6"/>
  <c r="AC17" i="6"/>
  <c r="AA18" i="6"/>
  <c r="AC18" i="6"/>
  <c r="AF27" i="6" s="1"/>
  <c r="AA19" i="6"/>
  <c r="AC19" i="6"/>
  <c r="AA20" i="6"/>
  <c r="AC20" i="6"/>
  <c r="AD20" i="6" s="1"/>
  <c r="AA21" i="6"/>
  <c r="AC21" i="6"/>
  <c r="AD21" i="6"/>
  <c r="AA22" i="6"/>
  <c r="AC22" i="6"/>
  <c r="AA23" i="6"/>
  <c r="AC23" i="6"/>
  <c r="AA24" i="6"/>
  <c r="AC24" i="6"/>
  <c r="AA25" i="6"/>
  <c r="AC25" i="6"/>
  <c r="AA26" i="6"/>
  <c r="AC26" i="6"/>
  <c r="AA27" i="6"/>
  <c r="AC27" i="6"/>
  <c r="AA28" i="6"/>
  <c r="AC28" i="6"/>
  <c r="AA29" i="6"/>
  <c r="AC29" i="6"/>
  <c r="AA30" i="6"/>
  <c r="AC30" i="6"/>
  <c r="AA31" i="6"/>
  <c r="AC31" i="6"/>
  <c r="AA32" i="6"/>
  <c r="AC32" i="6"/>
  <c r="AA33" i="6"/>
  <c r="AC33" i="6"/>
  <c r="AA34" i="6"/>
  <c r="AC34" i="6"/>
  <c r="AE34" i="6" s="1"/>
  <c r="AA35" i="6"/>
  <c r="AC35" i="6"/>
  <c r="AF35" i="6" s="1"/>
  <c r="AA36" i="6"/>
  <c r="AC36" i="6"/>
  <c r="AA37" i="6"/>
  <c r="AC37" i="6"/>
  <c r="AA38" i="6"/>
  <c r="AC38" i="6"/>
  <c r="AA39" i="6"/>
  <c r="AC39" i="6"/>
  <c r="AA40" i="6"/>
  <c r="AC40" i="6"/>
  <c r="AA41" i="6"/>
  <c r="AC41" i="6"/>
  <c r="AA42" i="6"/>
  <c r="AC42" i="6"/>
  <c r="AA43" i="6"/>
  <c r="AC43" i="6"/>
  <c r="AA44" i="6"/>
  <c r="AC44" i="6"/>
  <c r="AA45" i="6"/>
  <c r="AB45" i="6" s="1"/>
  <c r="AC45" i="6"/>
  <c r="AA46" i="6"/>
  <c r="AC46" i="6"/>
  <c r="AA47" i="6"/>
  <c r="AC47" i="6"/>
  <c r="AA48" i="6"/>
  <c r="AC48" i="6"/>
  <c r="AA49" i="6"/>
  <c r="AC49" i="6"/>
  <c r="AA50" i="6"/>
  <c r="AC50" i="6"/>
  <c r="AA51" i="6"/>
  <c r="AC51" i="6"/>
  <c r="AA52" i="6"/>
  <c r="AC52" i="6"/>
  <c r="AA53" i="6"/>
  <c r="AC53" i="6"/>
  <c r="AA54" i="6"/>
  <c r="AC54" i="6"/>
  <c r="AA55" i="6"/>
  <c r="AC55" i="6"/>
  <c r="AA56" i="6"/>
  <c r="AC56" i="6"/>
  <c r="AA57" i="6"/>
  <c r="AC57" i="6"/>
  <c r="AA58" i="6"/>
  <c r="AC58" i="6"/>
  <c r="AA59" i="6"/>
  <c r="AC59" i="6"/>
  <c r="AA60" i="6"/>
  <c r="AC60" i="6"/>
  <c r="AA61" i="6"/>
  <c r="AC61" i="6"/>
  <c r="AA62" i="6"/>
  <c r="AC62" i="6"/>
  <c r="AA63" i="6"/>
  <c r="AC63" i="6"/>
  <c r="AA64" i="6"/>
  <c r="AC64" i="6"/>
  <c r="AA65" i="6"/>
  <c r="AC65" i="6"/>
  <c r="AA66" i="6"/>
  <c r="AC66" i="6"/>
  <c r="AA67" i="6"/>
  <c r="AC67" i="6"/>
  <c r="AA68" i="6"/>
  <c r="AC68" i="6"/>
  <c r="AA69" i="6"/>
  <c r="AC69" i="6"/>
  <c r="AA70" i="6"/>
  <c r="AC70" i="6"/>
  <c r="AA71" i="6"/>
  <c r="AC71" i="6"/>
  <c r="AA72" i="6"/>
  <c r="AC72" i="6"/>
  <c r="AA73" i="6"/>
  <c r="AC73" i="6"/>
  <c r="AA74" i="6"/>
  <c r="AC74" i="6"/>
  <c r="AA75" i="6"/>
  <c r="AC75" i="6"/>
  <c r="AA76" i="6"/>
  <c r="AC76" i="6"/>
  <c r="AA77" i="6"/>
  <c r="AC77" i="6"/>
  <c r="AA78" i="6"/>
  <c r="AC78" i="6"/>
  <c r="AA79" i="6"/>
  <c r="AC79" i="6"/>
  <c r="AA80" i="6"/>
  <c r="AC80" i="6"/>
  <c r="AA81" i="6"/>
  <c r="AC81" i="6"/>
  <c r="AA82" i="6"/>
  <c r="AC82" i="6"/>
  <c r="AA83" i="6"/>
  <c r="AC83" i="6"/>
  <c r="C84" i="6"/>
  <c r="C85" i="6"/>
  <c r="E85" i="6"/>
  <c r="O31" i="4" s="1"/>
  <c r="F85" i="6"/>
  <c r="P31" i="4" s="1"/>
  <c r="I2" i="5"/>
  <c r="J2" i="5"/>
  <c r="K2" i="5"/>
  <c r="L2" i="5"/>
  <c r="M2" i="5"/>
  <c r="N2" i="5"/>
  <c r="P2" i="5"/>
  <c r="Q2" i="5"/>
  <c r="R2" i="5"/>
  <c r="R3" i="5" s="1"/>
  <c r="R4" i="5" s="1"/>
  <c r="R5" i="5" s="1"/>
  <c r="S2" i="5"/>
  <c r="S3" i="5" s="1"/>
  <c r="T2" i="5"/>
  <c r="T3" i="5" s="1"/>
  <c r="U2" i="5"/>
  <c r="U3" i="5" s="1"/>
  <c r="V2" i="5"/>
  <c r="V3" i="5" s="1"/>
  <c r="V4" i="5" s="1"/>
  <c r="W2" i="5"/>
  <c r="W3" i="5" s="1"/>
  <c r="W4" i="5" s="1"/>
  <c r="X2" i="5"/>
  <c r="Y2" i="5"/>
  <c r="Z2" i="5"/>
  <c r="AA2" i="5"/>
  <c r="AB2" i="5" s="1"/>
  <c r="AC2" i="5"/>
  <c r="I3" i="5"/>
  <c r="I4" i="5" s="1"/>
  <c r="I5" i="5" s="1"/>
  <c r="I6" i="5" s="1"/>
  <c r="I7" i="5" s="1"/>
  <c r="I8" i="5" s="1"/>
  <c r="I9" i="5" s="1"/>
  <c r="I10" i="5" s="1"/>
  <c r="I11" i="5" s="1"/>
  <c r="I12" i="5" s="1"/>
  <c r="I13" i="5" s="1"/>
  <c r="I14" i="5" s="1"/>
  <c r="I15" i="5" s="1"/>
  <c r="I16" i="5" s="1"/>
  <c r="I17" i="5" s="1"/>
  <c r="I18" i="5" s="1"/>
  <c r="I19" i="5" s="1"/>
  <c r="I20" i="5" s="1"/>
  <c r="I21" i="5" s="1"/>
  <c r="I22" i="5" s="1"/>
  <c r="I23" i="5" s="1"/>
  <c r="I24" i="5" s="1"/>
  <c r="I25" i="5" s="1"/>
  <c r="I26" i="5" s="1"/>
  <c r="I27" i="5" s="1"/>
  <c r="I28" i="5" s="1"/>
  <c r="I29" i="5" s="1"/>
  <c r="I30" i="5" s="1"/>
  <c r="I31" i="5" s="1"/>
  <c r="I32" i="5" s="1"/>
  <c r="I33" i="5" s="1"/>
  <c r="I34" i="5" s="1"/>
  <c r="I35" i="5" s="1"/>
  <c r="I36" i="5" s="1"/>
  <c r="I37" i="5" s="1"/>
  <c r="I38" i="5" s="1"/>
  <c r="I39" i="5" s="1"/>
  <c r="I40" i="5" s="1"/>
  <c r="I41" i="5" s="1"/>
  <c r="I42" i="5" s="1"/>
  <c r="I43" i="5" s="1"/>
  <c r="I44" i="5" s="1"/>
  <c r="I45" i="5" s="1"/>
  <c r="I46" i="5" s="1"/>
  <c r="I47" i="5" s="1"/>
  <c r="I48" i="5" s="1"/>
  <c r="I49" i="5" s="1"/>
  <c r="I50" i="5" s="1"/>
  <c r="I51" i="5" s="1"/>
  <c r="I52" i="5" s="1"/>
  <c r="I53" i="5" s="1"/>
  <c r="I54" i="5" s="1"/>
  <c r="I55" i="5" s="1"/>
  <c r="I56" i="5" s="1"/>
  <c r="I57" i="5" s="1"/>
  <c r="I58" i="5" s="1"/>
  <c r="I59" i="5" s="1"/>
  <c r="I60" i="5" s="1"/>
  <c r="I61" i="5" s="1"/>
  <c r="I62" i="5" s="1"/>
  <c r="I63" i="5" s="1"/>
  <c r="I64" i="5" s="1"/>
  <c r="I65" i="5" s="1"/>
  <c r="I66" i="5" s="1"/>
  <c r="I67" i="5" s="1"/>
  <c r="I68" i="5" s="1"/>
  <c r="I69" i="5" s="1"/>
  <c r="I70" i="5" s="1"/>
  <c r="I71" i="5" s="1"/>
  <c r="I72" i="5" s="1"/>
  <c r="I73" i="5" s="1"/>
  <c r="I74" i="5" s="1"/>
  <c r="I75" i="5" s="1"/>
  <c r="I76" i="5" s="1"/>
  <c r="I77" i="5" s="1"/>
  <c r="I78" i="5" s="1"/>
  <c r="I79" i="5" s="1"/>
  <c r="I80" i="5" s="1"/>
  <c r="I81" i="5" s="1"/>
  <c r="I82" i="5" s="1"/>
  <c r="I83" i="5" s="1"/>
  <c r="J3" i="5"/>
  <c r="J4" i="5" s="1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45" i="5" s="1"/>
  <c r="J46" i="5" s="1"/>
  <c r="J47" i="5" s="1"/>
  <c r="J48" i="5" s="1"/>
  <c r="J49" i="5" s="1"/>
  <c r="J50" i="5" s="1"/>
  <c r="J51" i="5" s="1"/>
  <c r="J52" i="5" s="1"/>
  <c r="J53" i="5" s="1"/>
  <c r="J54" i="5" s="1"/>
  <c r="J55" i="5" s="1"/>
  <c r="J56" i="5" s="1"/>
  <c r="J57" i="5" s="1"/>
  <c r="J58" i="5" s="1"/>
  <c r="J59" i="5" s="1"/>
  <c r="J60" i="5" s="1"/>
  <c r="J61" i="5" s="1"/>
  <c r="J62" i="5" s="1"/>
  <c r="J63" i="5" s="1"/>
  <c r="J64" i="5" s="1"/>
  <c r="J65" i="5" s="1"/>
  <c r="J66" i="5" s="1"/>
  <c r="J67" i="5" s="1"/>
  <c r="J68" i="5" s="1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J81" i="5" s="1"/>
  <c r="J82" i="5" s="1"/>
  <c r="J83" i="5" s="1"/>
  <c r="L3" i="5"/>
  <c r="L4" i="5" s="1"/>
  <c r="M3" i="5"/>
  <c r="M4" i="5" s="1"/>
  <c r="M5" i="5" s="1"/>
  <c r="M6" i="5" s="1"/>
  <c r="M7" i="5" s="1"/>
  <c r="M8" i="5" s="1"/>
  <c r="M9" i="5" s="1"/>
  <c r="M10" i="5" s="1"/>
  <c r="M11" i="5" s="1"/>
  <c r="M12" i="5" s="1"/>
  <c r="M13" i="5" s="1"/>
  <c r="M14" i="5" s="1"/>
  <c r="M15" i="5" s="1"/>
  <c r="M16" i="5" s="1"/>
  <c r="M17" i="5" s="1"/>
  <c r="M18" i="5" s="1"/>
  <c r="M19" i="5" s="1"/>
  <c r="M20" i="5" s="1"/>
  <c r="M21" i="5" s="1"/>
  <c r="M22" i="5" s="1"/>
  <c r="M23" i="5" s="1"/>
  <c r="M24" i="5" s="1"/>
  <c r="M25" i="5" s="1"/>
  <c r="M26" i="5" s="1"/>
  <c r="M27" i="5" s="1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M48" i="5" s="1"/>
  <c r="M49" i="5" s="1"/>
  <c r="M50" i="5" s="1"/>
  <c r="M51" i="5" s="1"/>
  <c r="M52" i="5" s="1"/>
  <c r="M53" i="5" s="1"/>
  <c r="M54" i="5" s="1"/>
  <c r="M55" i="5" s="1"/>
  <c r="M56" i="5" s="1"/>
  <c r="M57" i="5" s="1"/>
  <c r="M58" i="5" s="1"/>
  <c r="M59" i="5" s="1"/>
  <c r="M60" i="5" s="1"/>
  <c r="M61" i="5" s="1"/>
  <c r="M62" i="5" s="1"/>
  <c r="M63" i="5" s="1"/>
  <c r="M64" i="5" s="1"/>
  <c r="M65" i="5" s="1"/>
  <c r="M66" i="5" s="1"/>
  <c r="M67" i="5" s="1"/>
  <c r="M68" i="5" s="1"/>
  <c r="M69" i="5" s="1"/>
  <c r="M70" i="5" s="1"/>
  <c r="M71" i="5" s="1"/>
  <c r="M72" i="5" s="1"/>
  <c r="M73" i="5" s="1"/>
  <c r="M74" i="5" s="1"/>
  <c r="M75" i="5" s="1"/>
  <c r="M76" i="5" s="1"/>
  <c r="M77" i="5" s="1"/>
  <c r="M78" i="5" s="1"/>
  <c r="M79" i="5" s="1"/>
  <c r="M80" i="5" s="1"/>
  <c r="M81" i="5" s="1"/>
  <c r="M82" i="5" s="1"/>
  <c r="M83" i="5" s="1"/>
  <c r="N3" i="5"/>
  <c r="O3" i="5"/>
  <c r="O4" i="5" s="1"/>
  <c r="O5" i="5" s="1"/>
  <c r="O6" i="5" s="1"/>
  <c r="O7" i="5" s="1"/>
  <c r="P3" i="5"/>
  <c r="P4" i="5" s="1"/>
  <c r="P5" i="5" s="1"/>
  <c r="P6" i="5" s="1"/>
  <c r="P7" i="5" s="1"/>
  <c r="P8" i="5" s="1"/>
  <c r="P9" i="5" s="1"/>
  <c r="P10" i="5" s="1"/>
  <c r="P11" i="5" s="1"/>
  <c r="P12" i="5" s="1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Q3" i="5"/>
  <c r="Q4" i="5" s="1"/>
  <c r="Q5" i="5" s="1"/>
  <c r="X3" i="5"/>
  <c r="X4" i="5" s="1"/>
  <c r="Y3" i="5"/>
  <c r="Y4" i="5" s="1"/>
  <c r="Y5" i="5" s="1"/>
  <c r="Y6" i="5" s="1"/>
  <c r="Y7" i="5" s="1"/>
  <c r="Y8" i="5" s="1"/>
  <c r="Y9" i="5" s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Y28" i="5" s="1"/>
  <c r="Y29" i="5" s="1"/>
  <c r="Y30" i="5" s="1"/>
  <c r="Y31" i="5" s="1"/>
  <c r="Y32" i="5" s="1"/>
  <c r="Y33" i="5" s="1"/>
  <c r="Y34" i="5" s="1"/>
  <c r="Y35" i="5" s="1"/>
  <c r="Y36" i="5" s="1"/>
  <c r="Y37" i="5" s="1"/>
  <c r="Y38" i="5" s="1"/>
  <c r="Y39" i="5" s="1"/>
  <c r="Y40" i="5" s="1"/>
  <c r="Y41" i="5" s="1"/>
  <c r="Y42" i="5" s="1"/>
  <c r="Y43" i="5" s="1"/>
  <c r="Y44" i="5" s="1"/>
  <c r="Y45" i="5" s="1"/>
  <c r="Y46" i="5" s="1"/>
  <c r="Y47" i="5" s="1"/>
  <c r="Y48" i="5" s="1"/>
  <c r="Y49" i="5" s="1"/>
  <c r="Y50" i="5" s="1"/>
  <c r="Y51" i="5" s="1"/>
  <c r="Y52" i="5" s="1"/>
  <c r="Y53" i="5" s="1"/>
  <c r="Y54" i="5" s="1"/>
  <c r="Y55" i="5" s="1"/>
  <c r="Y56" i="5" s="1"/>
  <c r="Y57" i="5" s="1"/>
  <c r="Y58" i="5" s="1"/>
  <c r="Y59" i="5" s="1"/>
  <c r="Y60" i="5" s="1"/>
  <c r="Y61" i="5" s="1"/>
  <c r="Y62" i="5" s="1"/>
  <c r="Y63" i="5" s="1"/>
  <c r="Y64" i="5" s="1"/>
  <c r="Y65" i="5" s="1"/>
  <c r="Y66" i="5" s="1"/>
  <c r="Y67" i="5" s="1"/>
  <c r="Y68" i="5" s="1"/>
  <c r="Y69" i="5" s="1"/>
  <c r="Y70" i="5" s="1"/>
  <c r="Y71" i="5" s="1"/>
  <c r="Y72" i="5" s="1"/>
  <c r="Y73" i="5" s="1"/>
  <c r="Y74" i="5" s="1"/>
  <c r="Y75" i="5" s="1"/>
  <c r="Y76" i="5" s="1"/>
  <c r="Y77" i="5" s="1"/>
  <c r="Y78" i="5" s="1"/>
  <c r="Y79" i="5" s="1"/>
  <c r="Y80" i="5" s="1"/>
  <c r="Y81" i="5" s="1"/>
  <c r="Y82" i="5" s="1"/>
  <c r="Y83" i="5" s="1"/>
  <c r="Z3" i="5"/>
  <c r="AA3" i="5"/>
  <c r="AC3" i="5"/>
  <c r="T4" i="5"/>
  <c r="T5" i="5" s="1"/>
  <c r="T6" i="5" s="1"/>
  <c r="T7" i="5" s="1"/>
  <c r="T8" i="5" s="1"/>
  <c r="T9" i="5" s="1"/>
  <c r="T10" i="5" s="1"/>
  <c r="U4" i="5"/>
  <c r="AA4" i="5"/>
  <c r="AC4" i="5"/>
  <c r="U5" i="5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V5" i="5"/>
  <c r="V6" i="5" s="1"/>
  <c r="V7" i="5" s="1"/>
  <c r="V8" i="5" s="1"/>
  <c r="V9" i="5" s="1"/>
  <c r="V10" i="5" s="1"/>
  <c r="V11" i="5" s="1"/>
  <c r="V12" i="5" s="1"/>
  <c r="V13" i="5" s="1"/>
  <c r="V14" i="5" s="1"/>
  <c r="V15" i="5" s="1"/>
  <c r="V16" i="5" s="1"/>
  <c r="V17" i="5" s="1"/>
  <c r="V18" i="5" s="1"/>
  <c r="V19" i="5" s="1"/>
  <c r="V20" i="5" s="1"/>
  <c r="V21" i="5" s="1"/>
  <c r="V22" i="5" s="1"/>
  <c r="V23" i="5" s="1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V53" i="5" s="1"/>
  <c r="V54" i="5" s="1"/>
  <c r="V55" i="5" s="1"/>
  <c r="V56" i="5" s="1"/>
  <c r="V57" i="5" s="1"/>
  <c r="V58" i="5" s="1"/>
  <c r="V59" i="5" s="1"/>
  <c r="V60" i="5" s="1"/>
  <c r="V61" i="5" s="1"/>
  <c r="V62" i="5" s="1"/>
  <c r="V63" i="5" s="1"/>
  <c r="V64" i="5" s="1"/>
  <c r="V65" i="5" s="1"/>
  <c r="V66" i="5" s="1"/>
  <c r="V67" i="5" s="1"/>
  <c r="V68" i="5" s="1"/>
  <c r="V69" i="5" s="1"/>
  <c r="V70" i="5" s="1"/>
  <c r="V71" i="5" s="1"/>
  <c r="V72" i="5" s="1"/>
  <c r="V73" i="5" s="1"/>
  <c r="V74" i="5" s="1"/>
  <c r="V75" i="5" s="1"/>
  <c r="V76" i="5" s="1"/>
  <c r="V77" i="5" s="1"/>
  <c r="V78" i="5" s="1"/>
  <c r="V79" i="5" s="1"/>
  <c r="V80" i="5" s="1"/>
  <c r="V81" i="5" s="1"/>
  <c r="V82" i="5" s="1"/>
  <c r="V83" i="5" s="1"/>
  <c r="W5" i="5"/>
  <c r="X5" i="5"/>
  <c r="X6" i="5" s="1"/>
  <c r="X7" i="5" s="1"/>
  <c r="X8" i="5" s="1"/>
  <c r="AA5" i="5"/>
  <c r="AC5" i="5"/>
  <c r="Q6" i="5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Q48" i="5" s="1"/>
  <c r="Q49" i="5" s="1"/>
  <c r="Q50" i="5" s="1"/>
  <c r="Q51" i="5" s="1"/>
  <c r="Q52" i="5" s="1"/>
  <c r="Q53" i="5" s="1"/>
  <c r="Q54" i="5" s="1"/>
  <c r="Q55" i="5" s="1"/>
  <c r="Q56" i="5" s="1"/>
  <c r="Q57" i="5" s="1"/>
  <c r="Q58" i="5" s="1"/>
  <c r="Q59" i="5" s="1"/>
  <c r="Q60" i="5" s="1"/>
  <c r="Q61" i="5" s="1"/>
  <c r="Q62" i="5" s="1"/>
  <c r="Q63" i="5" s="1"/>
  <c r="Q64" i="5" s="1"/>
  <c r="Q65" i="5" s="1"/>
  <c r="Q66" i="5" s="1"/>
  <c r="Q67" i="5" s="1"/>
  <c r="Q68" i="5" s="1"/>
  <c r="Q69" i="5" s="1"/>
  <c r="Q70" i="5" s="1"/>
  <c r="Q71" i="5" s="1"/>
  <c r="Q72" i="5" s="1"/>
  <c r="Q73" i="5" s="1"/>
  <c r="Q74" i="5" s="1"/>
  <c r="Q75" i="5" s="1"/>
  <c r="Q76" i="5" s="1"/>
  <c r="Q77" i="5" s="1"/>
  <c r="Q78" i="5" s="1"/>
  <c r="Q79" i="5" s="1"/>
  <c r="Q80" i="5" s="1"/>
  <c r="Q81" i="5" s="1"/>
  <c r="Q82" i="5" s="1"/>
  <c r="Q83" i="5" s="1"/>
  <c r="R6" i="5"/>
  <c r="R7" i="5" s="1"/>
  <c r="W6" i="5"/>
  <c r="W7" i="5" s="1"/>
  <c r="W8" i="5" s="1"/>
  <c r="W9" i="5" s="1"/>
  <c r="W10" i="5" s="1"/>
  <c r="W11" i="5" s="1"/>
  <c r="W12" i="5" s="1"/>
  <c r="W13" i="5" s="1"/>
  <c r="W14" i="5" s="1"/>
  <c r="W15" i="5" s="1"/>
  <c r="W16" i="5" s="1"/>
  <c r="W17" i="5" s="1"/>
  <c r="W18" i="5" s="1"/>
  <c r="W19" i="5" s="1"/>
  <c r="W20" i="5" s="1"/>
  <c r="W21" i="5" s="1"/>
  <c r="W22" i="5" s="1"/>
  <c r="W23" i="5" s="1"/>
  <c r="W24" i="5" s="1"/>
  <c r="W25" i="5" s="1"/>
  <c r="W26" i="5" s="1"/>
  <c r="W27" i="5" s="1"/>
  <c r="W28" i="5" s="1"/>
  <c r="W29" i="5" s="1"/>
  <c r="W30" i="5" s="1"/>
  <c r="W31" i="5" s="1"/>
  <c r="W32" i="5" s="1"/>
  <c r="W33" i="5" s="1"/>
  <c r="W34" i="5" s="1"/>
  <c r="W35" i="5" s="1"/>
  <c r="W36" i="5" s="1"/>
  <c r="W37" i="5" s="1"/>
  <c r="W38" i="5" s="1"/>
  <c r="W39" i="5" s="1"/>
  <c r="W40" i="5" s="1"/>
  <c r="W41" i="5" s="1"/>
  <c r="W42" i="5" s="1"/>
  <c r="W43" i="5" s="1"/>
  <c r="W44" i="5" s="1"/>
  <c r="W45" i="5" s="1"/>
  <c r="W46" i="5" s="1"/>
  <c r="W47" i="5" s="1"/>
  <c r="W48" i="5" s="1"/>
  <c r="W49" i="5" s="1"/>
  <c r="W50" i="5" s="1"/>
  <c r="W51" i="5" s="1"/>
  <c r="W52" i="5" s="1"/>
  <c r="W53" i="5" s="1"/>
  <c r="W54" i="5" s="1"/>
  <c r="W55" i="5" s="1"/>
  <c r="W56" i="5" s="1"/>
  <c r="W57" i="5" s="1"/>
  <c r="W58" i="5" s="1"/>
  <c r="W59" i="5" s="1"/>
  <c r="W60" i="5" s="1"/>
  <c r="W61" i="5" s="1"/>
  <c r="W62" i="5" s="1"/>
  <c r="W63" i="5" s="1"/>
  <c r="W64" i="5" s="1"/>
  <c r="W65" i="5" s="1"/>
  <c r="W66" i="5" s="1"/>
  <c r="W67" i="5" s="1"/>
  <c r="W68" i="5" s="1"/>
  <c r="W69" i="5" s="1"/>
  <c r="W70" i="5" s="1"/>
  <c r="W71" i="5" s="1"/>
  <c r="W72" i="5" s="1"/>
  <c r="W73" i="5" s="1"/>
  <c r="W74" i="5" s="1"/>
  <c r="W75" i="5" s="1"/>
  <c r="W76" i="5" s="1"/>
  <c r="W77" i="5" s="1"/>
  <c r="W78" i="5" s="1"/>
  <c r="W79" i="5" s="1"/>
  <c r="W80" i="5" s="1"/>
  <c r="W81" i="5" s="1"/>
  <c r="W82" i="5" s="1"/>
  <c r="W83" i="5" s="1"/>
  <c r="AA6" i="5"/>
  <c r="AC6" i="5"/>
  <c r="AA7" i="5"/>
  <c r="AB7" i="5" s="1"/>
  <c r="AC7" i="5"/>
  <c r="AA8" i="5"/>
  <c r="AB8" i="5" s="1"/>
  <c r="AC8" i="5"/>
  <c r="AE14" i="5" s="1"/>
  <c r="X9" i="5"/>
  <c r="AA9" i="5"/>
  <c r="AC9" i="5"/>
  <c r="X10" i="5"/>
  <c r="X11" i="5" s="1"/>
  <c r="X12" i="5" s="1"/>
  <c r="X13" i="5" s="1"/>
  <c r="X14" i="5" s="1"/>
  <c r="X15" i="5" s="1"/>
  <c r="X16" i="5" s="1"/>
  <c r="X17" i="5" s="1"/>
  <c r="X18" i="5" s="1"/>
  <c r="X19" i="5" s="1"/>
  <c r="X20" i="5" s="1"/>
  <c r="X21" i="5" s="1"/>
  <c r="X22" i="5" s="1"/>
  <c r="X23" i="5" s="1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X53" i="5" s="1"/>
  <c r="X54" i="5" s="1"/>
  <c r="X55" i="5" s="1"/>
  <c r="X56" i="5" s="1"/>
  <c r="X57" i="5" s="1"/>
  <c r="X58" i="5" s="1"/>
  <c r="X59" i="5" s="1"/>
  <c r="X60" i="5" s="1"/>
  <c r="X61" i="5" s="1"/>
  <c r="X62" i="5" s="1"/>
  <c r="X63" i="5" s="1"/>
  <c r="X64" i="5" s="1"/>
  <c r="X65" i="5" s="1"/>
  <c r="X66" i="5" s="1"/>
  <c r="X67" i="5" s="1"/>
  <c r="X68" i="5" s="1"/>
  <c r="X69" i="5" s="1"/>
  <c r="X70" i="5" s="1"/>
  <c r="X71" i="5" s="1"/>
  <c r="X72" i="5" s="1"/>
  <c r="X73" i="5" s="1"/>
  <c r="X74" i="5" s="1"/>
  <c r="X75" i="5" s="1"/>
  <c r="X76" i="5" s="1"/>
  <c r="X77" i="5" s="1"/>
  <c r="X78" i="5" s="1"/>
  <c r="X79" i="5" s="1"/>
  <c r="X80" i="5" s="1"/>
  <c r="X81" i="5" s="1"/>
  <c r="X82" i="5" s="1"/>
  <c r="X83" i="5" s="1"/>
  <c r="AA10" i="5"/>
  <c r="AC10" i="5"/>
  <c r="T11" i="5"/>
  <c r="T12" i="5" s="1"/>
  <c r="T13" i="5" s="1"/>
  <c r="AA11" i="5"/>
  <c r="AC11" i="5"/>
  <c r="AA12" i="5"/>
  <c r="AC12" i="5"/>
  <c r="AA13" i="5"/>
  <c r="AB13" i="5"/>
  <c r="AC13" i="5"/>
  <c r="AA14" i="5"/>
  <c r="AC14" i="5"/>
  <c r="AD14" i="5"/>
  <c r="AA15" i="5"/>
  <c r="AC15" i="5"/>
  <c r="AA16" i="5"/>
  <c r="AC16" i="5"/>
  <c r="AA17" i="5"/>
  <c r="AB17" i="5" s="1"/>
  <c r="AC17" i="5"/>
  <c r="AA18" i="5"/>
  <c r="AB18" i="5" s="1"/>
  <c r="AC18" i="5"/>
  <c r="AF18" i="5" s="1"/>
  <c r="AE18" i="5"/>
  <c r="AA19" i="5"/>
  <c r="AC19" i="5"/>
  <c r="AA20" i="5"/>
  <c r="AC20" i="5"/>
  <c r="AA21" i="5"/>
  <c r="AC21" i="5"/>
  <c r="AD21" i="5"/>
  <c r="AA22" i="5"/>
  <c r="AC22" i="5"/>
  <c r="AD22" i="5" s="1"/>
  <c r="AA23" i="5"/>
  <c r="AC23" i="5"/>
  <c r="AD23" i="5" s="1"/>
  <c r="AA24" i="5"/>
  <c r="AC24" i="5"/>
  <c r="AA25" i="5"/>
  <c r="AC25" i="5"/>
  <c r="AD25" i="5" s="1"/>
  <c r="AA26" i="5"/>
  <c r="AC26" i="5"/>
  <c r="AA27" i="5"/>
  <c r="AC27" i="5"/>
  <c r="AA28" i="5"/>
  <c r="AC28" i="5"/>
  <c r="AA29" i="5"/>
  <c r="AC29" i="5"/>
  <c r="AA30" i="5"/>
  <c r="AC30" i="5"/>
  <c r="AD30" i="5" s="1"/>
  <c r="AE30" i="5"/>
  <c r="AA31" i="5"/>
  <c r="AB31" i="5" s="1"/>
  <c r="AC31" i="5"/>
  <c r="AA32" i="5"/>
  <c r="AC32" i="5"/>
  <c r="AA33" i="5"/>
  <c r="AC33" i="5"/>
  <c r="AA34" i="5"/>
  <c r="AC34" i="5"/>
  <c r="AA35" i="5"/>
  <c r="AC35" i="5"/>
  <c r="AA36" i="5"/>
  <c r="AC36" i="5"/>
  <c r="AA37" i="5"/>
  <c r="AC37" i="5"/>
  <c r="AD37" i="5" s="1"/>
  <c r="AA38" i="5"/>
  <c r="AC38" i="5"/>
  <c r="AA39" i="5"/>
  <c r="AC39" i="5"/>
  <c r="AA40" i="5"/>
  <c r="AC40" i="5"/>
  <c r="AA41" i="5"/>
  <c r="AC41" i="5"/>
  <c r="AA42" i="5"/>
  <c r="AC42" i="5"/>
  <c r="AA43" i="5"/>
  <c r="AC43" i="5"/>
  <c r="AA44" i="5"/>
  <c r="AC44" i="5"/>
  <c r="AA45" i="5"/>
  <c r="AC45" i="5"/>
  <c r="AA46" i="5"/>
  <c r="AC46" i="5"/>
  <c r="AA47" i="5"/>
  <c r="AC47" i="5"/>
  <c r="AA48" i="5"/>
  <c r="AC48" i="5"/>
  <c r="AA49" i="5"/>
  <c r="AC49" i="5"/>
  <c r="AA50" i="5"/>
  <c r="AC50" i="5"/>
  <c r="AA51" i="5"/>
  <c r="AC51" i="5"/>
  <c r="AA52" i="5"/>
  <c r="AC52" i="5"/>
  <c r="AA53" i="5"/>
  <c r="AC53" i="5"/>
  <c r="AF53" i="5" s="1"/>
  <c r="AA54" i="5"/>
  <c r="AC54" i="5"/>
  <c r="AA55" i="5"/>
  <c r="AC55" i="5"/>
  <c r="AA56" i="5"/>
  <c r="AC56" i="5"/>
  <c r="AA57" i="5"/>
  <c r="AC57" i="5"/>
  <c r="AA58" i="5"/>
  <c r="AC58" i="5"/>
  <c r="AA59" i="5"/>
  <c r="AC59" i="5"/>
  <c r="AA60" i="5"/>
  <c r="AC60" i="5"/>
  <c r="AA61" i="5"/>
  <c r="AC61" i="5"/>
  <c r="AA62" i="5"/>
  <c r="AC62" i="5"/>
  <c r="AA63" i="5"/>
  <c r="AC63" i="5"/>
  <c r="AF63" i="5" s="1"/>
  <c r="AA64" i="5"/>
  <c r="AC64" i="5"/>
  <c r="AA65" i="5"/>
  <c r="AC65" i="5"/>
  <c r="AA66" i="5"/>
  <c r="AC66" i="5"/>
  <c r="AD66" i="5" s="1"/>
  <c r="AA67" i="5"/>
  <c r="AC67" i="5"/>
  <c r="AA68" i="5"/>
  <c r="AC68" i="5"/>
  <c r="AA69" i="5"/>
  <c r="AC69" i="5"/>
  <c r="AA70" i="5"/>
  <c r="AC70" i="5"/>
  <c r="AA71" i="5"/>
  <c r="AC71" i="5"/>
  <c r="AA72" i="5"/>
  <c r="AC72" i="5"/>
  <c r="AA73" i="5"/>
  <c r="AC73" i="5"/>
  <c r="AA74" i="5"/>
  <c r="AC74" i="5"/>
  <c r="AA75" i="5"/>
  <c r="AC75" i="5"/>
  <c r="AA76" i="5"/>
  <c r="AC76" i="5"/>
  <c r="AA77" i="5"/>
  <c r="AC77" i="5"/>
  <c r="AA78" i="5"/>
  <c r="AC78" i="5"/>
  <c r="AA79" i="5"/>
  <c r="AC79" i="5"/>
  <c r="AE79" i="5" s="1"/>
  <c r="AA80" i="5"/>
  <c r="AC80" i="5"/>
  <c r="AF80" i="5" s="1"/>
  <c r="AA81" i="5"/>
  <c r="AC81" i="5"/>
  <c r="AA82" i="5"/>
  <c r="AC82" i="5"/>
  <c r="AA83" i="5"/>
  <c r="AC83" i="5"/>
  <c r="C84" i="5"/>
  <c r="C85" i="5"/>
  <c r="E85" i="5"/>
  <c r="O35" i="4" s="1"/>
  <c r="F85" i="5"/>
  <c r="P35" i="4" s="1"/>
  <c r="O11" i="4"/>
  <c r="O42" i="4"/>
  <c r="AD4" i="9" l="1"/>
  <c r="C86" i="16"/>
  <c r="AF3" i="33"/>
  <c r="C86" i="19"/>
  <c r="AD3" i="19"/>
  <c r="C86" i="26"/>
  <c r="AB3" i="23"/>
  <c r="C86" i="15"/>
  <c r="C86" i="36"/>
  <c r="AD31" i="36"/>
  <c r="AE54" i="36"/>
  <c r="AF78" i="36"/>
  <c r="AF33" i="36"/>
  <c r="AD3" i="36"/>
  <c r="AF29" i="36"/>
  <c r="AB3" i="36"/>
  <c r="AB4" i="36" s="1"/>
  <c r="AB5" i="36" s="1"/>
  <c r="AB6" i="36" s="1"/>
  <c r="AB7" i="36" s="1"/>
  <c r="AB8" i="36" s="1"/>
  <c r="AB9" i="36" s="1"/>
  <c r="AB10" i="36" s="1"/>
  <c r="AB11" i="36" s="1"/>
  <c r="AB12" i="36" s="1"/>
  <c r="AB13" i="36" s="1"/>
  <c r="AB14" i="36" s="1"/>
  <c r="AB15" i="36" s="1"/>
  <c r="AB16" i="36" s="1"/>
  <c r="AB17" i="36" s="1"/>
  <c r="AB18" i="36" s="1"/>
  <c r="AB19" i="36" s="1"/>
  <c r="AB20" i="36" s="1"/>
  <c r="AB21" i="36" s="1"/>
  <c r="AB22" i="36" s="1"/>
  <c r="AB23" i="36" s="1"/>
  <c r="AB24" i="36" s="1"/>
  <c r="AB25" i="36" s="1"/>
  <c r="AB26" i="36" s="1"/>
  <c r="AB27" i="36" s="1"/>
  <c r="AB28" i="36" s="1"/>
  <c r="AB29" i="36" s="1"/>
  <c r="AB30" i="36" s="1"/>
  <c r="AB31" i="36" s="1"/>
  <c r="AB32" i="36" s="1"/>
  <c r="AB33" i="36" s="1"/>
  <c r="AB34" i="36" s="1"/>
  <c r="AB35" i="36" s="1"/>
  <c r="AB36" i="36" s="1"/>
  <c r="AB37" i="36" s="1"/>
  <c r="AB38" i="36" s="1"/>
  <c r="AB39" i="36" s="1"/>
  <c r="AB40" i="36" s="1"/>
  <c r="AB41" i="36" s="1"/>
  <c r="AB42" i="36" s="1"/>
  <c r="AB43" i="36" s="1"/>
  <c r="AB44" i="36" s="1"/>
  <c r="AB45" i="36" s="1"/>
  <c r="AB46" i="36" s="1"/>
  <c r="AB47" i="36" s="1"/>
  <c r="AB48" i="36" s="1"/>
  <c r="AB49" i="36" s="1"/>
  <c r="AB50" i="36" s="1"/>
  <c r="AB51" i="36" s="1"/>
  <c r="AB52" i="36" s="1"/>
  <c r="AB53" i="36" s="1"/>
  <c r="AB54" i="36" s="1"/>
  <c r="AB55" i="36" s="1"/>
  <c r="AB56" i="36" s="1"/>
  <c r="AB57" i="36" s="1"/>
  <c r="AB58" i="36" s="1"/>
  <c r="AB59" i="36" s="1"/>
  <c r="AB60" i="36" s="1"/>
  <c r="AB61" i="36" s="1"/>
  <c r="AB62" i="36" s="1"/>
  <c r="AB63" i="36" s="1"/>
  <c r="AB64" i="36" s="1"/>
  <c r="AB65" i="36" s="1"/>
  <c r="AB66" i="36" s="1"/>
  <c r="AB67" i="36" s="1"/>
  <c r="AB68" i="36" s="1"/>
  <c r="AB69" i="36" s="1"/>
  <c r="AB70" i="36" s="1"/>
  <c r="AB71" i="36" s="1"/>
  <c r="AB72" i="36" s="1"/>
  <c r="AB73" i="36" s="1"/>
  <c r="AB74" i="36" s="1"/>
  <c r="AB75" i="36" s="1"/>
  <c r="AB76" i="36" s="1"/>
  <c r="AB77" i="36" s="1"/>
  <c r="AB78" i="36" s="1"/>
  <c r="AB79" i="36" s="1"/>
  <c r="AB80" i="36" s="1"/>
  <c r="AB81" i="36" s="1"/>
  <c r="AB82" i="36" s="1"/>
  <c r="AB83" i="36" s="1"/>
  <c r="AE29" i="36"/>
  <c r="AF68" i="36"/>
  <c r="AD66" i="36"/>
  <c r="AD78" i="36"/>
  <c r="AD29" i="36"/>
  <c r="AD19" i="36"/>
  <c r="AF28" i="36"/>
  <c r="AF2" i="36"/>
  <c r="AF3" i="36" s="1"/>
  <c r="AF4" i="36" s="1"/>
  <c r="AF5" i="36" s="1"/>
  <c r="AF6" i="36" s="1"/>
  <c r="AF7" i="36" s="1"/>
  <c r="AF8" i="36" s="1"/>
  <c r="AF9" i="36" s="1"/>
  <c r="AF10" i="36" s="1"/>
  <c r="AF11" i="36" s="1"/>
  <c r="AE2" i="36"/>
  <c r="AE3" i="36" s="1"/>
  <c r="AE62" i="36"/>
  <c r="AD60" i="36"/>
  <c r="AD48" i="36"/>
  <c r="AD75" i="36"/>
  <c r="AD46" i="36"/>
  <c r="AE33" i="36"/>
  <c r="AF27" i="36"/>
  <c r="AE69" i="35"/>
  <c r="AF56" i="35"/>
  <c r="AF76" i="35"/>
  <c r="AE39" i="35"/>
  <c r="AF44" i="35"/>
  <c r="AF38" i="35"/>
  <c r="AB29" i="35"/>
  <c r="AE55" i="35"/>
  <c r="AE77" i="35"/>
  <c r="AD55" i="35"/>
  <c r="AB12" i="35"/>
  <c r="AF55" i="35"/>
  <c r="AB41" i="35"/>
  <c r="AD52" i="35"/>
  <c r="AD61" i="35"/>
  <c r="AD40" i="35"/>
  <c r="AB4" i="35"/>
  <c r="AD72" i="35"/>
  <c r="AD59" i="35"/>
  <c r="AF74" i="35"/>
  <c r="AB59" i="35"/>
  <c r="AB60" i="35" s="1"/>
  <c r="AB61" i="35" s="1"/>
  <c r="AB62" i="35" s="1"/>
  <c r="AB63" i="35" s="1"/>
  <c r="AB64" i="35" s="1"/>
  <c r="AB65" i="35" s="1"/>
  <c r="AB66" i="35" s="1"/>
  <c r="AB67" i="35" s="1"/>
  <c r="AB68" i="35" s="1"/>
  <c r="AB69" i="35" s="1"/>
  <c r="AB70" i="35" s="1"/>
  <c r="AB71" i="35" s="1"/>
  <c r="AB72" i="35" s="1"/>
  <c r="AB73" i="35" s="1"/>
  <c r="AB74" i="35" s="1"/>
  <c r="AB75" i="35" s="1"/>
  <c r="AB76" i="35" s="1"/>
  <c r="AB77" i="35" s="1"/>
  <c r="AB78" i="35" s="1"/>
  <c r="AD3" i="35"/>
  <c r="AE25" i="35"/>
  <c r="AF57" i="35"/>
  <c r="AD47" i="35"/>
  <c r="AD57" i="35"/>
  <c r="AD23" i="35"/>
  <c r="AD53" i="35"/>
  <c r="AE60" i="35"/>
  <c r="AD38" i="35"/>
  <c r="AF61" i="34"/>
  <c r="AF17" i="34"/>
  <c r="Q42" i="4"/>
  <c r="AD71" i="34"/>
  <c r="AF59" i="34"/>
  <c r="AE24" i="34"/>
  <c r="AE58" i="34"/>
  <c r="AD58" i="34"/>
  <c r="AF23" i="34"/>
  <c r="AD22" i="34"/>
  <c r="AB3" i="34"/>
  <c r="AE21" i="34"/>
  <c r="AF30" i="34"/>
  <c r="AF18" i="34"/>
  <c r="AD3" i="34"/>
  <c r="AD4" i="34" s="1"/>
  <c r="AD5" i="34" s="1"/>
  <c r="AD6" i="34" s="1"/>
  <c r="AD7" i="34" s="1"/>
  <c r="AD8" i="34" s="1"/>
  <c r="AD9" i="34" s="1"/>
  <c r="AD10" i="34" s="1"/>
  <c r="AD11" i="34" s="1"/>
  <c r="AD17" i="34"/>
  <c r="AE16" i="34"/>
  <c r="AE60" i="34"/>
  <c r="C86" i="34"/>
  <c r="AF56" i="33"/>
  <c r="AF81" i="33"/>
  <c r="AD70" i="33"/>
  <c r="AE15" i="33"/>
  <c r="AF14" i="33"/>
  <c r="AD31" i="33"/>
  <c r="AD64" i="33"/>
  <c r="AE29" i="33"/>
  <c r="AF52" i="33"/>
  <c r="AE16" i="33"/>
  <c r="AF74" i="33"/>
  <c r="AE74" i="33"/>
  <c r="AD82" i="33"/>
  <c r="AF71" i="33"/>
  <c r="AB50" i="33"/>
  <c r="AF70" i="33"/>
  <c r="AD59" i="33"/>
  <c r="AE70" i="33"/>
  <c r="AD38" i="33"/>
  <c r="AE39" i="6"/>
  <c r="AE14" i="6"/>
  <c r="Q31" i="4"/>
  <c r="AB46" i="6"/>
  <c r="AB47" i="6" s="1"/>
  <c r="AB48" i="6" s="1"/>
  <c r="AB49" i="6" s="1"/>
  <c r="AB50" i="6" s="1"/>
  <c r="AB51" i="6" s="1"/>
  <c r="AB52" i="6" s="1"/>
  <c r="AB53" i="6" s="1"/>
  <c r="AB54" i="6" s="1"/>
  <c r="AB55" i="6" s="1"/>
  <c r="AB56" i="6" s="1"/>
  <c r="AB57" i="6" s="1"/>
  <c r="AB58" i="6" s="1"/>
  <c r="AB59" i="6" s="1"/>
  <c r="AB60" i="6" s="1"/>
  <c r="AB61" i="6" s="1"/>
  <c r="AB62" i="6" s="1"/>
  <c r="AB63" i="6" s="1"/>
  <c r="AB64" i="6" s="1"/>
  <c r="AB65" i="6" s="1"/>
  <c r="AB66" i="6" s="1"/>
  <c r="AB67" i="6" s="1"/>
  <c r="AB68" i="6" s="1"/>
  <c r="AB69" i="6" s="1"/>
  <c r="AB70" i="6" s="1"/>
  <c r="AB71" i="6" s="1"/>
  <c r="AB72" i="6" s="1"/>
  <c r="AB73" i="6" s="1"/>
  <c r="AB74" i="6" s="1"/>
  <c r="AB75" i="6" s="1"/>
  <c r="AB76" i="6" s="1"/>
  <c r="AB77" i="6" s="1"/>
  <c r="AB78" i="6" s="1"/>
  <c r="AB79" i="6" s="1"/>
  <c r="AB80" i="6" s="1"/>
  <c r="AB81" i="6" s="1"/>
  <c r="AB82" i="6" s="1"/>
  <c r="AB83" i="6" s="1"/>
  <c r="C86" i="6"/>
  <c r="AD62" i="6"/>
  <c r="AE52" i="6"/>
  <c r="AD76" i="6"/>
  <c r="AD35" i="6"/>
  <c r="AE22" i="6"/>
  <c r="AD74" i="6"/>
  <c r="AB44" i="6"/>
  <c r="AE54" i="6"/>
  <c r="AD40" i="6"/>
  <c r="AF16" i="6"/>
  <c r="AE15" i="6"/>
  <c r="AE76" i="32"/>
  <c r="AE43" i="32"/>
  <c r="AF14" i="32"/>
  <c r="AB72" i="32"/>
  <c r="AF2" i="32"/>
  <c r="AE23" i="32"/>
  <c r="AE46" i="32"/>
  <c r="AE69" i="32"/>
  <c r="AD43" i="32"/>
  <c r="AD30" i="32"/>
  <c r="AB81" i="32"/>
  <c r="AB82" i="32" s="1"/>
  <c r="AB83" i="32" s="1"/>
  <c r="AD18" i="32"/>
  <c r="AB80" i="32"/>
  <c r="AD3" i="32"/>
  <c r="AD4" i="32" s="1"/>
  <c r="AD5" i="32" s="1"/>
  <c r="AB3" i="32"/>
  <c r="AB4" i="32" s="1"/>
  <c r="AB5" i="32" s="1"/>
  <c r="AD52" i="32"/>
  <c r="AE16" i="32"/>
  <c r="AD21" i="32"/>
  <c r="AD15" i="32"/>
  <c r="AB7" i="32"/>
  <c r="AB73" i="32"/>
  <c r="AD62" i="32"/>
  <c r="AF24" i="32"/>
  <c r="AD78" i="31"/>
  <c r="AF55" i="31"/>
  <c r="AF40" i="31"/>
  <c r="AF57" i="31"/>
  <c r="AE80" i="31"/>
  <c r="AD56" i="31"/>
  <c r="AE31" i="31"/>
  <c r="AD3" i="31"/>
  <c r="AE78" i="31"/>
  <c r="AF31" i="31"/>
  <c r="AE65" i="31"/>
  <c r="AD53" i="31"/>
  <c r="AD30" i="31"/>
  <c r="AB30" i="31"/>
  <c r="AB31" i="31" s="1"/>
  <c r="AB32" i="31" s="1"/>
  <c r="AE74" i="31"/>
  <c r="AB4" i="31"/>
  <c r="AB5" i="31" s="1"/>
  <c r="AB6" i="31" s="1"/>
  <c r="AB7" i="31" s="1"/>
  <c r="AB8" i="31" s="1"/>
  <c r="AB9" i="31" s="1"/>
  <c r="AB10" i="31" s="1"/>
  <c r="AB11" i="31" s="1"/>
  <c r="AB12" i="31" s="1"/>
  <c r="AB13" i="31" s="1"/>
  <c r="AB14" i="31" s="1"/>
  <c r="AB15" i="31" s="1"/>
  <c r="AB16" i="31" s="1"/>
  <c r="AF38" i="31"/>
  <c r="AD17" i="31"/>
  <c r="AB18" i="31"/>
  <c r="AB19" i="31" s="1"/>
  <c r="AB20" i="31" s="1"/>
  <c r="AB21" i="31" s="1"/>
  <c r="AB22" i="31" s="1"/>
  <c r="AB23" i="31" s="1"/>
  <c r="AB24" i="31" s="1"/>
  <c r="AB25" i="31" s="1"/>
  <c r="AB26" i="31" s="1"/>
  <c r="AB27" i="31" s="1"/>
  <c r="AF37" i="31"/>
  <c r="AF36" i="31"/>
  <c r="AF16" i="31"/>
  <c r="AD59" i="31"/>
  <c r="AB38" i="30"/>
  <c r="AD38" i="30"/>
  <c r="AF66" i="30"/>
  <c r="AE27" i="30"/>
  <c r="AE25" i="30"/>
  <c r="AD37" i="30"/>
  <c r="AB24" i="30"/>
  <c r="AE14" i="30"/>
  <c r="AE60" i="30"/>
  <c r="AD12" i="30"/>
  <c r="AD70" i="30"/>
  <c r="AE83" i="30"/>
  <c r="AF44" i="30"/>
  <c r="AD82" i="30"/>
  <c r="AE43" i="30"/>
  <c r="AF80" i="30"/>
  <c r="AD55" i="30"/>
  <c r="AF54" i="29"/>
  <c r="AD38" i="29"/>
  <c r="AD41" i="29"/>
  <c r="AF37" i="29"/>
  <c r="AE12" i="29"/>
  <c r="C86" i="29"/>
  <c r="AF55" i="29"/>
  <c r="AF33" i="29"/>
  <c r="AD22" i="29"/>
  <c r="AD54" i="29"/>
  <c r="AD21" i="29"/>
  <c r="AF41" i="29"/>
  <c r="AF30" i="29"/>
  <c r="AE17" i="29"/>
  <c r="AD37" i="29"/>
  <c r="AD58" i="29"/>
  <c r="AD36" i="29"/>
  <c r="AF22" i="29"/>
  <c r="AD57" i="29"/>
  <c r="AE46" i="29"/>
  <c r="AF25" i="29"/>
  <c r="AE69" i="29"/>
  <c r="AE76" i="28"/>
  <c r="AE75" i="28"/>
  <c r="AF12" i="28"/>
  <c r="AB53" i="28"/>
  <c r="C86" i="28"/>
  <c r="AD2" i="28"/>
  <c r="AF75" i="28"/>
  <c r="AB51" i="28"/>
  <c r="AF71" i="28"/>
  <c r="AD75" i="28"/>
  <c r="Q39" i="4"/>
  <c r="AD72" i="28"/>
  <c r="AD13" i="28"/>
  <c r="AE59" i="28"/>
  <c r="AF21" i="28"/>
  <c r="AE21" i="28"/>
  <c r="AD3" i="28"/>
  <c r="AE80" i="28"/>
  <c r="AE28" i="28"/>
  <c r="AE77" i="28"/>
  <c r="AE27" i="28"/>
  <c r="AF76" i="28"/>
  <c r="AF2" i="28"/>
  <c r="AF3" i="28" s="1"/>
  <c r="AD78" i="27"/>
  <c r="AD69" i="27"/>
  <c r="AF78" i="27"/>
  <c r="AF77" i="27"/>
  <c r="AE38" i="27"/>
  <c r="AF41" i="27"/>
  <c r="AE41" i="27"/>
  <c r="AE15" i="27"/>
  <c r="AE12" i="27"/>
  <c r="AE37" i="27"/>
  <c r="AD54" i="27"/>
  <c r="AF16" i="27"/>
  <c r="AF54" i="27"/>
  <c r="AF44" i="27"/>
  <c r="AD76" i="27"/>
  <c r="AF24" i="27"/>
  <c r="AE43" i="27"/>
  <c r="AB75" i="27"/>
  <c r="AF51" i="27"/>
  <c r="AF42" i="27"/>
  <c r="AE83" i="27"/>
  <c r="AD50" i="27"/>
  <c r="AF12" i="27"/>
  <c r="AF82" i="27"/>
  <c r="AD30" i="27"/>
  <c r="AD20" i="27"/>
  <c r="AF47" i="27"/>
  <c r="AE48" i="27"/>
  <c r="AF19" i="27"/>
  <c r="AD38" i="27"/>
  <c r="AD27" i="27"/>
  <c r="C86" i="27"/>
  <c r="AD17" i="26"/>
  <c r="AF32" i="26"/>
  <c r="AF19" i="26"/>
  <c r="AF60" i="26"/>
  <c r="AD60" i="26"/>
  <c r="AF25" i="26"/>
  <c r="AF16" i="26"/>
  <c r="AD81" i="26"/>
  <c r="AF23" i="26"/>
  <c r="AE80" i="26"/>
  <c r="AE48" i="26"/>
  <c r="AD33" i="26"/>
  <c r="AE79" i="26"/>
  <c r="AF22" i="26"/>
  <c r="AE31" i="26"/>
  <c r="AE77" i="26"/>
  <c r="AF2" i="26"/>
  <c r="AB54" i="26"/>
  <c r="AB55" i="26" s="1"/>
  <c r="AB56" i="26" s="1"/>
  <c r="AB57" i="26" s="1"/>
  <c r="AB58" i="26" s="1"/>
  <c r="AE40" i="26"/>
  <c r="AE2" i="26"/>
  <c r="AE3" i="26" s="1"/>
  <c r="AE4" i="26" s="1"/>
  <c r="AE5" i="26" s="1"/>
  <c r="AE6" i="26" s="1"/>
  <c r="AE7" i="26" s="1"/>
  <c r="AE8" i="26" s="1"/>
  <c r="AE9" i="26" s="1"/>
  <c r="AE10" i="26" s="1"/>
  <c r="AE11" i="26" s="1"/>
  <c r="AD64" i="26"/>
  <c r="AF76" i="26"/>
  <c r="AB64" i="26"/>
  <c r="AB52" i="26"/>
  <c r="AD63" i="26"/>
  <c r="AD21" i="26"/>
  <c r="AD62" i="26"/>
  <c r="AE34" i="26"/>
  <c r="AE28" i="26"/>
  <c r="AF50" i="26"/>
  <c r="AF58" i="25"/>
  <c r="AF39" i="25"/>
  <c r="AE46" i="25"/>
  <c r="AF54" i="25"/>
  <c r="Q9" i="4"/>
  <c r="AF76" i="25"/>
  <c r="AD51" i="25"/>
  <c r="AF75" i="25"/>
  <c r="AD17" i="25"/>
  <c r="AE2" i="25"/>
  <c r="AE3" i="25" s="1"/>
  <c r="AE4" i="25" s="1"/>
  <c r="AE5" i="25" s="1"/>
  <c r="AE6" i="25" s="1"/>
  <c r="AE7" i="25" s="1"/>
  <c r="AE8" i="25" s="1"/>
  <c r="AE9" i="25" s="1"/>
  <c r="AE10" i="25" s="1"/>
  <c r="AE11" i="25" s="1"/>
  <c r="AF73" i="25"/>
  <c r="AF48" i="25"/>
  <c r="AF72" i="25"/>
  <c r="AD35" i="25"/>
  <c r="AF59" i="25"/>
  <c r="AB71" i="25"/>
  <c r="AB72" i="25" s="1"/>
  <c r="AD81" i="25"/>
  <c r="AE56" i="25"/>
  <c r="AD44" i="25"/>
  <c r="AD13" i="25"/>
  <c r="AF43" i="25"/>
  <c r="AD20" i="25"/>
  <c r="AD57" i="25"/>
  <c r="AE79" i="24"/>
  <c r="AD46" i="24"/>
  <c r="AD83" i="24"/>
  <c r="AF43" i="24"/>
  <c r="AF57" i="24"/>
  <c r="AF21" i="24"/>
  <c r="AE12" i="24"/>
  <c r="AE81" i="24"/>
  <c r="AD43" i="24"/>
  <c r="AB19" i="24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F18" i="24"/>
  <c r="AD78" i="24"/>
  <c r="AF41" i="24"/>
  <c r="AD65" i="24"/>
  <c r="AD18" i="24"/>
  <c r="AF68" i="24"/>
  <c r="AF49" i="24"/>
  <c r="AF61" i="24"/>
  <c r="AD15" i="24"/>
  <c r="AF60" i="24"/>
  <c r="AF83" i="24"/>
  <c r="AE14" i="24"/>
  <c r="AE83" i="24"/>
  <c r="AF55" i="23"/>
  <c r="AD37" i="23"/>
  <c r="AE39" i="23"/>
  <c r="AD36" i="23"/>
  <c r="AE57" i="23"/>
  <c r="AE45" i="23"/>
  <c r="AF34" i="23"/>
  <c r="AD34" i="23"/>
  <c r="AE64" i="23"/>
  <c r="AF32" i="23"/>
  <c r="AD67" i="23"/>
  <c r="AB4" i="23"/>
  <c r="AB5" i="23" s="1"/>
  <c r="AB6" i="23" s="1"/>
  <c r="AB7" i="23" s="1"/>
  <c r="AB8" i="23" s="1"/>
  <c r="AB9" i="23" s="1"/>
  <c r="AB10" i="23" s="1"/>
  <c r="AB11" i="23" s="1"/>
  <c r="AB12" i="23" s="1"/>
  <c r="AB13" i="23" s="1"/>
  <c r="AB14" i="23" s="1"/>
  <c r="AB15" i="23" s="1"/>
  <c r="AB16" i="23" s="1"/>
  <c r="AB17" i="23" s="1"/>
  <c r="AB18" i="23" s="1"/>
  <c r="AB19" i="23" s="1"/>
  <c r="AB20" i="23" s="1"/>
  <c r="AB21" i="23" s="1"/>
  <c r="AB22" i="23" s="1"/>
  <c r="AB23" i="23" s="1"/>
  <c r="AB24" i="23" s="1"/>
  <c r="AB25" i="23" s="1"/>
  <c r="AB26" i="23" s="1"/>
  <c r="AB27" i="23" s="1"/>
  <c r="AB28" i="23" s="1"/>
  <c r="AB29" i="23" s="1"/>
  <c r="AB30" i="23" s="1"/>
  <c r="AB31" i="23" s="1"/>
  <c r="AB32" i="23" s="1"/>
  <c r="AB33" i="23" s="1"/>
  <c r="AB34" i="23" s="1"/>
  <c r="AB35" i="23" s="1"/>
  <c r="AB36" i="23" s="1"/>
  <c r="AB37" i="23" s="1"/>
  <c r="AB38" i="23" s="1"/>
  <c r="AD31" i="23"/>
  <c r="AD19" i="23"/>
  <c r="AD63" i="23"/>
  <c r="AD40" i="23"/>
  <c r="AD61" i="23"/>
  <c r="AD60" i="23"/>
  <c r="AE17" i="23"/>
  <c r="U84" i="23"/>
  <c r="AF37" i="23"/>
  <c r="AE38" i="23"/>
  <c r="J84" i="23"/>
  <c r="D17" i="4" s="1"/>
  <c r="AE44" i="22"/>
  <c r="AF42" i="22"/>
  <c r="AE13" i="22"/>
  <c r="AB66" i="22"/>
  <c r="AB67" i="22" s="1"/>
  <c r="AB68" i="22" s="1"/>
  <c r="AE21" i="22"/>
  <c r="AB75" i="22"/>
  <c r="AD28" i="22"/>
  <c r="AB17" i="22"/>
  <c r="AE2" i="22"/>
  <c r="AE3" i="22" s="1"/>
  <c r="AE4" i="22" s="1"/>
  <c r="AE5" i="22" s="1"/>
  <c r="AE6" i="22" s="1"/>
  <c r="AE7" i="22" s="1"/>
  <c r="AE8" i="22" s="1"/>
  <c r="AE9" i="22" s="1"/>
  <c r="AE10" i="22" s="1"/>
  <c r="AE11" i="22" s="1"/>
  <c r="AE16" i="22"/>
  <c r="AD2" i="22"/>
  <c r="AD49" i="22"/>
  <c r="AF39" i="22"/>
  <c r="AD48" i="22"/>
  <c r="AF13" i="22"/>
  <c r="AD24" i="22"/>
  <c r="AD70" i="22"/>
  <c r="AF37" i="22"/>
  <c r="AF46" i="22"/>
  <c r="AD23" i="22"/>
  <c r="AE46" i="22"/>
  <c r="AB69" i="22"/>
  <c r="AD46" i="22"/>
  <c r="AD45" i="22"/>
  <c r="AF21" i="22"/>
  <c r="AD55" i="22"/>
  <c r="AD44" i="22"/>
  <c r="AD66" i="22"/>
  <c r="AF50" i="22"/>
  <c r="AD20" i="22"/>
  <c r="AF43" i="22"/>
  <c r="AE42" i="22"/>
  <c r="AE80" i="22"/>
  <c r="AF63" i="22"/>
  <c r="AB18" i="22"/>
  <c r="AE56" i="22"/>
  <c r="C86" i="22"/>
  <c r="AD53" i="21"/>
  <c r="AF14" i="21"/>
  <c r="C86" i="21"/>
  <c r="AF82" i="21"/>
  <c r="AD50" i="21"/>
  <c r="AD81" i="21"/>
  <c r="AD4" i="21"/>
  <c r="AD66" i="21"/>
  <c r="AE34" i="21"/>
  <c r="AD78" i="21"/>
  <c r="AB56" i="21"/>
  <c r="AB57" i="21" s="1"/>
  <c r="AB58" i="21" s="1"/>
  <c r="AB59" i="21" s="1"/>
  <c r="AB60" i="21" s="1"/>
  <c r="AB61" i="21" s="1"/>
  <c r="AB62" i="21" s="1"/>
  <c r="AB63" i="21" s="1"/>
  <c r="AB64" i="21" s="1"/>
  <c r="AB65" i="21" s="1"/>
  <c r="AB66" i="21" s="1"/>
  <c r="AB67" i="21" s="1"/>
  <c r="AB68" i="21" s="1"/>
  <c r="AB69" i="21" s="1"/>
  <c r="AB70" i="21" s="1"/>
  <c r="AB71" i="21" s="1"/>
  <c r="AB72" i="21" s="1"/>
  <c r="AB73" i="21" s="1"/>
  <c r="AB74" i="21" s="1"/>
  <c r="AB75" i="21" s="1"/>
  <c r="AB76" i="21" s="1"/>
  <c r="AB77" i="21" s="1"/>
  <c r="AB78" i="21" s="1"/>
  <c r="AB79" i="21" s="1"/>
  <c r="AB80" i="21" s="1"/>
  <c r="AB81" i="21" s="1"/>
  <c r="AB82" i="21" s="1"/>
  <c r="AB83" i="21" s="1"/>
  <c r="AD77" i="21"/>
  <c r="AB45" i="21"/>
  <c r="AB46" i="21" s="1"/>
  <c r="AB47" i="21" s="1"/>
  <c r="AB48" i="21" s="1"/>
  <c r="AB49" i="21" s="1"/>
  <c r="AB50" i="21" s="1"/>
  <c r="AB51" i="21" s="1"/>
  <c r="AB52" i="21" s="1"/>
  <c r="AB53" i="21" s="1"/>
  <c r="AB54" i="21" s="1"/>
  <c r="AF52" i="21"/>
  <c r="AE52" i="21"/>
  <c r="AD52" i="21"/>
  <c r="AD40" i="21"/>
  <c r="AE70" i="21"/>
  <c r="AD82" i="20"/>
  <c r="AF44" i="20"/>
  <c r="AD12" i="20"/>
  <c r="AB61" i="20"/>
  <c r="AB62" i="20" s="1"/>
  <c r="AB63" i="20" s="1"/>
  <c r="AB64" i="20" s="1"/>
  <c r="AB65" i="20" s="1"/>
  <c r="AB66" i="20" s="1"/>
  <c r="AB67" i="20" s="1"/>
  <c r="AB68" i="20" s="1"/>
  <c r="AB69" i="20" s="1"/>
  <c r="AB70" i="20" s="1"/>
  <c r="AB71" i="20"/>
  <c r="AB72" i="20" s="1"/>
  <c r="AE59" i="20"/>
  <c r="AF76" i="20"/>
  <c r="AF56" i="20"/>
  <c r="AD78" i="20"/>
  <c r="AB33" i="20"/>
  <c r="AB34" i="20" s="1"/>
  <c r="AB35" i="20" s="1"/>
  <c r="AB36" i="20" s="1"/>
  <c r="AB37" i="20" s="1"/>
  <c r="AB38" i="20" s="1"/>
  <c r="AB39" i="20" s="1"/>
  <c r="AB40" i="20" s="1"/>
  <c r="AB41" i="20" s="1"/>
  <c r="AB42" i="20" s="1"/>
  <c r="AB43" i="20" s="1"/>
  <c r="AB44" i="20" s="1"/>
  <c r="AB45" i="20" s="1"/>
  <c r="AB46" i="20" s="1"/>
  <c r="AB47" i="20" s="1"/>
  <c r="AB48" i="20" s="1"/>
  <c r="AB49" i="20" s="1"/>
  <c r="AB50" i="20" s="1"/>
  <c r="AB51" i="20" s="1"/>
  <c r="AB52" i="20" s="1"/>
  <c r="AB53" i="20" s="1"/>
  <c r="AB54" i="20" s="1"/>
  <c r="AB55" i="20" s="1"/>
  <c r="AB56" i="20" s="1"/>
  <c r="AB57" i="20" s="1"/>
  <c r="AB58" i="20" s="1"/>
  <c r="AE55" i="20"/>
  <c r="AD76" i="20"/>
  <c r="AD54" i="20"/>
  <c r="AD37" i="20"/>
  <c r="AB7" i="20"/>
  <c r="AD16" i="20"/>
  <c r="AD49" i="19"/>
  <c r="AD74" i="19"/>
  <c r="AE60" i="19"/>
  <c r="AD39" i="19"/>
  <c r="AE2" i="19"/>
  <c r="AD35" i="19"/>
  <c r="AB70" i="19"/>
  <c r="AB71" i="19" s="1"/>
  <c r="AB72" i="19" s="1"/>
  <c r="AB73" i="19" s="1"/>
  <c r="AB74" i="19" s="1"/>
  <c r="AB75" i="19" s="1"/>
  <c r="AB76" i="19" s="1"/>
  <c r="AB77" i="19" s="1"/>
  <c r="AB78" i="19" s="1"/>
  <c r="AB79" i="19" s="1"/>
  <c r="AB80" i="19" s="1"/>
  <c r="AB81" i="19" s="1"/>
  <c r="AB82" i="19" s="1"/>
  <c r="AB83" i="19" s="1"/>
  <c r="AF79" i="19"/>
  <c r="AF36" i="19"/>
  <c r="AF2" i="19"/>
  <c r="AF3" i="19" s="1"/>
  <c r="AF4" i="19" s="1"/>
  <c r="AF5" i="19" s="1"/>
  <c r="AF6" i="19" s="1"/>
  <c r="AF7" i="19" s="1"/>
  <c r="AF8" i="19" s="1"/>
  <c r="AF9" i="19" s="1"/>
  <c r="AF10" i="19" s="1"/>
  <c r="AF11" i="19" s="1"/>
  <c r="AF57" i="19"/>
  <c r="AD79" i="19"/>
  <c r="AD45" i="19"/>
  <c r="AB4" i="19"/>
  <c r="AF56" i="19"/>
  <c r="AD78" i="19"/>
  <c r="AF23" i="19"/>
  <c r="AD33" i="19"/>
  <c r="AD43" i="19"/>
  <c r="AD42" i="19"/>
  <c r="AD72" i="19"/>
  <c r="AB3" i="19"/>
  <c r="AF52" i="19"/>
  <c r="AE50" i="19"/>
  <c r="AD17" i="19"/>
  <c r="AD18" i="19"/>
  <c r="AF53" i="19"/>
  <c r="AD29" i="19"/>
  <c r="AB5" i="19"/>
  <c r="AB6" i="19" s="1"/>
  <c r="AB7" i="19" s="1"/>
  <c r="AB64" i="18"/>
  <c r="AB52" i="18"/>
  <c r="AF13" i="18"/>
  <c r="AD62" i="18"/>
  <c r="AF71" i="18"/>
  <c r="AE18" i="18"/>
  <c r="AF2" i="18"/>
  <c r="AF70" i="18"/>
  <c r="AE64" i="18"/>
  <c r="AE40" i="18"/>
  <c r="AD60" i="18"/>
  <c r="AD26" i="18"/>
  <c r="AD68" i="18"/>
  <c r="AD77" i="18"/>
  <c r="AD17" i="18"/>
  <c r="AF67" i="18"/>
  <c r="AE33" i="18"/>
  <c r="AF76" i="18"/>
  <c r="AD67" i="18"/>
  <c r="AE24" i="18"/>
  <c r="AF57" i="18"/>
  <c r="AB67" i="18"/>
  <c r="AF23" i="18"/>
  <c r="AD57" i="18"/>
  <c r="AB65" i="18"/>
  <c r="AF72" i="18"/>
  <c r="AE20" i="18"/>
  <c r="AE71" i="18"/>
  <c r="AD63" i="18"/>
  <c r="AA84" i="18"/>
  <c r="AD63" i="17"/>
  <c r="AD41" i="17"/>
  <c r="AD72" i="17"/>
  <c r="AF83" i="17"/>
  <c r="AD69" i="17"/>
  <c r="AF71" i="17"/>
  <c r="AE32" i="17"/>
  <c r="AF30" i="17"/>
  <c r="AB29" i="17"/>
  <c r="AB4" i="17"/>
  <c r="AB5" i="17" s="1"/>
  <c r="AB6" i="17" s="1"/>
  <c r="AB7" i="17" s="1"/>
  <c r="AB8" i="17" s="1"/>
  <c r="AB9" i="17" s="1"/>
  <c r="AB10" i="17" s="1"/>
  <c r="AB11" i="17" s="1"/>
  <c r="AB12" i="17" s="1"/>
  <c r="AB13" i="17" s="1"/>
  <c r="AB14" i="17" s="1"/>
  <c r="AB15" i="17" s="1"/>
  <c r="AB16" i="17" s="1"/>
  <c r="AB17" i="17" s="1"/>
  <c r="AB18" i="17" s="1"/>
  <c r="AB19" i="17" s="1"/>
  <c r="AB20" i="17" s="1"/>
  <c r="AB21" i="17" s="1"/>
  <c r="AB22" i="17" s="1"/>
  <c r="AB23" i="17" s="1"/>
  <c r="AB24" i="17" s="1"/>
  <c r="AB25" i="17" s="1"/>
  <c r="AB26" i="17" s="1"/>
  <c r="AB27" i="17" s="1"/>
  <c r="AB28" i="17" s="1"/>
  <c r="AF49" i="17"/>
  <c r="AB73" i="17"/>
  <c r="AB15" i="16"/>
  <c r="AD3" i="16"/>
  <c r="Q37" i="4"/>
  <c r="AD58" i="16"/>
  <c r="AE71" i="16"/>
  <c r="AD69" i="16"/>
  <c r="AE30" i="16"/>
  <c r="AD54" i="16"/>
  <c r="AF72" i="16"/>
  <c r="AD65" i="16"/>
  <c r="AD36" i="16"/>
  <c r="AE61" i="16"/>
  <c r="AE60" i="16"/>
  <c r="AF59" i="16"/>
  <c r="AD45" i="15"/>
  <c r="AF42" i="15"/>
  <c r="AE41" i="15"/>
  <c r="AF24" i="15"/>
  <c r="AB24" i="15"/>
  <c r="AB79" i="15"/>
  <c r="AB80" i="15" s="1"/>
  <c r="AE56" i="15"/>
  <c r="AD43" i="15"/>
  <c r="AF29" i="15"/>
  <c r="AD54" i="15"/>
  <c r="AD41" i="15"/>
  <c r="AD53" i="15"/>
  <c r="AE78" i="15"/>
  <c r="AE40" i="15"/>
  <c r="AB17" i="15"/>
  <c r="AB18" i="15" s="1"/>
  <c r="AB19" i="15" s="1"/>
  <c r="AE28" i="15"/>
  <c r="AD25" i="15"/>
  <c r="AD51" i="15"/>
  <c r="AE50" i="15"/>
  <c r="AD37" i="15"/>
  <c r="AD26" i="15"/>
  <c r="AB5" i="15"/>
  <c r="AB6" i="15" s="1"/>
  <c r="AB7" i="15" s="1"/>
  <c r="AB8" i="15" s="1"/>
  <c r="AD49" i="15"/>
  <c r="AE36" i="15"/>
  <c r="AF35" i="15"/>
  <c r="AD24" i="15"/>
  <c r="AF12" i="15"/>
  <c r="AD33" i="15"/>
  <c r="AD59" i="15"/>
  <c r="AD82" i="15"/>
  <c r="AE32" i="15"/>
  <c r="AD23" i="15"/>
  <c r="AD81" i="15"/>
  <c r="AB81" i="15"/>
  <c r="AD56" i="15"/>
  <c r="AE76" i="14"/>
  <c r="AF60" i="14"/>
  <c r="AD76" i="14"/>
  <c r="AF2" i="14"/>
  <c r="AD15" i="14"/>
  <c r="C86" i="14"/>
  <c r="AD29" i="14"/>
  <c r="AF4" i="14"/>
  <c r="AF5" i="14" s="1"/>
  <c r="AF6" i="14" s="1"/>
  <c r="AF7" i="14" s="1"/>
  <c r="AF8" i="14" s="1"/>
  <c r="AF9" i="14" s="1"/>
  <c r="AF10" i="14" s="1"/>
  <c r="AF11" i="14" s="1"/>
  <c r="AF65" i="14"/>
  <c r="AD17" i="14"/>
  <c r="AF26" i="14"/>
  <c r="AF76" i="14"/>
  <c r="AD50" i="14"/>
  <c r="AD44" i="14"/>
  <c r="AD24" i="14"/>
  <c r="AE61" i="14"/>
  <c r="AD74" i="14"/>
  <c r="AF34" i="14"/>
  <c r="AB23" i="14"/>
  <c r="AB24" i="14" s="1"/>
  <c r="AB25" i="14" s="1"/>
  <c r="AB26" i="14" s="1"/>
  <c r="AB27" i="14" s="1"/>
  <c r="AD13" i="14"/>
  <c r="AE59" i="14"/>
  <c r="AF83" i="14"/>
  <c r="AE2" i="14"/>
  <c r="AE3" i="14" s="1"/>
  <c r="AE4" i="14" s="1"/>
  <c r="AE5" i="14" s="1"/>
  <c r="AE6" i="14" s="1"/>
  <c r="AE7" i="14" s="1"/>
  <c r="AE8" i="14" s="1"/>
  <c r="AE9" i="14" s="1"/>
  <c r="AE10" i="14" s="1"/>
  <c r="AE11" i="14" s="1"/>
  <c r="AB21" i="14"/>
  <c r="AE69" i="14"/>
  <c r="AD20" i="14"/>
  <c r="AD23" i="14"/>
  <c r="AE80" i="14"/>
  <c r="AB69" i="13"/>
  <c r="AF44" i="13"/>
  <c r="AF14" i="13"/>
  <c r="AB63" i="13"/>
  <c r="AB64" i="13" s="1"/>
  <c r="AB65" i="13" s="1"/>
  <c r="AB66" i="13" s="1"/>
  <c r="AB67" i="13" s="1"/>
  <c r="AB68" i="13" s="1"/>
  <c r="AB38" i="13"/>
  <c r="AD13" i="13"/>
  <c r="AD12" i="13"/>
  <c r="AD35" i="13"/>
  <c r="AE3" i="13"/>
  <c r="AE4" i="13" s="1"/>
  <c r="AE5" i="13" s="1"/>
  <c r="AE6" i="13" s="1"/>
  <c r="AE7" i="13" s="1"/>
  <c r="AE8" i="13" s="1"/>
  <c r="AE9" i="13" s="1"/>
  <c r="AE10" i="13" s="1"/>
  <c r="AE11" i="13" s="1"/>
  <c r="AE80" i="13"/>
  <c r="AD57" i="13"/>
  <c r="AB3" i="13"/>
  <c r="AB4" i="13" s="1"/>
  <c r="AB5" i="13" s="1"/>
  <c r="AB6" i="13" s="1"/>
  <c r="AB7" i="13" s="1"/>
  <c r="AB8" i="13" s="1"/>
  <c r="AB9" i="13" s="1"/>
  <c r="AB10" i="13" s="1"/>
  <c r="AB11" i="13" s="1"/>
  <c r="AB12" i="13" s="1"/>
  <c r="AD34" i="13"/>
  <c r="AE53" i="13"/>
  <c r="AF2" i="13"/>
  <c r="AF3" i="13" s="1"/>
  <c r="AE75" i="13"/>
  <c r="AE39" i="13"/>
  <c r="AD16" i="13"/>
  <c r="AD62" i="13"/>
  <c r="C86" i="13"/>
  <c r="AD79" i="12"/>
  <c r="AE39" i="12"/>
  <c r="AF13" i="12"/>
  <c r="AD72" i="12"/>
  <c r="AF70" i="12"/>
  <c r="AD70" i="12"/>
  <c r="AF2" i="12"/>
  <c r="AF3" i="12" s="1"/>
  <c r="AE2" i="12"/>
  <c r="AF43" i="12"/>
  <c r="AE79" i="12"/>
  <c r="AE41" i="12"/>
  <c r="AE78" i="12"/>
  <c r="AE19" i="12"/>
  <c r="AE64" i="12"/>
  <c r="AF40" i="12"/>
  <c r="AE18" i="12"/>
  <c r="AF39" i="12"/>
  <c r="AD50" i="12"/>
  <c r="AF75" i="12"/>
  <c r="AE61" i="12"/>
  <c r="AD61" i="12"/>
  <c r="AE16" i="12"/>
  <c r="AE3" i="12"/>
  <c r="AB3" i="12"/>
  <c r="AE15" i="12"/>
  <c r="C86" i="12"/>
  <c r="AE83" i="11"/>
  <c r="AB74" i="11"/>
  <c r="AF42" i="11"/>
  <c r="AE21" i="11"/>
  <c r="AD46" i="11"/>
  <c r="AD22" i="11"/>
  <c r="AF53" i="11"/>
  <c r="AD42" i="11"/>
  <c r="AE42" i="11"/>
  <c r="AB42" i="11"/>
  <c r="AB43" i="11" s="1"/>
  <c r="AB44" i="11" s="1"/>
  <c r="AB45" i="11" s="1"/>
  <c r="AB46" i="11" s="1"/>
  <c r="AB47" i="11" s="1"/>
  <c r="AB48" i="11" s="1"/>
  <c r="AB49" i="11" s="1"/>
  <c r="AB50" i="11" s="1"/>
  <c r="AB51" i="11" s="1"/>
  <c r="AB52" i="11" s="1"/>
  <c r="AB53" i="11" s="1"/>
  <c r="AB54" i="11" s="1"/>
  <c r="AB55" i="11" s="1"/>
  <c r="AB56" i="11" s="1"/>
  <c r="AB57" i="11" s="1"/>
  <c r="AB58" i="11" s="1"/>
  <c r="AB59" i="11" s="1"/>
  <c r="AB60" i="11" s="1"/>
  <c r="AB61" i="11" s="1"/>
  <c r="AB62" i="11" s="1"/>
  <c r="AB63" i="11" s="1"/>
  <c r="AB64" i="11" s="1"/>
  <c r="AB65" i="11" s="1"/>
  <c r="AB66" i="11" s="1"/>
  <c r="AB67" i="11" s="1"/>
  <c r="AB68" i="11" s="1"/>
  <c r="AB69" i="11" s="1"/>
  <c r="AB70" i="11" s="1"/>
  <c r="AB71" i="11" s="1"/>
  <c r="AF2" i="11"/>
  <c r="AD2" i="11"/>
  <c r="AD40" i="11"/>
  <c r="AE29" i="11"/>
  <c r="AD62" i="11"/>
  <c r="AD72" i="11"/>
  <c r="AF83" i="11"/>
  <c r="AF48" i="11"/>
  <c r="AF38" i="11"/>
  <c r="AE26" i="11"/>
  <c r="AF47" i="11"/>
  <c r="AE46" i="11"/>
  <c r="AF27" i="11"/>
  <c r="AF69" i="11"/>
  <c r="AF46" i="11"/>
  <c r="AB35" i="11"/>
  <c r="AB36" i="11" s="1"/>
  <c r="AB37" i="11" s="1"/>
  <c r="AB38" i="11" s="1"/>
  <c r="AB39" i="11" s="1"/>
  <c r="AD14" i="11"/>
  <c r="AB3" i="11"/>
  <c r="AD67" i="11"/>
  <c r="AD43" i="11"/>
  <c r="AF22" i="11"/>
  <c r="AE22" i="11"/>
  <c r="AD54" i="10"/>
  <c r="AE53" i="10"/>
  <c r="AD62" i="10"/>
  <c r="AB77" i="10"/>
  <c r="AD21" i="10"/>
  <c r="AD75" i="10"/>
  <c r="AD31" i="10"/>
  <c r="AD20" i="10"/>
  <c r="AE60" i="10"/>
  <c r="AF63" i="10"/>
  <c r="AF27" i="10"/>
  <c r="AB7" i="10"/>
  <c r="AE62" i="10"/>
  <c r="AE39" i="10"/>
  <c r="AD61" i="10"/>
  <c r="AD26" i="10"/>
  <c r="AD49" i="10"/>
  <c r="AD25" i="10"/>
  <c r="AB25" i="10"/>
  <c r="AB26" i="10" s="1"/>
  <c r="AB27" i="10" s="1"/>
  <c r="AB28" i="10" s="1"/>
  <c r="AB29" i="10" s="1"/>
  <c r="AB30" i="10" s="1"/>
  <c r="AB31" i="10" s="1"/>
  <c r="AB32" i="10" s="1"/>
  <c r="AB33" i="10" s="1"/>
  <c r="AB34" i="10" s="1"/>
  <c r="AB35" i="10" s="1"/>
  <c r="AB36" i="10" s="1"/>
  <c r="AB37" i="10" s="1"/>
  <c r="AB38" i="10" s="1"/>
  <c r="AB39" i="10" s="1"/>
  <c r="AB40" i="10" s="1"/>
  <c r="AB41" i="10" s="1"/>
  <c r="AB42" i="10" s="1"/>
  <c r="AD59" i="10"/>
  <c r="AD57" i="10"/>
  <c r="AD13" i="10"/>
  <c r="AD46" i="10"/>
  <c r="AF67" i="10"/>
  <c r="AF56" i="10"/>
  <c r="AE56" i="10"/>
  <c r="AF71" i="9"/>
  <c r="AE60" i="9"/>
  <c r="AF78" i="9"/>
  <c r="AD5" i="9"/>
  <c r="AD6" i="9" s="1"/>
  <c r="AD7" i="9" s="1"/>
  <c r="AD8" i="9" s="1"/>
  <c r="AD9" i="9" s="1"/>
  <c r="AD10" i="9" s="1"/>
  <c r="AD11" i="9" s="1"/>
  <c r="AE43" i="9"/>
  <c r="AE39" i="9"/>
  <c r="AD39" i="9"/>
  <c r="AD30" i="9"/>
  <c r="C86" i="9"/>
  <c r="AD12" i="9"/>
  <c r="AE83" i="9"/>
  <c r="AB12" i="9"/>
  <c r="AE69" i="9"/>
  <c r="AD57" i="9"/>
  <c r="AF43" i="9"/>
  <c r="AD67" i="9"/>
  <c r="AF31" i="9"/>
  <c r="AD66" i="9"/>
  <c r="AD42" i="9"/>
  <c r="AD41" i="9"/>
  <c r="AE64" i="9"/>
  <c r="AF75" i="9"/>
  <c r="AF37" i="9"/>
  <c r="AF39" i="9"/>
  <c r="AF74" i="9"/>
  <c r="AD14" i="9"/>
  <c r="AF50" i="9"/>
  <c r="AB13" i="9"/>
  <c r="AB14" i="9" s="1"/>
  <c r="AB15" i="9" s="1"/>
  <c r="AB16" i="9" s="1"/>
  <c r="AB17" i="9" s="1"/>
  <c r="AB18" i="9" s="1"/>
  <c r="AB19" i="9" s="1"/>
  <c r="AB20" i="9" s="1"/>
  <c r="AB21" i="9" s="1"/>
  <c r="AB22" i="9" s="1"/>
  <c r="AB23" i="9" s="1"/>
  <c r="AB24" i="9" s="1"/>
  <c r="AB25" i="9" s="1"/>
  <c r="AB26" i="9" s="1"/>
  <c r="AB27" i="9" s="1"/>
  <c r="AB28" i="9" s="1"/>
  <c r="AB29" i="9" s="1"/>
  <c r="AB30" i="9" s="1"/>
  <c r="AB31" i="9" s="1"/>
  <c r="AB32" i="9" s="1"/>
  <c r="AB33" i="9" s="1"/>
  <c r="AB34" i="9" s="1"/>
  <c r="AB35" i="9" s="1"/>
  <c r="AB36" i="9" s="1"/>
  <c r="AB37" i="9" s="1"/>
  <c r="AB38" i="9" s="1"/>
  <c r="AB39" i="9" s="1"/>
  <c r="AB40" i="9" s="1"/>
  <c r="AB41" i="9" s="1"/>
  <c r="AB42" i="9" s="1"/>
  <c r="AB43" i="9" s="1"/>
  <c r="AB44" i="9" s="1"/>
  <c r="AB45" i="9" s="1"/>
  <c r="AB46" i="9" s="1"/>
  <c r="AB47" i="9" s="1"/>
  <c r="AB48" i="9" s="1"/>
  <c r="AB49" i="9" s="1"/>
  <c r="AF48" i="9"/>
  <c r="AD3" i="8"/>
  <c r="C86" i="8"/>
  <c r="AE15" i="8"/>
  <c r="AE60" i="8"/>
  <c r="AE72" i="8"/>
  <c r="AF31" i="8"/>
  <c r="AE2" i="8"/>
  <c r="AB52" i="8"/>
  <c r="AE80" i="8"/>
  <c r="AB35" i="8"/>
  <c r="AB76" i="8"/>
  <c r="AF15" i="8"/>
  <c r="AD22" i="8"/>
  <c r="AB81" i="8"/>
  <c r="AB82" i="8" s="1"/>
  <c r="AB83" i="8" s="1"/>
  <c r="AD4" i="8"/>
  <c r="AD5" i="8" s="1"/>
  <c r="AD6" i="8" s="1"/>
  <c r="AD7" i="8" s="1"/>
  <c r="AD8" i="8" s="1"/>
  <c r="AD9" i="8" s="1"/>
  <c r="AD10" i="8" s="1"/>
  <c r="AD11" i="8" s="1"/>
  <c r="AF30" i="8"/>
  <c r="AB77" i="8"/>
  <c r="AB78" i="8" s="1"/>
  <c r="AB79" i="8" s="1"/>
  <c r="AB80" i="8" s="1"/>
  <c r="AF17" i="8"/>
  <c r="AF78" i="7"/>
  <c r="AE77" i="7"/>
  <c r="AD73" i="7"/>
  <c r="AB29" i="7"/>
  <c r="AB30" i="7" s="1"/>
  <c r="AB31" i="7" s="1"/>
  <c r="AB32" i="7" s="1"/>
  <c r="AB33" i="7" s="1"/>
  <c r="AB34" i="7" s="1"/>
  <c r="AB35" i="7" s="1"/>
  <c r="AB36" i="7" s="1"/>
  <c r="AB37" i="7" s="1"/>
  <c r="AB38" i="7" s="1"/>
  <c r="AB39" i="7" s="1"/>
  <c r="AB40" i="7" s="1"/>
  <c r="AB41" i="7" s="1"/>
  <c r="AB42" i="7" s="1"/>
  <c r="AB43" i="7" s="1"/>
  <c r="AB44" i="7" s="1"/>
  <c r="AB45" i="7" s="1"/>
  <c r="AB46" i="7" s="1"/>
  <c r="AB47" i="7" s="1"/>
  <c r="AB48" i="7" s="1"/>
  <c r="AB49" i="7" s="1"/>
  <c r="AB50" i="7" s="1"/>
  <c r="AB51" i="7" s="1"/>
  <c r="AB52" i="7" s="1"/>
  <c r="AB53" i="7" s="1"/>
  <c r="AD32" i="7"/>
  <c r="AD56" i="7"/>
  <c r="AE13" i="7"/>
  <c r="AD55" i="7"/>
  <c r="AF2" i="7"/>
  <c r="AE79" i="7"/>
  <c r="AD68" i="7"/>
  <c r="AE2" i="7"/>
  <c r="AE3" i="7" s="1"/>
  <c r="AE4" i="7" s="1"/>
  <c r="AE5" i="7" s="1"/>
  <c r="AE6" i="7" s="1"/>
  <c r="AE7" i="7" s="1"/>
  <c r="AE8" i="7" s="1"/>
  <c r="AE9" i="7" s="1"/>
  <c r="AE10" i="7" s="1"/>
  <c r="AE11" i="7" s="1"/>
  <c r="AE39" i="7"/>
  <c r="AF74" i="7"/>
  <c r="AB3" i="7"/>
  <c r="AB4" i="7" s="1"/>
  <c r="AE25" i="7"/>
  <c r="AD30" i="7"/>
  <c r="AD46" i="7"/>
  <c r="AD57" i="7"/>
  <c r="AF32" i="7"/>
  <c r="C86" i="7"/>
  <c r="AE38" i="5"/>
  <c r="AD73" i="5"/>
  <c r="AD61" i="5"/>
  <c r="AD77" i="5"/>
  <c r="AF49" i="5"/>
  <c r="AE74" i="5"/>
  <c r="AF46" i="5"/>
  <c r="AF73" i="5"/>
  <c r="AB33" i="5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B53" i="5" s="1"/>
  <c r="AB54" i="5" s="1"/>
  <c r="AB55" i="5" s="1"/>
  <c r="AB56" i="5" s="1"/>
  <c r="AB57" i="5" s="1"/>
  <c r="AB58" i="5" s="1"/>
  <c r="AB59" i="5" s="1"/>
  <c r="AB60" i="5" s="1"/>
  <c r="AB61" i="5" s="1"/>
  <c r="AB62" i="5" s="1"/>
  <c r="AB63" i="5" s="1"/>
  <c r="AB64" i="5" s="1"/>
  <c r="AB65" i="5" s="1"/>
  <c r="AB66" i="5" s="1"/>
  <c r="AB67" i="5" s="1"/>
  <c r="AB68" i="5" s="1"/>
  <c r="AB69" i="5" s="1"/>
  <c r="AB70" i="5" s="1"/>
  <c r="AB71" i="5" s="1"/>
  <c r="AB72" i="5" s="1"/>
  <c r="AB73" i="5" s="1"/>
  <c r="AB74" i="5" s="1"/>
  <c r="AB75" i="5" s="1"/>
  <c r="AB76" i="5" s="1"/>
  <c r="AB77" i="5" s="1"/>
  <c r="AB78" i="5" s="1"/>
  <c r="AB79" i="5" s="1"/>
  <c r="AB80" i="5" s="1"/>
  <c r="AB81" i="5" s="1"/>
  <c r="AB82" i="5" s="1"/>
  <c r="AB83" i="5" s="1"/>
  <c r="AD60" i="5"/>
  <c r="C86" i="5"/>
  <c r="Q32" i="4"/>
  <c r="Q16" i="4"/>
  <c r="Q6" i="4"/>
  <c r="Q35" i="4"/>
  <c r="AB4" i="5"/>
  <c r="AE54" i="5"/>
  <c r="AB32" i="5"/>
  <c r="AD53" i="5"/>
  <c r="AE52" i="5"/>
  <c r="AB15" i="5"/>
  <c r="Q18" i="4"/>
  <c r="AF40" i="35"/>
  <c r="AB78" i="20"/>
  <c r="AB79" i="20" s="1"/>
  <c r="AB80" i="20" s="1"/>
  <c r="AB81" i="20" s="1"/>
  <c r="AB82" i="20" s="1"/>
  <c r="AB83" i="20" s="1"/>
  <c r="I84" i="21"/>
  <c r="C29" i="4" s="1"/>
  <c r="AA84" i="28"/>
  <c r="AE57" i="35"/>
  <c r="Q7" i="4"/>
  <c r="C86" i="24"/>
  <c r="AA84" i="17"/>
  <c r="AF37" i="17"/>
  <c r="AD47" i="19"/>
  <c r="AA84" i="22"/>
  <c r="AF62" i="23"/>
  <c r="AF39" i="27"/>
  <c r="AE62" i="32"/>
  <c r="AF47" i="35"/>
  <c r="AE78" i="36"/>
  <c r="AF66" i="36"/>
  <c r="AB50" i="18"/>
  <c r="C86" i="17"/>
  <c r="AA84" i="25"/>
  <c r="AE39" i="27"/>
  <c r="AD22" i="27"/>
  <c r="AB50" i="29"/>
  <c r="AF64" i="18"/>
  <c r="AD72" i="20"/>
  <c r="AE2" i="21"/>
  <c r="AE3" i="21" s="1"/>
  <c r="AE4" i="21" s="1"/>
  <c r="AE5" i="21" s="1"/>
  <c r="AE6" i="21" s="1"/>
  <c r="AE7" i="21" s="1"/>
  <c r="AE8" i="21" s="1"/>
  <c r="AE9" i="21" s="1"/>
  <c r="AE10" i="21" s="1"/>
  <c r="AE11" i="21" s="1"/>
  <c r="AF49" i="22"/>
  <c r="AF81" i="24"/>
  <c r="AE30" i="31"/>
  <c r="AF3" i="32"/>
  <c r="AD3" i="27"/>
  <c r="AD4" i="27" s="1"/>
  <c r="AD5" i="27" s="1"/>
  <c r="AD6" i="27" s="1"/>
  <c r="AD3" i="21"/>
  <c r="AF61" i="23"/>
  <c r="AF51" i="25"/>
  <c r="AF31" i="26"/>
  <c r="AF70" i="21"/>
  <c r="AB2" i="21"/>
  <c r="AB3" i="21" s="1"/>
  <c r="AB4" i="21" s="1"/>
  <c r="AB5" i="21" s="1"/>
  <c r="AB6" i="21" s="1"/>
  <c r="AB7" i="21" s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C86" i="30"/>
  <c r="AE3" i="24"/>
  <c r="AE62" i="17"/>
  <c r="AD26" i="17"/>
  <c r="AE80" i="18"/>
  <c r="AE71" i="19"/>
  <c r="AF54" i="20"/>
  <c r="AF38" i="23"/>
  <c r="AD81" i="24"/>
  <c r="AF62" i="26"/>
  <c r="AF2" i="30"/>
  <c r="AF3" i="30" s="1"/>
  <c r="AF4" i="30" s="1"/>
  <c r="AF5" i="30" s="1"/>
  <c r="AF6" i="30" s="1"/>
  <c r="AF7" i="30" s="1"/>
  <c r="AF8" i="30" s="1"/>
  <c r="AF9" i="30" s="1"/>
  <c r="AF10" i="30" s="1"/>
  <c r="AF11" i="30" s="1"/>
  <c r="AE58" i="35"/>
  <c r="Q28" i="4"/>
  <c r="AF34" i="24"/>
  <c r="AD45" i="27"/>
  <c r="AE27" i="27"/>
  <c r="AE2" i="30"/>
  <c r="AE3" i="30" s="1"/>
  <c r="AE4" i="30" s="1"/>
  <c r="AE5" i="30" s="1"/>
  <c r="AE6" i="30" s="1"/>
  <c r="AE7" i="30" s="1"/>
  <c r="AE8" i="30" s="1"/>
  <c r="AE9" i="30" s="1"/>
  <c r="AE10" i="30" s="1"/>
  <c r="AE11" i="30" s="1"/>
  <c r="AF2" i="31"/>
  <c r="AF3" i="31" s="1"/>
  <c r="AE23" i="35"/>
  <c r="C86" i="23"/>
  <c r="AE34" i="24"/>
  <c r="AF14" i="24"/>
  <c r="AF82" i="30"/>
  <c r="AE2" i="31"/>
  <c r="AE3" i="31" s="1"/>
  <c r="AE4" i="31" s="1"/>
  <c r="AE5" i="31" s="1"/>
  <c r="AE6" i="31" s="1"/>
  <c r="AE7" i="31" s="1"/>
  <c r="AE8" i="31" s="1"/>
  <c r="AE9" i="31" s="1"/>
  <c r="AE10" i="31" s="1"/>
  <c r="AE11" i="31" s="1"/>
  <c r="AF41" i="17"/>
  <c r="AD76" i="21"/>
  <c r="AB39" i="23"/>
  <c r="AD3" i="22"/>
  <c r="AD4" i="22" s="1"/>
  <c r="AD5" i="22" s="1"/>
  <c r="AD6" i="22" s="1"/>
  <c r="AD7" i="22" s="1"/>
  <c r="AD8" i="22" s="1"/>
  <c r="AD9" i="22" s="1"/>
  <c r="AD10" i="22" s="1"/>
  <c r="AD11" i="22" s="1"/>
  <c r="AD3" i="29"/>
  <c r="AD4" i="29" s="1"/>
  <c r="AD5" i="29" s="1"/>
  <c r="AD6" i="29" s="1"/>
  <c r="AD7" i="29" s="1"/>
  <c r="AD8" i="29" s="1"/>
  <c r="AD9" i="29" s="1"/>
  <c r="AD10" i="29" s="1"/>
  <c r="AD11" i="29" s="1"/>
  <c r="AA84" i="30"/>
  <c r="AD69" i="32"/>
  <c r="C86" i="33"/>
  <c r="AF79" i="26"/>
  <c r="AE3" i="19"/>
  <c r="AE4" i="19" s="1"/>
  <c r="AE5" i="19" s="1"/>
  <c r="AE6" i="19" s="1"/>
  <c r="AE7" i="19" s="1"/>
  <c r="AE8" i="19" s="1"/>
  <c r="AE9" i="19" s="1"/>
  <c r="AE10" i="19" s="1"/>
  <c r="AE11" i="19" s="1"/>
  <c r="AE58" i="20"/>
  <c r="AB70" i="25"/>
  <c r="AF30" i="26"/>
  <c r="AB76" i="22"/>
  <c r="AB77" i="22" s="1"/>
  <c r="AB78" i="22" s="1"/>
  <c r="AB79" i="22" s="1"/>
  <c r="AB80" i="22" s="1"/>
  <c r="AB81" i="22" s="1"/>
  <c r="AB82" i="22" s="1"/>
  <c r="AB83" i="22" s="1"/>
  <c r="Q10" i="4"/>
  <c r="AF20" i="18"/>
  <c r="AF66" i="21"/>
  <c r="AD18" i="23"/>
  <c r="AE78" i="24"/>
  <c r="AD77" i="26"/>
  <c r="AE54" i="29"/>
  <c r="AE33" i="29"/>
  <c r="AE12" i="30"/>
  <c r="AE71" i="34"/>
  <c r="C86" i="35"/>
  <c r="AF19" i="36"/>
  <c r="AB66" i="32"/>
  <c r="AB67" i="32" s="1"/>
  <c r="AB68" i="32" s="1"/>
  <c r="AB69" i="32" s="1"/>
  <c r="AE66" i="21"/>
  <c r="AF57" i="25"/>
  <c r="AE3" i="28"/>
  <c r="AE4" i="28" s="1"/>
  <c r="AE5" i="28" s="1"/>
  <c r="AE6" i="28" s="1"/>
  <c r="AE7" i="28" s="1"/>
  <c r="AE8" i="28" s="1"/>
  <c r="AE9" i="28" s="1"/>
  <c r="AE10" i="28" s="1"/>
  <c r="AE11" i="28" s="1"/>
  <c r="AF17" i="23"/>
  <c r="AE60" i="26"/>
  <c r="AE21" i="32"/>
  <c r="AE2" i="32"/>
  <c r="AE3" i="32" s="1"/>
  <c r="AE4" i="32" s="1"/>
  <c r="AE5" i="32" s="1"/>
  <c r="AE6" i="32" s="1"/>
  <c r="AE7" i="32" s="1"/>
  <c r="AE8" i="32" s="1"/>
  <c r="AE9" i="32" s="1"/>
  <c r="AE10" i="32" s="1"/>
  <c r="AE11" i="32" s="1"/>
  <c r="AE82" i="33"/>
  <c r="AF2" i="34"/>
  <c r="AF3" i="34" s="1"/>
  <c r="AF4" i="34" s="1"/>
  <c r="AE68" i="18"/>
  <c r="AE42" i="19"/>
  <c r="AD17" i="23"/>
  <c r="AF28" i="28"/>
  <c r="AE2" i="34"/>
  <c r="AE3" i="34" s="1"/>
  <c r="AE4" i="34" s="1"/>
  <c r="AE5" i="34" s="1"/>
  <c r="AE6" i="34" s="1"/>
  <c r="AE7" i="34" s="1"/>
  <c r="AE8" i="34" s="1"/>
  <c r="AE9" i="34" s="1"/>
  <c r="AE10" i="34" s="1"/>
  <c r="AE11" i="34" s="1"/>
  <c r="AD35" i="36"/>
  <c r="Q38" i="4"/>
  <c r="Q20" i="4"/>
  <c r="AD28" i="20"/>
  <c r="AF44" i="22"/>
  <c r="AB2" i="26"/>
  <c r="AB3" i="26" s="1"/>
  <c r="AB4" i="26" s="1"/>
  <c r="AB5" i="26" s="1"/>
  <c r="AB6" i="26" s="1"/>
  <c r="AB7" i="26" s="1"/>
  <c r="AB8" i="26" s="1"/>
  <c r="AF2" i="35"/>
  <c r="AF3" i="35" s="1"/>
  <c r="AF4" i="35" s="1"/>
  <c r="AF5" i="35" s="1"/>
  <c r="AF6" i="35" s="1"/>
  <c r="AF7" i="35" s="1"/>
  <c r="AF8" i="35" s="1"/>
  <c r="AF9" i="35" s="1"/>
  <c r="AF10" i="35" s="1"/>
  <c r="AF11" i="35" s="1"/>
  <c r="AF58" i="16"/>
  <c r="AE17" i="16"/>
  <c r="AD36" i="15"/>
  <c r="AF56" i="15"/>
  <c r="AE35" i="15"/>
  <c r="AF33" i="15"/>
  <c r="AF17" i="15"/>
  <c r="AE81" i="15"/>
  <c r="AF28" i="15"/>
  <c r="AF36" i="15"/>
  <c r="AF59" i="14"/>
  <c r="AF24" i="14"/>
  <c r="AF23" i="14"/>
  <c r="AE23" i="14"/>
  <c r="AD71" i="14"/>
  <c r="AF29" i="14"/>
  <c r="Q27" i="4"/>
  <c r="AE29" i="14"/>
  <c r="AD3" i="14"/>
  <c r="AF47" i="13"/>
  <c r="Q15" i="4"/>
  <c r="AA84" i="13"/>
  <c r="AE62" i="13"/>
  <c r="AB28" i="12"/>
  <c r="AB29" i="12" s="1"/>
  <c r="Q26" i="4"/>
  <c r="AD58" i="12"/>
  <c r="Q25" i="4"/>
  <c r="AE40" i="11"/>
  <c r="AF62" i="11"/>
  <c r="AE62" i="11"/>
  <c r="AD58" i="11"/>
  <c r="AB33" i="11"/>
  <c r="AB34" i="11" s="1"/>
  <c r="AE34" i="11"/>
  <c r="AF54" i="10"/>
  <c r="AE54" i="10"/>
  <c r="AF62" i="10"/>
  <c r="AF21" i="10"/>
  <c r="AB12" i="10"/>
  <c r="AF20" i="10"/>
  <c r="AF39" i="10"/>
  <c r="AD34" i="10"/>
  <c r="AE42" i="9"/>
  <c r="AF64" i="9"/>
  <c r="AF2" i="9"/>
  <c r="AF3" i="9" s="1"/>
  <c r="AF4" i="9" s="1"/>
  <c r="AF5" i="9" s="1"/>
  <c r="AF6" i="9" s="1"/>
  <c r="AF7" i="9" s="1"/>
  <c r="AF8" i="9" s="1"/>
  <c r="AF9" i="9" s="1"/>
  <c r="AF10" i="9" s="1"/>
  <c r="AF11" i="9" s="1"/>
  <c r="AB50" i="9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AB61" i="9" s="1"/>
  <c r="AB62" i="9" s="1"/>
  <c r="AB63" i="9" s="1"/>
  <c r="AB64" i="9" s="1"/>
  <c r="Q36" i="4"/>
  <c r="AD71" i="9"/>
  <c r="AD69" i="9"/>
  <c r="AB5" i="9"/>
  <c r="AB6" i="9" s="1"/>
  <c r="AB7" i="9" s="1"/>
  <c r="AB8" i="9" s="1"/>
  <c r="AB9" i="9" s="1"/>
  <c r="AB10" i="9" s="1"/>
  <c r="AB11" i="9" s="1"/>
  <c r="AB53" i="8"/>
  <c r="AB54" i="8" s="1"/>
  <c r="AB55" i="8" s="1"/>
  <c r="AB56" i="8" s="1"/>
  <c r="AB57" i="8" s="1"/>
  <c r="AB58" i="8" s="1"/>
  <c r="AB59" i="8" s="1"/>
  <c r="AB60" i="8" s="1"/>
  <c r="AB61" i="8" s="1"/>
  <c r="AB62" i="8" s="1"/>
  <c r="AB63" i="8" s="1"/>
  <c r="AB64" i="8" s="1"/>
  <c r="AB65" i="8" s="1"/>
  <c r="AB66" i="8" s="1"/>
  <c r="AB67" i="8" s="1"/>
  <c r="AB68" i="8" s="1"/>
  <c r="AB69" i="8" s="1"/>
  <c r="AB70" i="8" s="1"/>
  <c r="AB71" i="8" s="1"/>
  <c r="AB72" i="8" s="1"/>
  <c r="AB73" i="8" s="1"/>
  <c r="AB74" i="8" s="1"/>
  <c r="AB75" i="8" s="1"/>
  <c r="AF2" i="8"/>
  <c r="AF3" i="8" s="1"/>
  <c r="AF4" i="8" s="1"/>
  <c r="AF5" i="8" s="1"/>
  <c r="AE3" i="8"/>
  <c r="AE4" i="8" s="1"/>
  <c r="AE5" i="8" s="1"/>
  <c r="AE6" i="8" s="1"/>
  <c r="AE7" i="8" s="1"/>
  <c r="AE8" i="8" s="1"/>
  <c r="AE9" i="8" s="1"/>
  <c r="AE10" i="8" s="1"/>
  <c r="AE11" i="8" s="1"/>
  <c r="AD17" i="8"/>
  <c r="Q4" i="4"/>
  <c r="AD45" i="7"/>
  <c r="AE68" i="7"/>
  <c r="AB15" i="7"/>
  <c r="AE21" i="7"/>
  <c r="AE74" i="7"/>
  <c r="AD15" i="6"/>
  <c r="AF34" i="6"/>
  <c r="AF22" i="6"/>
  <c r="AB43" i="6"/>
  <c r="AE32" i="6"/>
  <c r="AF52" i="5"/>
  <c r="AE66" i="5"/>
  <c r="AF60" i="5"/>
  <c r="AE60" i="5"/>
  <c r="AB16" i="5"/>
  <c r="AF45" i="5"/>
  <c r="AF74" i="5"/>
  <c r="AE64" i="5"/>
  <c r="AE45" i="5"/>
  <c r="AD45" i="5"/>
  <c r="Q40" i="4"/>
  <c r="Q17" i="4"/>
  <c r="Q21" i="4"/>
  <c r="Q30" i="4"/>
  <c r="Q19" i="4"/>
  <c r="Q41" i="4"/>
  <c r="Q8" i="4"/>
  <c r="T26" i="7"/>
  <c r="T27" i="7" s="1"/>
  <c r="T28" i="7" s="1"/>
  <c r="T29" i="7" s="1"/>
  <c r="T30" i="7" s="1"/>
  <c r="T31" i="7" s="1"/>
  <c r="T32" i="7" s="1"/>
  <c r="T33" i="7" s="1"/>
  <c r="T34" i="7" s="1"/>
  <c r="T35" i="7" s="1"/>
  <c r="T36" i="7" s="1"/>
  <c r="T37" i="7" s="1"/>
  <c r="T38" i="7" s="1"/>
  <c r="T39" i="7" s="1"/>
  <c r="T40" i="7" s="1"/>
  <c r="T41" i="7" s="1"/>
  <c r="T42" i="7" s="1"/>
  <c r="T43" i="7" s="1"/>
  <c r="T44" i="7" s="1"/>
  <c r="T45" i="7" s="1"/>
  <c r="T46" i="7" s="1"/>
  <c r="T47" i="7" s="1"/>
  <c r="T48" i="7" s="1"/>
  <c r="T49" i="7" s="1"/>
  <c r="T50" i="7" s="1"/>
  <c r="T51" i="7" s="1"/>
  <c r="T52" i="7" s="1"/>
  <c r="T53" i="7" s="1"/>
  <c r="T54" i="7" s="1"/>
  <c r="T55" i="7" s="1"/>
  <c r="T56" i="7" s="1"/>
  <c r="T57" i="7" s="1"/>
  <c r="T58" i="7" s="1"/>
  <c r="T59" i="7" s="1"/>
  <c r="T60" i="7" s="1"/>
  <c r="T61" i="7" s="1"/>
  <c r="T62" i="7" s="1"/>
  <c r="T63" i="7" s="1"/>
  <c r="T64" i="7" s="1"/>
  <c r="T65" i="7" s="1"/>
  <c r="T66" i="7" s="1"/>
  <c r="T67" i="7" s="1"/>
  <c r="T68" i="7" s="1"/>
  <c r="T69" i="7" s="1"/>
  <c r="T70" i="7" s="1"/>
  <c r="T71" i="7" s="1"/>
  <c r="T72" i="7" s="1"/>
  <c r="T73" i="7" s="1"/>
  <c r="T74" i="7" s="1"/>
  <c r="T75" i="7" s="1"/>
  <c r="T76" i="7" s="1"/>
  <c r="T77" i="7" s="1"/>
  <c r="T78" i="7" s="1"/>
  <c r="T79" i="7" s="1"/>
  <c r="T80" i="7" s="1"/>
  <c r="T81" i="7" s="1"/>
  <c r="T82" i="7" s="1"/>
  <c r="T83" i="7" s="1"/>
  <c r="T14" i="5"/>
  <c r="T15" i="5" s="1"/>
  <c r="T16" i="5" s="1"/>
  <c r="T17" i="5" s="1"/>
  <c r="T18" i="5" s="1"/>
  <c r="T19" i="5" s="1"/>
  <c r="T20" i="5" s="1"/>
  <c r="T21" i="5" s="1"/>
  <c r="T22" i="5" s="1"/>
  <c r="T23" i="5" s="1"/>
  <c r="T24" i="5" s="1"/>
  <c r="T25" i="5" s="1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T53" i="5" s="1"/>
  <c r="T54" i="5" s="1"/>
  <c r="T55" i="5" s="1"/>
  <c r="T56" i="5" s="1"/>
  <c r="T57" i="5" s="1"/>
  <c r="T58" i="5" s="1"/>
  <c r="T59" i="5" s="1"/>
  <c r="T60" i="5" s="1"/>
  <c r="T61" i="5" s="1"/>
  <c r="T62" i="5" s="1"/>
  <c r="T63" i="5" s="1"/>
  <c r="T64" i="5" s="1"/>
  <c r="T65" i="5" s="1"/>
  <c r="T66" i="5" s="1"/>
  <c r="T67" i="5" s="1"/>
  <c r="T68" i="5" s="1"/>
  <c r="T69" i="5" s="1"/>
  <c r="T70" i="5" s="1"/>
  <c r="T71" i="5" s="1"/>
  <c r="T72" i="5" s="1"/>
  <c r="T73" i="5" s="1"/>
  <c r="T74" i="5" s="1"/>
  <c r="T75" i="5" s="1"/>
  <c r="T76" i="5" s="1"/>
  <c r="T77" i="5" s="1"/>
  <c r="T78" i="5" s="1"/>
  <c r="T79" i="5" s="1"/>
  <c r="T80" i="5" s="1"/>
  <c r="T81" i="5" s="1"/>
  <c r="T82" i="5" s="1"/>
  <c r="T83" i="5" s="1"/>
  <c r="Q45" i="7"/>
  <c r="Q46" i="7" s="1"/>
  <c r="Q47" i="7" s="1"/>
  <c r="Q48" i="7" s="1"/>
  <c r="Q49" i="7" s="1"/>
  <c r="Q50" i="7" s="1"/>
  <c r="Q51" i="7" s="1"/>
  <c r="Q52" i="7" s="1"/>
  <c r="Q53" i="7" s="1"/>
  <c r="Q54" i="7" s="1"/>
  <c r="Q55" i="7" s="1"/>
  <c r="Q56" i="7" s="1"/>
  <c r="Q57" i="7" s="1"/>
  <c r="Q58" i="7" s="1"/>
  <c r="Q59" i="7" s="1"/>
  <c r="Q60" i="7" s="1"/>
  <c r="Q61" i="7" s="1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O8" i="5"/>
  <c r="O9" i="5" s="1"/>
  <c r="O10" i="5" s="1"/>
  <c r="O11" i="5" s="1"/>
  <c r="O12" i="5" s="1"/>
  <c r="O13" i="5" s="1"/>
  <c r="O14" i="5" s="1"/>
  <c r="O15" i="5" s="1"/>
  <c r="O16" i="5" s="1"/>
  <c r="O17" i="5" s="1"/>
  <c r="O18" i="5" s="1"/>
  <c r="O19" i="5" s="1"/>
  <c r="O20" i="5" s="1"/>
  <c r="O21" i="5" s="1"/>
  <c r="O22" i="5" s="1"/>
  <c r="O23" i="5" s="1"/>
  <c r="O24" i="5" s="1"/>
  <c r="O25" i="5" s="1"/>
  <c r="O26" i="5" s="1"/>
  <c r="O27" i="5" s="1"/>
  <c r="O28" i="5" s="1"/>
  <c r="O29" i="5" s="1"/>
  <c r="O30" i="5" s="1"/>
  <c r="O31" i="5" s="1"/>
  <c r="O32" i="5" s="1"/>
  <c r="O33" i="5" s="1"/>
  <c r="O34" i="5" s="1"/>
  <c r="O35" i="5" s="1"/>
  <c r="O36" i="5" s="1"/>
  <c r="O37" i="5" s="1"/>
  <c r="O38" i="5" s="1"/>
  <c r="O39" i="5" s="1"/>
  <c r="O40" i="5" s="1"/>
  <c r="O41" i="5" s="1"/>
  <c r="O42" i="5" s="1"/>
  <c r="O43" i="5" s="1"/>
  <c r="O44" i="5" s="1"/>
  <c r="O45" i="5" s="1"/>
  <c r="O46" i="5" s="1"/>
  <c r="O47" i="5" s="1"/>
  <c r="O48" i="5" s="1"/>
  <c r="O49" i="5" s="1"/>
  <c r="O50" i="5" s="1"/>
  <c r="O51" i="5" s="1"/>
  <c r="O52" i="5" s="1"/>
  <c r="O53" i="5" s="1"/>
  <c r="O54" i="5" s="1"/>
  <c r="O55" i="5" s="1"/>
  <c r="O56" i="5" s="1"/>
  <c r="O57" i="5" s="1"/>
  <c r="O58" i="5" s="1"/>
  <c r="O59" i="5" s="1"/>
  <c r="O60" i="5" s="1"/>
  <c r="O61" i="5" s="1"/>
  <c r="O62" i="5" s="1"/>
  <c r="O63" i="5" s="1"/>
  <c r="O64" i="5" s="1"/>
  <c r="O65" i="5" s="1"/>
  <c r="O66" i="5" s="1"/>
  <c r="O67" i="5" s="1"/>
  <c r="O68" i="5" s="1"/>
  <c r="O69" i="5" s="1"/>
  <c r="O70" i="5" s="1"/>
  <c r="O71" i="5" s="1"/>
  <c r="O72" i="5" s="1"/>
  <c r="O73" i="5" s="1"/>
  <c r="O74" i="5" s="1"/>
  <c r="O75" i="5" s="1"/>
  <c r="O76" i="5" s="1"/>
  <c r="O77" i="5" s="1"/>
  <c r="O78" i="5" s="1"/>
  <c r="O79" i="5" s="1"/>
  <c r="O80" i="5" s="1"/>
  <c r="O81" i="5" s="1"/>
  <c r="O82" i="5" s="1"/>
  <c r="O83" i="5" s="1"/>
  <c r="R8" i="5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R62" i="5" s="1"/>
  <c r="R63" i="5" s="1"/>
  <c r="R64" i="5" s="1"/>
  <c r="R65" i="5" s="1"/>
  <c r="R66" i="5" s="1"/>
  <c r="R67" i="5" s="1"/>
  <c r="R68" i="5" s="1"/>
  <c r="R69" i="5" s="1"/>
  <c r="R70" i="5" s="1"/>
  <c r="R71" i="5" s="1"/>
  <c r="R72" i="5" s="1"/>
  <c r="R73" i="5" s="1"/>
  <c r="R74" i="5" s="1"/>
  <c r="R75" i="5" s="1"/>
  <c r="R76" i="5" s="1"/>
  <c r="R77" i="5" s="1"/>
  <c r="R78" i="5" s="1"/>
  <c r="R79" i="5" s="1"/>
  <c r="R80" i="5" s="1"/>
  <c r="R81" i="5" s="1"/>
  <c r="R82" i="5" s="1"/>
  <c r="R83" i="5" s="1"/>
  <c r="M25" i="6"/>
  <c r="M26" i="6" s="1"/>
  <c r="M27" i="6" s="1"/>
  <c r="M28" i="6" s="1"/>
  <c r="M29" i="6" s="1"/>
  <c r="M30" i="6" s="1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M51" i="6" s="1"/>
  <c r="M52" i="6" s="1"/>
  <c r="M53" i="6" s="1"/>
  <c r="M54" i="6" s="1"/>
  <c r="M55" i="6" s="1"/>
  <c r="M56" i="6" s="1"/>
  <c r="M57" i="6" s="1"/>
  <c r="M58" i="6" s="1"/>
  <c r="M59" i="6" s="1"/>
  <c r="M60" i="6" s="1"/>
  <c r="M61" i="6" s="1"/>
  <c r="M62" i="6" s="1"/>
  <c r="M63" i="6" s="1"/>
  <c r="M64" i="6" s="1"/>
  <c r="M65" i="6" s="1"/>
  <c r="M66" i="6" s="1"/>
  <c r="M67" i="6" s="1"/>
  <c r="M68" i="6" s="1"/>
  <c r="M69" i="6" s="1"/>
  <c r="M70" i="6" s="1"/>
  <c r="M71" i="6" s="1"/>
  <c r="M72" i="6" s="1"/>
  <c r="M73" i="6" s="1"/>
  <c r="M74" i="6" s="1"/>
  <c r="M75" i="6" s="1"/>
  <c r="M76" i="6" s="1"/>
  <c r="M77" i="6" s="1"/>
  <c r="M78" i="6" s="1"/>
  <c r="M79" i="6" s="1"/>
  <c r="M80" i="6" s="1"/>
  <c r="M81" i="6" s="1"/>
  <c r="M82" i="6" s="1"/>
  <c r="M83" i="6" s="1"/>
  <c r="AD44" i="5"/>
  <c r="AE44" i="5"/>
  <c r="AF31" i="5"/>
  <c r="M84" i="5"/>
  <c r="I35" i="4" s="1"/>
  <c r="AD81" i="6"/>
  <c r="AF55" i="6"/>
  <c r="AD41" i="6"/>
  <c r="AE41" i="6"/>
  <c r="AE50" i="6"/>
  <c r="AF50" i="6"/>
  <c r="AD75" i="8"/>
  <c r="AF75" i="8"/>
  <c r="AF74" i="8"/>
  <c r="AD72" i="8"/>
  <c r="AD70" i="8"/>
  <c r="AD66" i="8"/>
  <c r="AF66" i="8"/>
  <c r="AD73" i="8"/>
  <c r="AE66" i="8"/>
  <c r="AE70" i="8"/>
  <c r="AD40" i="5"/>
  <c r="AE40" i="5"/>
  <c r="AF40" i="5"/>
  <c r="AD31" i="5"/>
  <c r="AE31" i="5"/>
  <c r="AB27" i="5"/>
  <c r="AB28" i="5" s="1"/>
  <c r="Z4" i="5"/>
  <c r="Z5" i="5" s="1"/>
  <c r="Z6" i="5" s="1"/>
  <c r="Z7" i="5" s="1"/>
  <c r="Z8" i="5" s="1"/>
  <c r="Z9" i="5" s="1"/>
  <c r="Z10" i="5" s="1"/>
  <c r="Z11" i="5" s="1"/>
  <c r="Z12" i="5" s="1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AD50" i="6"/>
  <c r="AE45" i="6"/>
  <c r="AF40" i="7"/>
  <c r="AE40" i="7"/>
  <c r="AE49" i="7"/>
  <c r="AD44" i="7"/>
  <c r="AF48" i="7"/>
  <c r="AD40" i="7"/>
  <c r="U24" i="7"/>
  <c r="U25" i="7" s="1"/>
  <c r="U26" i="7" s="1"/>
  <c r="U27" i="7" s="1"/>
  <c r="U28" i="7" s="1"/>
  <c r="U29" i="7" s="1"/>
  <c r="U30" i="7" s="1"/>
  <c r="U31" i="7" s="1"/>
  <c r="U32" i="7" s="1"/>
  <c r="U33" i="7" s="1"/>
  <c r="U34" i="7" s="1"/>
  <c r="U35" i="7" s="1"/>
  <c r="U36" i="7" s="1"/>
  <c r="U37" i="7" s="1"/>
  <c r="U38" i="7" s="1"/>
  <c r="U39" i="7" s="1"/>
  <c r="U40" i="7" s="1"/>
  <c r="U41" i="7" s="1"/>
  <c r="U42" i="7" s="1"/>
  <c r="U43" i="7" s="1"/>
  <c r="U44" i="7" s="1"/>
  <c r="U45" i="7" s="1"/>
  <c r="U46" i="7" s="1"/>
  <c r="U47" i="7" s="1"/>
  <c r="U48" i="7" s="1"/>
  <c r="U49" i="7" s="1"/>
  <c r="U50" i="7" s="1"/>
  <c r="U51" i="7" s="1"/>
  <c r="U52" i="7" s="1"/>
  <c r="U53" i="7" s="1"/>
  <c r="U54" i="7" s="1"/>
  <c r="U55" i="7" s="1"/>
  <c r="U56" i="7" s="1"/>
  <c r="U57" i="7" s="1"/>
  <c r="U58" i="7" s="1"/>
  <c r="U59" i="7" s="1"/>
  <c r="U60" i="7" s="1"/>
  <c r="U61" i="7" s="1"/>
  <c r="U62" i="7" s="1"/>
  <c r="U63" i="7" s="1"/>
  <c r="U64" i="7" s="1"/>
  <c r="U65" i="7" s="1"/>
  <c r="U66" i="7" s="1"/>
  <c r="U67" i="7" s="1"/>
  <c r="U68" i="7" s="1"/>
  <c r="U69" i="7" s="1"/>
  <c r="U70" i="7" s="1"/>
  <c r="U71" i="7" s="1"/>
  <c r="U72" i="7" s="1"/>
  <c r="U73" i="7" s="1"/>
  <c r="U74" i="7" s="1"/>
  <c r="U75" i="7" s="1"/>
  <c r="U76" i="7" s="1"/>
  <c r="U77" i="7" s="1"/>
  <c r="U78" i="7" s="1"/>
  <c r="U79" i="7" s="1"/>
  <c r="U80" i="7" s="1"/>
  <c r="U81" i="7" s="1"/>
  <c r="U82" i="7" s="1"/>
  <c r="U83" i="7" s="1"/>
  <c r="Y4" i="8"/>
  <c r="Y5" i="8" s="1"/>
  <c r="Y6" i="8" s="1"/>
  <c r="Y7" i="8" s="1"/>
  <c r="Y8" i="8" s="1"/>
  <c r="Y9" i="8" s="1"/>
  <c r="Y10" i="8" s="1"/>
  <c r="Y11" i="8" s="1"/>
  <c r="Y12" i="8" s="1"/>
  <c r="Y13" i="8" s="1"/>
  <c r="Y14" i="8" s="1"/>
  <c r="Y15" i="8" s="1"/>
  <c r="Y16" i="8" s="1"/>
  <c r="Y17" i="8" s="1"/>
  <c r="Y18" i="8" s="1"/>
  <c r="Y19" i="8" s="1"/>
  <c r="Y20" i="8" s="1"/>
  <c r="Y21" i="8" s="1"/>
  <c r="Y22" i="8" s="1"/>
  <c r="Y23" i="8" s="1"/>
  <c r="Y24" i="8" s="1"/>
  <c r="Y25" i="8" s="1"/>
  <c r="Y26" i="8" s="1"/>
  <c r="Y27" i="8" s="1"/>
  <c r="Y28" i="8" s="1"/>
  <c r="Y29" i="8" s="1"/>
  <c r="Y30" i="8" s="1"/>
  <c r="Y31" i="8" s="1"/>
  <c r="Y32" i="8" s="1"/>
  <c r="Y33" i="8" s="1"/>
  <c r="Y34" i="8" s="1"/>
  <c r="Y35" i="8" s="1"/>
  <c r="Y36" i="8" s="1"/>
  <c r="Y37" i="8" s="1"/>
  <c r="Y38" i="8" s="1"/>
  <c r="Y39" i="8" s="1"/>
  <c r="Y40" i="8" s="1"/>
  <c r="Y41" i="8" s="1"/>
  <c r="Y42" i="8" s="1"/>
  <c r="Y43" i="8" s="1"/>
  <c r="Y44" i="8" s="1"/>
  <c r="Y45" i="8" s="1"/>
  <c r="Y46" i="8" s="1"/>
  <c r="Y47" i="8" s="1"/>
  <c r="Y48" i="8" s="1"/>
  <c r="Y49" i="8" s="1"/>
  <c r="Y50" i="8" s="1"/>
  <c r="Y51" i="8" s="1"/>
  <c r="Y52" i="8" s="1"/>
  <c r="Y53" i="8" s="1"/>
  <c r="Y54" i="8" s="1"/>
  <c r="Y55" i="8" s="1"/>
  <c r="Y56" i="8" s="1"/>
  <c r="Y57" i="8" s="1"/>
  <c r="Y58" i="8" s="1"/>
  <c r="Y59" i="8" s="1"/>
  <c r="Y60" i="8" s="1"/>
  <c r="Y61" i="8" s="1"/>
  <c r="Y62" i="8" s="1"/>
  <c r="Y63" i="8" s="1"/>
  <c r="Y64" i="8" s="1"/>
  <c r="Y65" i="8" s="1"/>
  <c r="Y66" i="8" s="1"/>
  <c r="Y67" i="8" s="1"/>
  <c r="Y68" i="8" s="1"/>
  <c r="Y69" i="8" s="1"/>
  <c r="Y70" i="8" s="1"/>
  <c r="Y71" i="8" s="1"/>
  <c r="Y72" i="8" s="1"/>
  <c r="Y73" i="8" s="1"/>
  <c r="Y74" i="8" s="1"/>
  <c r="Y75" i="8" s="1"/>
  <c r="Y76" i="8" s="1"/>
  <c r="Y77" i="8" s="1"/>
  <c r="Y78" i="8" s="1"/>
  <c r="Y79" i="8" s="1"/>
  <c r="Y80" i="8" s="1"/>
  <c r="Y81" i="8" s="1"/>
  <c r="Y82" i="8" s="1"/>
  <c r="Y83" i="8" s="1"/>
  <c r="AF40" i="6"/>
  <c r="AE80" i="7"/>
  <c r="AE41" i="8"/>
  <c r="AF41" i="8"/>
  <c r="AD41" i="8"/>
  <c r="AE50" i="8"/>
  <c r="AF50" i="8"/>
  <c r="AE45" i="8"/>
  <c r="AD49" i="8"/>
  <c r="AF45" i="8"/>
  <c r="Q11" i="4"/>
  <c r="AD46" i="5"/>
  <c r="AE46" i="5"/>
  <c r="AE51" i="5"/>
  <c r="AE42" i="5"/>
  <c r="AF42" i="5"/>
  <c r="AF51" i="5"/>
  <c r="AD42" i="5"/>
  <c r="AF38" i="5"/>
  <c r="I84" i="5"/>
  <c r="C35" i="4" s="1"/>
  <c r="AD45" i="6"/>
  <c r="AE40" i="6"/>
  <c r="AE47" i="6"/>
  <c r="AD81" i="5"/>
  <c r="AD70" i="5"/>
  <c r="AD38" i="5"/>
  <c r="AB3" i="6"/>
  <c r="AB4" i="6" s="1"/>
  <c r="AB5" i="6" s="1"/>
  <c r="AB6" i="6" s="1"/>
  <c r="AB7" i="6" s="1"/>
  <c r="AB8" i="6" s="1"/>
  <c r="AB9" i="6" s="1"/>
  <c r="AB10" i="6" s="1"/>
  <c r="AB11" i="6" s="1"/>
  <c r="AB12" i="6" s="1"/>
  <c r="AB13" i="6" s="1"/>
  <c r="AB14" i="6" s="1"/>
  <c r="AB15" i="6" s="1"/>
  <c r="AB16" i="6" s="1"/>
  <c r="AB17" i="6" s="1"/>
  <c r="AB18" i="6" s="1"/>
  <c r="AB19" i="6" s="1"/>
  <c r="AB20" i="6" s="1"/>
  <c r="AB21" i="6" s="1"/>
  <c r="AB22" i="6" s="1"/>
  <c r="AB23" i="6" s="1"/>
  <c r="AB24" i="6" s="1"/>
  <c r="AB25" i="6" s="1"/>
  <c r="AB26" i="6" s="1"/>
  <c r="AB27" i="6" s="1"/>
  <c r="AB28" i="6" s="1"/>
  <c r="AB29" i="6" s="1"/>
  <c r="AB30" i="6" s="1"/>
  <c r="AB31" i="6" s="1"/>
  <c r="AB32" i="6" s="1"/>
  <c r="AB33" i="6" s="1"/>
  <c r="AB34" i="6" s="1"/>
  <c r="AB35" i="6" s="1"/>
  <c r="AB36" i="6" s="1"/>
  <c r="AB37" i="6" s="1"/>
  <c r="AB38" i="6" s="1"/>
  <c r="AB39" i="6" s="1"/>
  <c r="AB40" i="6" s="1"/>
  <c r="AB41" i="6" s="1"/>
  <c r="AF46" i="7"/>
  <c r="AD83" i="8"/>
  <c r="AF82" i="8"/>
  <c r="AD80" i="8"/>
  <c r="AF80" i="8"/>
  <c r="AF64" i="8"/>
  <c r="AA84" i="5"/>
  <c r="AE63" i="6"/>
  <c r="AD54" i="6"/>
  <c r="AF54" i="6"/>
  <c r="AD58" i="5"/>
  <c r="AE58" i="5"/>
  <c r="AD49" i="5"/>
  <c r="AE49" i="5"/>
  <c r="AE39" i="5"/>
  <c r="AF30" i="5"/>
  <c r="AB14" i="5"/>
  <c r="N4" i="5"/>
  <c r="N5" i="5" s="1"/>
  <c r="N6" i="5" s="1"/>
  <c r="N7" i="5" s="1"/>
  <c r="N8" i="5" s="1"/>
  <c r="N9" i="5" s="1"/>
  <c r="N10" i="5" s="1"/>
  <c r="N11" i="5" s="1"/>
  <c r="N12" i="5" s="1"/>
  <c r="N13" i="5" s="1"/>
  <c r="N14" i="5" s="1"/>
  <c r="N15" i="5" s="1"/>
  <c r="N16" i="5" s="1"/>
  <c r="N17" i="5" s="1"/>
  <c r="N18" i="5" s="1"/>
  <c r="N19" i="5" s="1"/>
  <c r="N20" i="5" s="1"/>
  <c r="N21" i="5" s="1"/>
  <c r="N22" i="5" s="1"/>
  <c r="N23" i="5" s="1"/>
  <c r="N24" i="5" s="1"/>
  <c r="N25" i="5" s="1"/>
  <c r="N26" i="5" s="1"/>
  <c r="N27" i="5" s="1"/>
  <c r="N28" i="5" s="1"/>
  <c r="N29" i="5" s="1"/>
  <c r="N30" i="5" s="1"/>
  <c r="N31" i="5" s="1"/>
  <c r="N32" i="5" s="1"/>
  <c r="N33" i="5" s="1"/>
  <c r="N34" i="5" s="1"/>
  <c r="N35" i="5" s="1"/>
  <c r="N36" i="5" s="1"/>
  <c r="N37" i="5" s="1"/>
  <c r="N38" i="5" s="1"/>
  <c r="N39" i="5" s="1"/>
  <c r="N40" i="5" s="1"/>
  <c r="N41" i="5" s="1"/>
  <c r="N42" i="5" s="1"/>
  <c r="N43" i="5" s="1"/>
  <c r="N44" i="5" s="1"/>
  <c r="N45" i="5" s="1"/>
  <c r="N46" i="5" s="1"/>
  <c r="N47" i="5" s="1"/>
  <c r="N48" i="5" s="1"/>
  <c r="N49" i="5" s="1"/>
  <c r="N50" i="5" s="1"/>
  <c r="N51" i="5" s="1"/>
  <c r="N52" i="5" s="1"/>
  <c r="N53" i="5" s="1"/>
  <c r="N54" i="5" s="1"/>
  <c r="N55" i="5" s="1"/>
  <c r="N56" i="5" s="1"/>
  <c r="N57" i="5" s="1"/>
  <c r="N58" i="5" s="1"/>
  <c r="N59" i="5" s="1"/>
  <c r="N60" i="5" s="1"/>
  <c r="N61" i="5" s="1"/>
  <c r="N62" i="5" s="1"/>
  <c r="N63" i="5" s="1"/>
  <c r="N64" i="5" s="1"/>
  <c r="N65" i="5" s="1"/>
  <c r="N66" i="5" s="1"/>
  <c r="N67" i="5" s="1"/>
  <c r="N68" i="5" s="1"/>
  <c r="N69" i="5" s="1"/>
  <c r="N70" i="5" s="1"/>
  <c r="N71" i="5" s="1"/>
  <c r="N72" i="5" s="1"/>
  <c r="N73" i="5" s="1"/>
  <c r="N74" i="5" s="1"/>
  <c r="N75" i="5" s="1"/>
  <c r="N76" i="5" s="1"/>
  <c r="N77" i="5" s="1"/>
  <c r="N78" i="5" s="1"/>
  <c r="N79" i="5" s="1"/>
  <c r="N80" i="5" s="1"/>
  <c r="N81" i="5" s="1"/>
  <c r="N82" i="5" s="1"/>
  <c r="N83" i="5" s="1"/>
  <c r="AD49" i="6"/>
  <c r="AD33" i="6"/>
  <c r="AE26" i="6"/>
  <c r="AF26" i="6"/>
  <c r="AD32" i="6"/>
  <c r="AF32" i="6"/>
  <c r="AD26" i="6"/>
  <c r="AF79" i="7"/>
  <c r="AE20" i="7"/>
  <c r="AF20" i="7"/>
  <c r="AF26" i="7"/>
  <c r="AD24" i="7"/>
  <c r="AD28" i="7"/>
  <c r="AE24" i="7"/>
  <c r="AE28" i="7"/>
  <c r="AF28" i="7"/>
  <c r="AD22" i="7"/>
  <c r="AD29" i="7"/>
  <c r="AD20" i="7"/>
  <c r="N3" i="7"/>
  <c r="N4" i="7" s="1"/>
  <c r="N5" i="7" s="1"/>
  <c r="N6" i="7" s="1"/>
  <c r="N7" i="7" s="1"/>
  <c r="N8" i="7" s="1"/>
  <c r="N9" i="7" s="1"/>
  <c r="N10" i="7" s="1"/>
  <c r="N11" i="7" s="1"/>
  <c r="N12" i="7" s="1"/>
  <c r="N13" i="7" s="1"/>
  <c r="N14" i="7" s="1"/>
  <c r="N15" i="7" s="1"/>
  <c r="N16" i="7" s="1"/>
  <c r="N17" i="7" s="1"/>
  <c r="N18" i="7" s="1"/>
  <c r="N19" i="7" s="1"/>
  <c r="N20" i="7" s="1"/>
  <c r="N21" i="7" s="1"/>
  <c r="N22" i="7" s="1"/>
  <c r="N23" i="7" s="1"/>
  <c r="N24" i="7" s="1"/>
  <c r="N25" i="7" s="1"/>
  <c r="N26" i="7" s="1"/>
  <c r="N27" i="7" s="1"/>
  <c r="N28" i="7" s="1"/>
  <c r="N29" i="7" s="1"/>
  <c r="N30" i="7" s="1"/>
  <c r="N31" i="7" s="1"/>
  <c r="N32" i="7" s="1"/>
  <c r="N33" i="7" s="1"/>
  <c r="N34" i="7" s="1"/>
  <c r="N35" i="7" s="1"/>
  <c r="N36" i="7" s="1"/>
  <c r="N37" i="7" s="1"/>
  <c r="N38" i="7" s="1"/>
  <c r="N39" i="7" s="1"/>
  <c r="N40" i="7" s="1"/>
  <c r="N41" i="7" s="1"/>
  <c r="N42" i="7" s="1"/>
  <c r="N43" i="7" s="1"/>
  <c r="N44" i="7" s="1"/>
  <c r="N45" i="7" s="1"/>
  <c r="N46" i="7" s="1"/>
  <c r="N47" i="7" s="1"/>
  <c r="N48" i="7" s="1"/>
  <c r="N49" i="7" s="1"/>
  <c r="N50" i="7" s="1"/>
  <c r="N51" i="7" s="1"/>
  <c r="N52" i="7" s="1"/>
  <c r="N53" i="7" s="1"/>
  <c r="N54" i="7" s="1"/>
  <c r="N55" i="7" s="1"/>
  <c r="N56" i="7" s="1"/>
  <c r="N57" i="7" s="1"/>
  <c r="N58" i="7" s="1"/>
  <c r="N59" i="7" s="1"/>
  <c r="N60" i="7" s="1"/>
  <c r="N61" i="7" s="1"/>
  <c r="N62" i="7" s="1"/>
  <c r="N63" i="7" s="1"/>
  <c r="N64" i="7" s="1"/>
  <c r="N65" i="7" s="1"/>
  <c r="N66" i="7" s="1"/>
  <c r="N67" i="7" s="1"/>
  <c r="N68" i="7" s="1"/>
  <c r="N69" i="7" s="1"/>
  <c r="N70" i="7" s="1"/>
  <c r="N71" i="7" s="1"/>
  <c r="N72" i="7" s="1"/>
  <c r="N73" i="7" s="1"/>
  <c r="N74" i="7" s="1"/>
  <c r="N75" i="7" s="1"/>
  <c r="N76" i="7" s="1"/>
  <c r="N77" i="7" s="1"/>
  <c r="N78" i="7" s="1"/>
  <c r="N79" i="7" s="1"/>
  <c r="N80" i="7" s="1"/>
  <c r="N81" i="7" s="1"/>
  <c r="N82" i="7" s="1"/>
  <c r="N83" i="7" s="1"/>
  <c r="Q6" i="9"/>
  <c r="Q7" i="9" s="1"/>
  <c r="Q8" i="9" s="1"/>
  <c r="Q9" i="9" s="1"/>
  <c r="Q10" i="9" s="1"/>
  <c r="Q11" i="9" s="1"/>
  <c r="Q12" i="9" s="1"/>
  <c r="Q13" i="9" s="1"/>
  <c r="Q14" i="9" s="1"/>
  <c r="Q15" i="9" s="1"/>
  <c r="Q16" i="9" s="1"/>
  <c r="Q17" i="9" s="1"/>
  <c r="Q18" i="9" s="1"/>
  <c r="Q19" i="9" s="1"/>
  <c r="Q20" i="9" s="1"/>
  <c r="Q21" i="9" s="1"/>
  <c r="Q22" i="9" s="1"/>
  <c r="Q23" i="9" s="1"/>
  <c r="Q24" i="9" s="1"/>
  <c r="Q25" i="9" s="1"/>
  <c r="Q26" i="9" s="1"/>
  <c r="Q27" i="9" s="1"/>
  <c r="Q28" i="9" s="1"/>
  <c r="Q29" i="9" s="1"/>
  <c r="Q30" i="9" s="1"/>
  <c r="Q31" i="9" s="1"/>
  <c r="Q32" i="9" s="1"/>
  <c r="Q33" i="9" s="1"/>
  <c r="Q34" i="9" s="1"/>
  <c r="Q35" i="9" s="1"/>
  <c r="Q36" i="9" s="1"/>
  <c r="Q37" i="9" s="1"/>
  <c r="Q38" i="9" s="1"/>
  <c r="Q39" i="9" s="1"/>
  <c r="Q40" i="9" s="1"/>
  <c r="Q41" i="9" s="1"/>
  <c r="Q42" i="9" s="1"/>
  <c r="Q43" i="9" s="1"/>
  <c r="Q44" i="9" s="1"/>
  <c r="Q45" i="9" s="1"/>
  <c r="Q46" i="9" s="1"/>
  <c r="Q47" i="9" s="1"/>
  <c r="Q48" i="9" s="1"/>
  <c r="Q49" i="9" s="1"/>
  <c r="Q50" i="9" s="1"/>
  <c r="Q51" i="9" s="1"/>
  <c r="Q52" i="9" s="1"/>
  <c r="Q53" i="9" s="1"/>
  <c r="Q54" i="9" s="1"/>
  <c r="Q55" i="9" s="1"/>
  <c r="Q56" i="9" s="1"/>
  <c r="Q57" i="9" s="1"/>
  <c r="Q58" i="9" s="1"/>
  <c r="Q59" i="9" s="1"/>
  <c r="Q60" i="9" s="1"/>
  <c r="Q61" i="9" s="1"/>
  <c r="Q62" i="9" s="1"/>
  <c r="Q63" i="9" s="1"/>
  <c r="Q64" i="9" s="1"/>
  <c r="Q65" i="9" s="1"/>
  <c r="Q66" i="9" s="1"/>
  <c r="Q67" i="9" s="1"/>
  <c r="Q68" i="9" s="1"/>
  <c r="Q69" i="9" s="1"/>
  <c r="Q70" i="9" s="1"/>
  <c r="Q71" i="9" s="1"/>
  <c r="Q72" i="9" s="1"/>
  <c r="Q73" i="9" s="1"/>
  <c r="Q74" i="9" s="1"/>
  <c r="Q75" i="9" s="1"/>
  <c r="Q76" i="9" s="1"/>
  <c r="Q77" i="9" s="1"/>
  <c r="Q78" i="9" s="1"/>
  <c r="Q79" i="9" s="1"/>
  <c r="Q80" i="9" s="1"/>
  <c r="Q81" i="9" s="1"/>
  <c r="Q82" i="9" s="1"/>
  <c r="Q83" i="9" s="1"/>
  <c r="AE77" i="5"/>
  <c r="AF77" i="5"/>
  <c r="AF43" i="5"/>
  <c r="AD63" i="6"/>
  <c r="AD79" i="7"/>
  <c r="AD71" i="8"/>
  <c r="AF79" i="8"/>
  <c r="AF77" i="8"/>
  <c r="AF71" i="8"/>
  <c r="AE77" i="8"/>
  <c r="AE71" i="8"/>
  <c r="AE79" i="8"/>
  <c r="AF56" i="8"/>
  <c r="AE48" i="8"/>
  <c r="AF48" i="8"/>
  <c r="AD48" i="8"/>
  <c r="Y9" i="9"/>
  <c r="Y10" i="9" s="1"/>
  <c r="Y11" i="9" s="1"/>
  <c r="Y12" i="9" s="1"/>
  <c r="Y13" i="9" s="1"/>
  <c r="Y14" i="9" s="1"/>
  <c r="Y15" i="9" s="1"/>
  <c r="Y16" i="9" s="1"/>
  <c r="Y17" i="9" s="1"/>
  <c r="Y18" i="9" s="1"/>
  <c r="Y19" i="9" s="1"/>
  <c r="Y20" i="9" s="1"/>
  <c r="Y21" i="9" s="1"/>
  <c r="Y22" i="9" s="1"/>
  <c r="Y23" i="9" s="1"/>
  <c r="Y24" i="9" s="1"/>
  <c r="Y25" i="9" s="1"/>
  <c r="Y26" i="9" s="1"/>
  <c r="Y27" i="9" s="1"/>
  <c r="Y28" i="9" s="1"/>
  <c r="Y29" i="9" s="1"/>
  <c r="Y30" i="9" s="1"/>
  <c r="Y31" i="9" s="1"/>
  <c r="Y32" i="9" s="1"/>
  <c r="Y33" i="9" s="1"/>
  <c r="Y34" i="9" s="1"/>
  <c r="Y35" i="9" s="1"/>
  <c r="Y36" i="9" s="1"/>
  <c r="Y37" i="9" s="1"/>
  <c r="Y38" i="9" s="1"/>
  <c r="Y39" i="9" s="1"/>
  <c r="Y40" i="9" s="1"/>
  <c r="Y41" i="9" s="1"/>
  <c r="Y42" i="9" s="1"/>
  <c r="Y43" i="9" s="1"/>
  <c r="Y44" i="9" s="1"/>
  <c r="Y45" i="9" s="1"/>
  <c r="Y46" i="9" s="1"/>
  <c r="Y47" i="9" s="1"/>
  <c r="Y48" i="9" s="1"/>
  <c r="Y49" i="9" s="1"/>
  <c r="Y50" i="9" s="1"/>
  <c r="Y51" i="9" s="1"/>
  <c r="Y52" i="9" s="1"/>
  <c r="Y53" i="9" s="1"/>
  <c r="Y54" i="9" s="1"/>
  <c r="Y55" i="9" s="1"/>
  <c r="Y56" i="9" s="1"/>
  <c r="Y57" i="9" s="1"/>
  <c r="Y58" i="9" s="1"/>
  <c r="Y59" i="9" s="1"/>
  <c r="Y60" i="9" s="1"/>
  <c r="Y61" i="9" s="1"/>
  <c r="Y62" i="9" s="1"/>
  <c r="Y63" i="9" s="1"/>
  <c r="Y64" i="9" s="1"/>
  <c r="Y65" i="9" s="1"/>
  <c r="Y66" i="9" s="1"/>
  <c r="Y67" i="9" s="1"/>
  <c r="Y68" i="9" s="1"/>
  <c r="Y69" i="9" s="1"/>
  <c r="Y70" i="9" s="1"/>
  <c r="Y71" i="9" s="1"/>
  <c r="Y72" i="9" s="1"/>
  <c r="Y73" i="9" s="1"/>
  <c r="Y74" i="9" s="1"/>
  <c r="Y75" i="9" s="1"/>
  <c r="Y76" i="9" s="1"/>
  <c r="Y77" i="9" s="1"/>
  <c r="Y78" i="9" s="1"/>
  <c r="Y79" i="9" s="1"/>
  <c r="Y80" i="9" s="1"/>
  <c r="Y81" i="9" s="1"/>
  <c r="Y82" i="9" s="1"/>
  <c r="Y83" i="9" s="1"/>
  <c r="AE57" i="7"/>
  <c r="AF57" i="7"/>
  <c r="AD62" i="7"/>
  <c r="AF71" i="6"/>
  <c r="AD53" i="6"/>
  <c r="R6" i="7"/>
  <c r="R7" i="7" s="1"/>
  <c r="R8" i="7" s="1"/>
  <c r="R9" i="7" s="1"/>
  <c r="R10" i="7" s="1"/>
  <c r="R11" i="7" s="1"/>
  <c r="R12" i="7" s="1"/>
  <c r="R13" i="7" s="1"/>
  <c r="R14" i="7" s="1"/>
  <c r="R15" i="7" s="1"/>
  <c r="R16" i="7" s="1"/>
  <c r="R17" i="7" s="1"/>
  <c r="R18" i="7" s="1"/>
  <c r="R19" i="7" s="1"/>
  <c r="R20" i="7" s="1"/>
  <c r="R21" i="7" s="1"/>
  <c r="R22" i="7" s="1"/>
  <c r="R23" i="7" s="1"/>
  <c r="R24" i="7" s="1"/>
  <c r="R25" i="7" s="1"/>
  <c r="R26" i="7" s="1"/>
  <c r="R27" i="7" s="1"/>
  <c r="R28" i="7" s="1"/>
  <c r="R29" i="7" s="1"/>
  <c r="R30" i="7" s="1"/>
  <c r="R31" i="7" s="1"/>
  <c r="R32" i="7" s="1"/>
  <c r="R33" i="7" s="1"/>
  <c r="R34" i="7" s="1"/>
  <c r="R35" i="7" s="1"/>
  <c r="R36" i="7" s="1"/>
  <c r="R37" i="7" s="1"/>
  <c r="R38" i="7" s="1"/>
  <c r="R39" i="7" s="1"/>
  <c r="R40" i="7" s="1"/>
  <c r="R41" i="7" s="1"/>
  <c r="R42" i="7" s="1"/>
  <c r="R43" i="7" s="1"/>
  <c r="R44" i="7" s="1"/>
  <c r="R45" i="7" s="1"/>
  <c r="R46" i="7" s="1"/>
  <c r="R47" i="7" s="1"/>
  <c r="R48" i="7" s="1"/>
  <c r="R49" i="7" s="1"/>
  <c r="R50" i="7" s="1"/>
  <c r="R51" i="7" s="1"/>
  <c r="R52" i="7" s="1"/>
  <c r="R53" i="7" s="1"/>
  <c r="R54" i="7" s="1"/>
  <c r="R55" i="7" s="1"/>
  <c r="R56" i="7" s="1"/>
  <c r="R57" i="7" s="1"/>
  <c r="R58" i="7" s="1"/>
  <c r="R59" i="7" s="1"/>
  <c r="R60" i="7" s="1"/>
  <c r="R61" i="7" s="1"/>
  <c r="R62" i="7" s="1"/>
  <c r="R63" i="7" s="1"/>
  <c r="R64" i="7" s="1"/>
  <c r="R65" i="7" s="1"/>
  <c r="R66" i="7" s="1"/>
  <c r="R67" i="7" s="1"/>
  <c r="R68" i="7" s="1"/>
  <c r="R69" i="7" s="1"/>
  <c r="R70" i="7" s="1"/>
  <c r="R71" i="7" s="1"/>
  <c r="R72" i="7" s="1"/>
  <c r="R73" i="7" s="1"/>
  <c r="R74" i="7" s="1"/>
  <c r="R75" i="7" s="1"/>
  <c r="R76" i="7" s="1"/>
  <c r="R77" i="7" s="1"/>
  <c r="R78" i="7" s="1"/>
  <c r="R79" i="7" s="1"/>
  <c r="R80" i="7" s="1"/>
  <c r="R81" i="7" s="1"/>
  <c r="R82" i="7" s="1"/>
  <c r="R83" i="7" s="1"/>
  <c r="Q29" i="4"/>
  <c r="AD67" i="6"/>
  <c r="AE67" i="6"/>
  <c r="AF76" i="6"/>
  <c r="P84" i="7"/>
  <c r="AD40" i="8"/>
  <c r="AF40" i="8"/>
  <c r="AE31" i="8"/>
  <c r="AD38" i="8"/>
  <c r="AE38" i="8"/>
  <c r="AF36" i="8"/>
  <c r="AD39" i="8"/>
  <c r="AF39" i="8"/>
  <c r="AD31" i="8"/>
  <c r="AF37" i="8"/>
  <c r="AE39" i="8"/>
  <c r="Q84" i="5"/>
  <c r="AE73" i="5"/>
  <c r="AF66" i="5"/>
  <c r="AD48" i="5"/>
  <c r="AE48" i="5"/>
  <c r="AF48" i="5"/>
  <c r="AD56" i="5"/>
  <c r="AE56" i="5"/>
  <c r="AF56" i="5"/>
  <c r="AF57" i="5"/>
  <c r="AD18" i="5"/>
  <c r="AF2" i="5"/>
  <c r="AD2" i="5"/>
  <c r="AD3" i="5" s="1"/>
  <c r="AD4" i="5" s="1"/>
  <c r="AD5" i="5" s="1"/>
  <c r="AE2" i="5"/>
  <c r="AE3" i="5" s="1"/>
  <c r="AE4" i="5" s="1"/>
  <c r="AE5" i="5" s="1"/>
  <c r="AE6" i="5" s="1"/>
  <c r="AE7" i="5" s="1"/>
  <c r="AE8" i="5" s="1"/>
  <c r="AE9" i="5" s="1"/>
  <c r="AE10" i="5" s="1"/>
  <c r="AE11" i="5" s="1"/>
  <c r="K84" i="6"/>
  <c r="AF55" i="7"/>
  <c r="AE51" i="7"/>
  <c r="AF70" i="8"/>
  <c r="AF67" i="6"/>
  <c r="AD41" i="5"/>
  <c r="AE41" i="5"/>
  <c r="AF41" i="5"/>
  <c r="AE50" i="5"/>
  <c r="AE71" i="6"/>
  <c r="AE53" i="6"/>
  <c r="AF53" i="6"/>
  <c r="AF42" i="6"/>
  <c r="AF45" i="7"/>
  <c r="AD52" i="7"/>
  <c r="AE52" i="7"/>
  <c r="AF52" i="7"/>
  <c r="AD54" i="7"/>
  <c r="AF54" i="7"/>
  <c r="AE54" i="7"/>
  <c r="AD50" i="7"/>
  <c r="AE45" i="7"/>
  <c r="AE53" i="7"/>
  <c r="P84" i="5"/>
  <c r="J84" i="6"/>
  <c r="D31" i="4" s="1"/>
  <c r="AD48" i="6"/>
  <c r="AE83" i="7"/>
  <c r="AF38" i="8"/>
  <c r="AD83" i="5"/>
  <c r="AE83" i="5"/>
  <c r="AF83" i="5"/>
  <c r="AD69" i="5"/>
  <c r="AE69" i="5"/>
  <c r="AF69" i="5"/>
  <c r="AF78" i="5"/>
  <c r="AD78" i="5"/>
  <c r="AE78" i="5"/>
  <c r="AE75" i="5"/>
  <c r="AB18" i="7"/>
  <c r="AB19" i="7" s="1"/>
  <c r="AB20" i="7" s="1"/>
  <c r="AB21" i="7" s="1"/>
  <c r="AB22" i="7" s="1"/>
  <c r="AB23" i="7" s="1"/>
  <c r="AB24" i="7" s="1"/>
  <c r="AB25" i="7" s="1"/>
  <c r="AD26" i="5"/>
  <c r="AE26" i="5"/>
  <c r="AF26" i="5"/>
  <c r="AE17" i="5"/>
  <c r="AF17" i="5"/>
  <c r="AE25" i="5"/>
  <c r="AD17" i="5"/>
  <c r="AD83" i="6"/>
  <c r="AD52" i="6"/>
  <c r="AD62" i="5"/>
  <c r="AE62" i="5"/>
  <c r="AF62" i="5"/>
  <c r="AF64" i="5"/>
  <c r="AD68" i="5"/>
  <c r="AF44" i="5"/>
  <c r="AF25" i="5"/>
  <c r="AD47" i="6"/>
  <c r="AD34" i="6"/>
  <c r="AD81" i="7"/>
  <c r="AF81" i="7"/>
  <c r="AF72" i="7"/>
  <c r="AD80" i="7"/>
  <c r="AD72" i="7"/>
  <c r="AE72" i="7"/>
  <c r="AE73" i="7"/>
  <c r="W84" i="8"/>
  <c r="AF46" i="8"/>
  <c r="AF53" i="8"/>
  <c r="AD46" i="8"/>
  <c r="AE46" i="8"/>
  <c r="AD55" i="8"/>
  <c r="AB26" i="5"/>
  <c r="AB25" i="5"/>
  <c r="AF77" i="7"/>
  <c r="AD77" i="7"/>
  <c r="O84" i="8"/>
  <c r="AF32" i="5"/>
  <c r="AF29" i="6"/>
  <c r="T84" i="6"/>
  <c r="AD37" i="8"/>
  <c r="AD18" i="9"/>
  <c r="AE18" i="9"/>
  <c r="AF18" i="9"/>
  <c r="AE27" i="9"/>
  <c r="AF27" i="9"/>
  <c r="AD25" i="9"/>
  <c r="AD22" i="9"/>
  <c r="AE22" i="9"/>
  <c r="AE62" i="6"/>
  <c r="AF62" i="6"/>
  <c r="AD71" i="6"/>
  <c r="AE74" i="6"/>
  <c r="AE82" i="6"/>
  <c r="AF82" i="6"/>
  <c r="AD82" i="6"/>
  <c r="AF74" i="6"/>
  <c r="AE81" i="6"/>
  <c r="AF81" i="6"/>
  <c r="AF83" i="6"/>
  <c r="AD70" i="6"/>
  <c r="AD43" i="7"/>
  <c r="AE81" i="5"/>
  <c r="AE36" i="5"/>
  <c r="Q5" i="4"/>
  <c r="AD65" i="5"/>
  <c r="AE67" i="5"/>
  <c r="AD36" i="5"/>
  <c r="AD32" i="5"/>
  <c r="AE16" i="5"/>
  <c r="AE42" i="6"/>
  <c r="AF33" i="6"/>
  <c r="AD29" i="6"/>
  <c r="AD23" i="6"/>
  <c r="AE23" i="6"/>
  <c r="AE21" i="6"/>
  <c r="AF21" i="6"/>
  <c r="AD22" i="6"/>
  <c r="AD14" i="6"/>
  <c r="AF14" i="6"/>
  <c r="AD18" i="6"/>
  <c r="AE17" i="6"/>
  <c r="AF17" i="6"/>
  <c r="AE18" i="6"/>
  <c r="AD12" i="6"/>
  <c r="AD16" i="6"/>
  <c r="AF18" i="6"/>
  <c r="AE12" i="6"/>
  <c r="AE16" i="6"/>
  <c r="N8" i="6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AD69" i="7"/>
  <c r="AF69" i="7"/>
  <c r="AE60" i="7"/>
  <c r="AF60" i="7"/>
  <c r="AD60" i="7"/>
  <c r="AE69" i="7"/>
  <c r="AB19" i="5"/>
  <c r="AB20" i="5" s="1"/>
  <c r="AB21" i="5" s="1"/>
  <c r="AB22" i="5" s="1"/>
  <c r="AB23" i="5" s="1"/>
  <c r="AB24" i="5" s="1"/>
  <c r="AD78" i="6"/>
  <c r="AD70" i="7"/>
  <c r="AE70" i="7"/>
  <c r="AF70" i="7"/>
  <c r="AD61" i="7"/>
  <c r="AE61" i="7"/>
  <c r="AF61" i="7"/>
  <c r="AF68" i="5"/>
  <c r="AD74" i="5"/>
  <c r="AE32" i="5"/>
  <c r="AD28" i="5"/>
  <c r="AE28" i="5"/>
  <c r="AF28" i="5"/>
  <c r="AD16" i="5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S15" i="5" s="1"/>
  <c r="S16" i="5" s="1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S27" i="5" s="1"/>
  <c r="S28" i="5" s="1"/>
  <c r="S29" i="5" s="1"/>
  <c r="S30" i="5" s="1"/>
  <c r="S31" i="5" s="1"/>
  <c r="S32" i="5" s="1"/>
  <c r="S33" i="5" s="1"/>
  <c r="S34" i="5" s="1"/>
  <c r="S35" i="5" s="1"/>
  <c r="S36" i="5" s="1"/>
  <c r="S37" i="5" s="1"/>
  <c r="S38" i="5" s="1"/>
  <c r="S39" i="5" s="1"/>
  <c r="S40" i="5" s="1"/>
  <c r="S41" i="5" s="1"/>
  <c r="S42" i="5" s="1"/>
  <c r="S43" i="5" s="1"/>
  <c r="S44" i="5" s="1"/>
  <c r="S45" i="5" s="1"/>
  <c r="S46" i="5" s="1"/>
  <c r="S47" i="5" s="1"/>
  <c r="S48" i="5" s="1"/>
  <c r="S49" i="5" s="1"/>
  <c r="S50" i="5" s="1"/>
  <c r="S51" i="5" s="1"/>
  <c r="S52" i="5" s="1"/>
  <c r="S53" i="5" s="1"/>
  <c r="S54" i="5" s="1"/>
  <c r="S55" i="5" s="1"/>
  <c r="S56" i="5" s="1"/>
  <c r="S57" i="5" s="1"/>
  <c r="S58" i="5" s="1"/>
  <c r="S59" i="5" s="1"/>
  <c r="S60" i="5" s="1"/>
  <c r="S61" i="5" s="1"/>
  <c r="S62" i="5" s="1"/>
  <c r="S63" i="5" s="1"/>
  <c r="S64" i="5" s="1"/>
  <c r="S65" i="5" s="1"/>
  <c r="S66" i="5" s="1"/>
  <c r="S67" i="5" s="1"/>
  <c r="S68" i="5" s="1"/>
  <c r="S69" i="5" s="1"/>
  <c r="S70" i="5" s="1"/>
  <c r="S71" i="5" s="1"/>
  <c r="S72" i="5" s="1"/>
  <c r="S73" i="5" s="1"/>
  <c r="S74" i="5" s="1"/>
  <c r="S75" i="5" s="1"/>
  <c r="S76" i="5" s="1"/>
  <c r="S77" i="5" s="1"/>
  <c r="S78" i="5" s="1"/>
  <c r="S79" i="5" s="1"/>
  <c r="S80" i="5" s="1"/>
  <c r="S81" i="5" s="1"/>
  <c r="S82" i="5" s="1"/>
  <c r="S83" i="5" s="1"/>
  <c r="AE33" i="6"/>
  <c r="AD17" i="7"/>
  <c r="AD19" i="7"/>
  <c r="AE17" i="7"/>
  <c r="AF19" i="7"/>
  <c r="AE18" i="7"/>
  <c r="AF18" i="7"/>
  <c r="AE19" i="7"/>
  <c r="AF17" i="7"/>
  <c r="AE14" i="7"/>
  <c r="AF14" i="7"/>
  <c r="AD18" i="7"/>
  <c r="L5" i="5"/>
  <c r="L6" i="5" s="1"/>
  <c r="L7" i="5" s="1"/>
  <c r="L8" i="5" s="1"/>
  <c r="L9" i="5" s="1"/>
  <c r="L10" i="5" s="1"/>
  <c r="L11" i="5" s="1"/>
  <c r="L12" i="5" s="1"/>
  <c r="L13" i="5" s="1"/>
  <c r="L14" i="5" s="1"/>
  <c r="L15" i="5" s="1"/>
  <c r="L16" i="5" s="1"/>
  <c r="L17" i="5" s="1"/>
  <c r="L18" i="5" s="1"/>
  <c r="L19" i="5" s="1"/>
  <c r="L20" i="5" s="1"/>
  <c r="L21" i="5" s="1"/>
  <c r="L22" i="5" s="1"/>
  <c r="L23" i="5" s="1"/>
  <c r="L24" i="5" s="1"/>
  <c r="L25" i="5" s="1"/>
  <c r="L26" i="5" s="1"/>
  <c r="L27" i="5" s="1"/>
  <c r="L28" i="5" s="1"/>
  <c r="L29" i="5" s="1"/>
  <c r="L30" i="5" s="1"/>
  <c r="L31" i="5" s="1"/>
  <c r="L32" i="5" s="1"/>
  <c r="L33" i="5" s="1"/>
  <c r="L34" i="5" s="1"/>
  <c r="L35" i="5" s="1"/>
  <c r="L36" i="5" s="1"/>
  <c r="L37" i="5" s="1"/>
  <c r="L38" i="5" s="1"/>
  <c r="L39" i="5" s="1"/>
  <c r="L40" i="5" s="1"/>
  <c r="L41" i="5" s="1"/>
  <c r="L42" i="5" s="1"/>
  <c r="L43" i="5" s="1"/>
  <c r="L44" i="5" s="1"/>
  <c r="L45" i="5" s="1"/>
  <c r="L46" i="5" s="1"/>
  <c r="L47" i="5" s="1"/>
  <c r="L48" i="5" s="1"/>
  <c r="L49" i="5" s="1"/>
  <c r="L50" i="5" s="1"/>
  <c r="L51" i="5" s="1"/>
  <c r="L52" i="5" s="1"/>
  <c r="L53" i="5" s="1"/>
  <c r="L54" i="5" s="1"/>
  <c r="L55" i="5" s="1"/>
  <c r="L56" i="5" s="1"/>
  <c r="L57" i="5" s="1"/>
  <c r="L58" i="5" s="1"/>
  <c r="L59" i="5" s="1"/>
  <c r="L60" i="5" s="1"/>
  <c r="L61" i="5" s="1"/>
  <c r="L62" i="5" s="1"/>
  <c r="L63" i="5" s="1"/>
  <c r="L64" i="5" s="1"/>
  <c r="L65" i="5" s="1"/>
  <c r="L66" i="5" s="1"/>
  <c r="L67" i="5" s="1"/>
  <c r="L68" i="5" s="1"/>
  <c r="L69" i="5" s="1"/>
  <c r="L70" i="5" s="1"/>
  <c r="L71" i="5" s="1"/>
  <c r="L72" i="5" s="1"/>
  <c r="L73" i="5" s="1"/>
  <c r="L74" i="5" s="1"/>
  <c r="L75" i="5" s="1"/>
  <c r="L76" i="5" s="1"/>
  <c r="L77" i="5" s="1"/>
  <c r="L78" i="5" s="1"/>
  <c r="L79" i="5" s="1"/>
  <c r="L80" i="5" s="1"/>
  <c r="L81" i="5" s="1"/>
  <c r="L82" i="5" s="1"/>
  <c r="L83" i="5" s="1"/>
  <c r="AA84" i="6"/>
  <c r="I84" i="6"/>
  <c r="C31" i="4" s="1"/>
  <c r="AF47" i="6"/>
  <c r="V3" i="6"/>
  <c r="V4" i="6" s="1"/>
  <c r="V5" i="6" s="1"/>
  <c r="V6" i="6" s="1"/>
  <c r="V7" i="6" s="1"/>
  <c r="V8" i="6" s="1"/>
  <c r="V9" i="6" s="1"/>
  <c r="V10" i="6" s="1"/>
  <c r="V11" i="6" s="1"/>
  <c r="V12" i="6" s="1"/>
  <c r="V13" i="6" s="1"/>
  <c r="V14" i="6" s="1"/>
  <c r="V15" i="6" s="1"/>
  <c r="V16" i="6" s="1"/>
  <c r="V17" i="6" s="1"/>
  <c r="V18" i="6" s="1"/>
  <c r="V19" i="6" s="1"/>
  <c r="V20" i="6" s="1"/>
  <c r="V21" i="6" s="1"/>
  <c r="V22" i="6" s="1"/>
  <c r="V23" i="6" s="1"/>
  <c r="V24" i="6" s="1"/>
  <c r="V25" i="6" s="1"/>
  <c r="V26" i="6" s="1"/>
  <c r="V27" i="6" s="1"/>
  <c r="V28" i="6" s="1"/>
  <c r="V29" i="6" s="1"/>
  <c r="V30" i="6" s="1"/>
  <c r="V31" i="6" s="1"/>
  <c r="V32" i="6" s="1"/>
  <c r="V33" i="6" s="1"/>
  <c r="V34" i="6" s="1"/>
  <c r="V35" i="6" s="1"/>
  <c r="V36" i="6" s="1"/>
  <c r="V37" i="6" s="1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51" i="6" s="1"/>
  <c r="V52" i="6" s="1"/>
  <c r="V53" i="6" s="1"/>
  <c r="V54" i="6" s="1"/>
  <c r="V55" i="6" s="1"/>
  <c r="V56" i="6" s="1"/>
  <c r="V57" i="6" s="1"/>
  <c r="V58" i="6" s="1"/>
  <c r="V59" i="6" s="1"/>
  <c r="V60" i="6" s="1"/>
  <c r="V61" i="6" s="1"/>
  <c r="V62" i="6" s="1"/>
  <c r="V63" i="6" s="1"/>
  <c r="V64" i="6" s="1"/>
  <c r="V65" i="6" s="1"/>
  <c r="V66" i="6" s="1"/>
  <c r="V67" i="6" s="1"/>
  <c r="V68" i="6" s="1"/>
  <c r="V69" i="6" s="1"/>
  <c r="V70" i="6" s="1"/>
  <c r="V71" i="6" s="1"/>
  <c r="V72" i="6" s="1"/>
  <c r="V73" i="6" s="1"/>
  <c r="V74" i="6" s="1"/>
  <c r="V75" i="6" s="1"/>
  <c r="V76" i="6" s="1"/>
  <c r="V77" i="6" s="1"/>
  <c r="V78" i="6" s="1"/>
  <c r="V79" i="6" s="1"/>
  <c r="V80" i="6" s="1"/>
  <c r="V81" i="6" s="1"/>
  <c r="V82" i="6" s="1"/>
  <c r="V83" i="6" s="1"/>
  <c r="AD66" i="7"/>
  <c r="AF79" i="5"/>
  <c r="AD79" i="5"/>
  <c r="AF65" i="5"/>
  <c r="AF36" i="5"/>
  <c r="AF29" i="5"/>
  <c r="AE21" i="5"/>
  <c r="AF21" i="5"/>
  <c r="AE68" i="5"/>
  <c r="U84" i="5"/>
  <c r="AA84" i="7"/>
  <c r="AD67" i="8"/>
  <c r="AF67" i="8"/>
  <c r="AD76" i="8"/>
  <c r="AF76" i="8"/>
  <c r="AE67" i="8"/>
  <c r="L19" i="8"/>
  <c r="L20" i="8" s="1"/>
  <c r="L21" i="8" s="1"/>
  <c r="L22" i="8" s="1"/>
  <c r="L23" i="8" s="1"/>
  <c r="L24" i="8" s="1"/>
  <c r="L25" i="8" s="1"/>
  <c r="L26" i="8" s="1"/>
  <c r="L27" i="8" s="1"/>
  <c r="L28" i="8" s="1"/>
  <c r="L29" i="8" s="1"/>
  <c r="L30" i="8" s="1"/>
  <c r="L31" i="8" s="1"/>
  <c r="L32" i="8" s="1"/>
  <c r="L33" i="8" s="1"/>
  <c r="L34" i="8" s="1"/>
  <c r="L35" i="8" s="1"/>
  <c r="L36" i="8" s="1"/>
  <c r="L37" i="8" s="1"/>
  <c r="L38" i="8" s="1"/>
  <c r="L39" i="8" s="1"/>
  <c r="L40" i="8" s="1"/>
  <c r="L41" i="8" s="1"/>
  <c r="L42" i="8" s="1"/>
  <c r="L43" i="8" s="1"/>
  <c r="L44" i="8" s="1"/>
  <c r="L45" i="8" s="1"/>
  <c r="L46" i="8" s="1"/>
  <c r="L47" i="8" s="1"/>
  <c r="L48" i="8" s="1"/>
  <c r="L49" i="8" s="1"/>
  <c r="L50" i="8" s="1"/>
  <c r="L51" i="8" s="1"/>
  <c r="L52" i="8" s="1"/>
  <c r="L53" i="8" s="1"/>
  <c r="L54" i="8" s="1"/>
  <c r="L55" i="8" s="1"/>
  <c r="L56" i="8" s="1"/>
  <c r="L57" i="8" s="1"/>
  <c r="L58" i="8" s="1"/>
  <c r="L59" i="8" s="1"/>
  <c r="L60" i="8" s="1"/>
  <c r="L61" i="8" s="1"/>
  <c r="L62" i="8" s="1"/>
  <c r="L63" i="8" s="1"/>
  <c r="L64" i="8" s="1"/>
  <c r="L65" i="8" s="1"/>
  <c r="L66" i="8" s="1"/>
  <c r="L67" i="8" s="1"/>
  <c r="L68" i="8" s="1"/>
  <c r="L69" i="8" s="1"/>
  <c r="L70" i="8" s="1"/>
  <c r="L71" i="8" s="1"/>
  <c r="L72" i="8" s="1"/>
  <c r="L73" i="8" s="1"/>
  <c r="L74" i="8" s="1"/>
  <c r="L75" i="8" s="1"/>
  <c r="L76" i="8" s="1"/>
  <c r="L77" i="8" s="1"/>
  <c r="L78" i="8" s="1"/>
  <c r="L79" i="8" s="1"/>
  <c r="L80" i="8" s="1"/>
  <c r="L81" i="8" s="1"/>
  <c r="L82" i="8" s="1"/>
  <c r="L83" i="8" s="1"/>
  <c r="AE65" i="5"/>
  <c r="AF58" i="5"/>
  <c r="AF82" i="5"/>
  <c r="AD75" i="5"/>
  <c r="AD54" i="5"/>
  <c r="AB29" i="5"/>
  <c r="AB30" i="5" s="1"/>
  <c r="AF60" i="6"/>
  <c r="AE81" i="7"/>
  <c r="AD76" i="7"/>
  <c r="AF29" i="7"/>
  <c r="AD13" i="7"/>
  <c r="AF13" i="7"/>
  <c r="AE82" i="8"/>
  <c r="AD42" i="8"/>
  <c r="P4" i="9"/>
  <c r="P5" i="9" s="1"/>
  <c r="P6" i="9" s="1"/>
  <c r="P7" i="9" s="1"/>
  <c r="P8" i="9" s="1"/>
  <c r="P9" i="9" s="1"/>
  <c r="P10" i="9" s="1"/>
  <c r="P11" i="9" s="1"/>
  <c r="P12" i="9" s="1"/>
  <c r="P13" i="9" s="1"/>
  <c r="P14" i="9" s="1"/>
  <c r="P15" i="9" s="1"/>
  <c r="P16" i="9" s="1"/>
  <c r="P17" i="9" s="1"/>
  <c r="P18" i="9" s="1"/>
  <c r="P19" i="9" s="1"/>
  <c r="P20" i="9" s="1"/>
  <c r="P21" i="9" s="1"/>
  <c r="P22" i="9" s="1"/>
  <c r="P23" i="9" s="1"/>
  <c r="P24" i="9" s="1"/>
  <c r="P25" i="9" s="1"/>
  <c r="P26" i="9" s="1"/>
  <c r="P27" i="9" s="1"/>
  <c r="P28" i="9" s="1"/>
  <c r="P29" i="9" s="1"/>
  <c r="P30" i="9" s="1"/>
  <c r="P31" i="9" s="1"/>
  <c r="P32" i="9" s="1"/>
  <c r="P33" i="9" s="1"/>
  <c r="P34" i="9" s="1"/>
  <c r="P35" i="9" s="1"/>
  <c r="P36" i="9" s="1"/>
  <c r="P37" i="9" s="1"/>
  <c r="P38" i="9" s="1"/>
  <c r="P39" i="9" s="1"/>
  <c r="P40" i="9" s="1"/>
  <c r="P41" i="9" s="1"/>
  <c r="P42" i="9" s="1"/>
  <c r="P43" i="9" s="1"/>
  <c r="P44" i="9" s="1"/>
  <c r="P45" i="9" s="1"/>
  <c r="P46" i="9" s="1"/>
  <c r="P47" i="9" s="1"/>
  <c r="P48" i="9" s="1"/>
  <c r="P49" i="9" s="1"/>
  <c r="P50" i="9" s="1"/>
  <c r="P51" i="9" s="1"/>
  <c r="P52" i="9" s="1"/>
  <c r="P53" i="9" s="1"/>
  <c r="P54" i="9" s="1"/>
  <c r="P55" i="9" s="1"/>
  <c r="P56" i="9" s="1"/>
  <c r="P57" i="9" s="1"/>
  <c r="P58" i="9" s="1"/>
  <c r="P59" i="9" s="1"/>
  <c r="P60" i="9" s="1"/>
  <c r="P61" i="9" s="1"/>
  <c r="P62" i="9" s="1"/>
  <c r="P63" i="9" s="1"/>
  <c r="P64" i="9" s="1"/>
  <c r="P65" i="9" s="1"/>
  <c r="P66" i="9" s="1"/>
  <c r="P67" i="9" s="1"/>
  <c r="P68" i="9" s="1"/>
  <c r="P69" i="9" s="1"/>
  <c r="P70" i="9" s="1"/>
  <c r="P71" i="9" s="1"/>
  <c r="P72" i="9" s="1"/>
  <c r="P73" i="9" s="1"/>
  <c r="P74" i="9" s="1"/>
  <c r="P75" i="9" s="1"/>
  <c r="P76" i="9" s="1"/>
  <c r="P77" i="9" s="1"/>
  <c r="P78" i="9" s="1"/>
  <c r="P79" i="9" s="1"/>
  <c r="P80" i="9" s="1"/>
  <c r="P81" i="9" s="1"/>
  <c r="P82" i="9" s="1"/>
  <c r="P83" i="9" s="1"/>
  <c r="I3" i="9"/>
  <c r="I4" i="9" s="1"/>
  <c r="I5" i="9" s="1"/>
  <c r="I6" i="9" s="1"/>
  <c r="I7" i="9" s="1"/>
  <c r="I8" i="9" s="1"/>
  <c r="I9" i="9" s="1"/>
  <c r="I10" i="9" s="1"/>
  <c r="I11" i="9" s="1"/>
  <c r="I12" i="9" s="1"/>
  <c r="I13" i="9" s="1"/>
  <c r="I14" i="9" s="1"/>
  <c r="I15" i="9" s="1"/>
  <c r="I16" i="9" s="1"/>
  <c r="I17" i="9" s="1"/>
  <c r="I18" i="9" s="1"/>
  <c r="I19" i="9" s="1"/>
  <c r="I20" i="9" s="1"/>
  <c r="I21" i="9" s="1"/>
  <c r="I22" i="9" s="1"/>
  <c r="I23" i="9" s="1"/>
  <c r="I24" i="9" s="1"/>
  <c r="I25" i="9" s="1"/>
  <c r="I26" i="9" s="1"/>
  <c r="I27" i="9" s="1"/>
  <c r="I28" i="9" s="1"/>
  <c r="I29" i="9" s="1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I42" i="9" s="1"/>
  <c r="I43" i="9" s="1"/>
  <c r="I44" i="9" s="1"/>
  <c r="I45" i="9" s="1"/>
  <c r="I46" i="9" s="1"/>
  <c r="I47" i="9" s="1"/>
  <c r="I48" i="9" s="1"/>
  <c r="I49" i="9" s="1"/>
  <c r="I50" i="9" s="1"/>
  <c r="I51" i="9" s="1"/>
  <c r="I52" i="9" s="1"/>
  <c r="I53" i="9" s="1"/>
  <c r="I54" i="9" s="1"/>
  <c r="I55" i="9" s="1"/>
  <c r="I56" i="9" s="1"/>
  <c r="I57" i="9" s="1"/>
  <c r="I58" i="9" s="1"/>
  <c r="I59" i="9" s="1"/>
  <c r="I60" i="9" s="1"/>
  <c r="I61" i="9" s="1"/>
  <c r="I62" i="9" s="1"/>
  <c r="I63" i="9" s="1"/>
  <c r="I64" i="9" s="1"/>
  <c r="I65" i="9" s="1"/>
  <c r="I66" i="9" s="1"/>
  <c r="I67" i="9" s="1"/>
  <c r="I68" i="9" s="1"/>
  <c r="I69" i="9" s="1"/>
  <c r="I70" i="9" s="1"/>
  <c r="I71" i="9" s="1"/>
  <c r="I72" i="9" s="1"/>
  <c r="I73" i="9" s="1"/>
  <c r="I74" i="9" s="1"/>
  <c r="I75" i="9" s="1"/>
  <c r="I76" i="9" s="1"/>
  <c r="I77" i="9" s="1"/>
  <c r="I78" i="9" s="1"/>
  <c r="I79" i="9" s="1"/>
  <c r="I80" i="9" s="1"/>
  <c r="I81" i="9" s="1"/>
  <c r="I82" i="9" s="1"/>
  <c r="I83" i="9" s="1"/>
  <c r="AE56" i="8"/>
  <c r="AF65" i="8"/>
  <c r="AD56" i="8"/>
  <c r="AF61" i="8"/>
  <c r="AD64" i="8"/>
  <c r="AD80" i="5"/>
  <c r="AE80" i="5"/>
  <c r="W84" i="5"/>
  <c r="AE48" i="6"/>
  <c r="AF48" i="6"/>
  <c r="AD57" i="6"/>
  <c r="AE57" i="6"/>
  <c r="AF57" i="6"/>
  <c r="V84" i="5"/>
  <c r="AD43" i="6"/>
  <c r="P84" i="8"/>
  <c r="AD72" i="5"/>
  <c r="AE61" i="6"/>
  <c r="AF61" i="6"/>
  <c r="AD61" i="6"/>
  <c r="AD82" i="7"/>
  <c r="AE82" i="5"/>
  <c r="AF35" i="5"/>
  <c r="AD69" i="6"/>
  <c r="AD68" i="6"/>
  <c r="AE68" i="6"/>
  <c r="AF68" i="6"/>
  <c r="AD60" i="6"/>
  <c r="AE60" i="6"/>
  <c r="AD64" i="6"/>
  <c r="AF64" i="6"/>
  <c r="AF69" i="6"/>
  <c r="AD28" i="6"/>
  <c r="AE29" i="7"/>
  <c r="AF59" i="8"/>
  <c r="AD59" i="7"/>
  <c r="AD48" i="7"/>
  <c r="AD82" i="5"/>
  <c r="AE43" i="5"/>
  <c r="AD39" i="5"/>
  <c r="AE35" i="5"/>
  <c r="AE15" i="5"/>
  <c r="AD59" i="8"/>
  <c r="AD50" i="5"/>
  <c r="AD43" i="5"/>
  <c r="AD35" i="5"/>
  <c r="AF15" i="5"/>
  <c r="AF24" i="5"/>
  <c r="AD24" i="5"/>
  <c r="AE24" i="5"/>
  <c r="AF23" i="5"/>
  <c r="AD15" i="5"/>
  <c r="AB3" i="5"/>
  <c r="AF41" i="6"/>
  <c r="Y84" i="6"/>
  <c r="AD76" i="5"/>
  <c r="AE76" i="5"/>
  <c r="AF76" i="5"/>
  <c r="AE53" i="5"/>
  <c r="AF80" i="6"/>
  <c r="AF66" i="6"/>
  <c r="W3" i="6"/>
  <c r="W4" i="6" s="1"/>
  <c r="W5" i="6" s="1"/>
  <c r="W6" i="6" s="1"/>
  <c r="W7" i="6" s="1"/>
  <c r="W8" i="6" s="1"/>
  <c r="W9" i="6" s="1"/>
  <c r="W10" i="6" s="1"/>
  <c r="W11" i="6" s="1"/>
  <c r="W12" i="6" s="1"/>
  <c r="W13" i="6" s="1"/>
  <c r="W14" i="6" s="1"/>
  <c r="W15" i="6" s="1"/>
  <c r="W16" i="6" s="1"/>
  <c r="W17" i="6" s="1"/>
  <c r="W18" i="6" s="1"/>
  <c r="W19" i="6" s="1"/>
  <c r="W20" i="6" s="1"/>
  <c r="W21" i="6" s="1"/>
  <c r="W22" i="6" s="1"/>
  <c r="W23" i="6" s="1"/>
  <c r="W24" i="6" s="1"/>
  <c r="W25" i="6" s="1"/>
  <c r="W26" i="6" s="1"/>
  <c r="W27" i="6" s="1"/>
  <c r="W28" i="6" s="1"/>
  <c r="W29" i="6" s="1"/>
  <c r="W30" i="6" s="1"/>
  <c r="W31" i="6" s="1"/>
  <c r="W32" i="6" s="1"/>
  <c r="W33" i="6" s="1"/>
  <c r="W34" i="6" s="1"/>
  <c r="W35" i="6" s="1"/>
  <c r="W36" i="6" s="1"/>
  <c r="W37" i="6" s="1"/>
  <c r="W38" i="6" s="1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W51" i="6" s="1"/>
  <c r="W52" i="6" s="1"/>
  <c r="W53" i="6" s="1"/>
  <c r="W54" i="6" s="1"/>
  <c r="W55" i="6" s="1"/>
  <c r="W56" i="6" s="1"/>
  <c r="W57" i="6" s="1"/>
  <c r="W58" i="6" s="1"/>
  <c r="W59" i="6" s="1"/>
  <c r="W60" i="6" s="1"/>
  <c r="W61" i="6" s="1"/>
  <c r="W62" i="6" s="1"/>
  <c r="W63" i="6" s="1"/>
  <c r="W64" i="6" s="1"/>
  <c r="W65" i="6" s="1"/>
  <c r="W66" i="6" s="1"/>
  <c r="W67" i="6" s="1"/>
  <c r="W68" i="6" s="1"/>
  <c r="W69" i="6" s="1"/>
  <c r="W70" i="6" s="1"/>
  <c r="W71" i="6" s="1"/>
  <c r="W72" i="6" s="1"/>
  <c r="W73" i="6" s="1"/>
  <c r="W74" i="6" s="1"/>
  <c r="W75" i="6" s="1"/>
  <c r="W76" i="6" s="1"/>
  <c r="W77" i="6" s="1"/>
  <c r="W78" i="6" s="1"/>
  <c r="W79" i="6" s="1"/>
  <c r="W80" i="6" s="1"/>
  <c r="W81" i="6" s="1"/>
  <c r="W82" i="6" s="1"/>
  <c r="W83" i="6" s="1"/>
  <c r="AE52" i="9"/>
  <c r="AD54" i="9"/>
  <c r="AE46" i="9"/>
  <c r="AF46" i="9"/>
  <c r="AE43" i="10"/>
  <c r="AF43" i="10"/>
  <c r="AE51" i="10"/>
  <c r="AF51" i="10"/>
  <c r="AF48" i="10"/>
  <c r="AD52" i="10"/>
  <c r="AE47" i="10"/>
  <c r="AF47" i="10"/>
  <c r="AD48" i="10"/>
  <c r="AE48" i="10"/>
  <c r="AD43" i="10"/>
  <c r="AE50" i="10"/>
  <c r="AF50" i="10"/>
  <c r="W18" i="10"/>
  <c r="W19" i="10" s="1"/>
  <c r="W20" i="10" s="1"/>
  <c r="W21" i="10" s="1"/>
  <c r="W22" i="10" s="1"/>
  <c r="W23" i="10" s="1"/>
  <c r="W24" i="10" s="1"/>
  <c r="W25" i="10" s="1"/>
  <c r="W26" i="10" s="1"/>
  <c r="W27" i="10" s="1"/>
  <c r="W28" i="10" s="1"/>
  <c r="W29" i="10" s="1"/>
  <c r="W30" i="10" s="1"/>
  <c r="W31" i="10" s="1"/>
  <c r="W32" i="10" s="1"/>
  <c r="W33" i="10" s="1"/>
  <c r="W34" i="10" s="1"/>
  <c r="W35" i="10" s="1"/>
  <c r="W36" i="10" s="1"/>
  <c r="W37" i="10" s="1"/>
  <c r="W38" i="10" s="1"/>
  <c r="W39" i="10" s="1"/>
  <c r="W40" i="10" s="1"/>
  <c r="W41" i="10" s="1"/>
  <c r="W42" i="10" s="1"/>
  <c r="W43" i="10" s="1"/>
  <c r="W44" i="10" s="1"/>
  <c r="W45" i="10" s="1"/>
  <c r="W46" i="10" s="1"/>
  <c r="W47" i="10" s="1"/>
  <c r="W48" i="10" s="1"/>
  <c r="W49" i="10" s="1"/>
  <c r="W50" i="10" s="1"/>
  <c r="W51" i="10" s="1"/>
  <c r="W52" i="10" s="1"/>
  <c r="W53" i="10" s="1"/>
  <c r="W54" i="10" s="1"/>
  <c r="W55" i="10" s="1"/>
  <c r="W56" i="10" s="1"/>
  <c r="W57" i="10" s="1"/>
  <c r="W58" i="10" s="1"/>
  <c r="W59" i="10" s="1"/>
  <c r="W60" i="10" s="1"/>
  <c r="W61" i="10" s="1"/>
  <c r="W62" i="10" s="1"/>
  <c r="W63" i="10" s="1"/>
  <c r="W64" i="10" s="1"/>
  <c r="W65" i="10" s="1"/>
  <c r="W66" i="10" s="1"/>
  <c r="W67" i="10" s="1"/>
  <c r="W68" i="10" s="1"/>
  <c r="W69" i="10" s="1"/>
  <c r="W70" i="10" s="1"/>
  <c r="W71" i="10" s="1"/>
  <c r="W72" i="10" s="1"/>
  <c r="W73" i="10" s="1"/>
  <c r="W74" i="10" s="1"/>
  <c r="W75" i="10" s="1"/>
  <c r="W76" i="10" s="1"/>
  <c r="W77" i="10" s="1"/>
  <c r="W78" i="10" s="1"/>
  <c r="W79" i="10" s="1"/>
  <c r="W80" i="10" s="1"/>
  <c r="W81" i="10" s="1"/>
  <c r="W82" i="10" s="1"/>
  <c r="W83" i="10" s="1"/>
  <c r="AD59" i="5"/>
  <c r="AE59" i="5"/>
  <c r="AF59" i="5"/>
  <c r="AD20" i="5"/>
  <c r="AE20" i="5"/>
  <c r="AF20" i="5"/>
  <c r="AD13" i="5"/>
  <c r="AE13" i="5"/>
  <c r="AF13" i="5"/>
  <c r="AD12" i="5"/>
  <c r="AE12" i="5"/>
  <c r="AF3" i="5"/>
  <c r="AF4" i="5" s="1"/>
  <c r="AF5" i="5" s="1"/>
  <c r="AF6" i="5" s="1"/>
  <c r="AF7" i="5" s="1"/>
  <c r="AF8" i="5" s="1"/>
  <c r="AF9" i="5" s="1"/>
  <c r="AF10" i="5" s="1"/>
  <c r="AF11" i="5" s="1"/>
  <c r="L84" i="6"/>
  <c r="E31" i="4" s="1"/>
  <c r="AD42" i="6"/>
  <c r="AD19" i="6"/>
  <c r="AE19" i="6"/>
  <c r="AF19" i="6"/>
  <c r="AE82" i="7"/>
  <c r="AF82" i="7"/>
  <c r="AE46" i="7"/>
  <c r="AF43" i="7"/>
  <c r="R84" i="8"/>
  <c r="AE22" i="8"/>
  <c r="AF22" i="8"/>
  <c r="AF28" i="8"/>
  <c r="AE30" i="8"/>
  <c r="AD28" i="8"/>
  <c r="AE28" i="8"/>
  <c r="Q5" i="8"/>
  <c r="Q6" i="8" s="1"/>
  <c r="Q7" i="8" s="1"/>
  <c r="Q8" i="8" s="1"/>
  <c r="Q9" i="8" s="1"/>
  <c r="Q10" i="8" s="1"/>
  <c r="Q11" i="8" s="1"/>
  <c r="Q12" i="8" s="1"/>
  <c r="Q13" i="8" s="1"/>
  <c r="Q14" i="8" s="1"/>
  <c r="Q15" i="8" s="1"/>
  <c r="Q16" i="8" s="1"/>
  <c r="Q17" i="8" s="1"/>
  <c r="Q18" i="8" s="1"/>
  <c r="Q19" i="8" s="1"/>
  <c r="Q20" i="8" s="1"/>
  <c r="Q21" i="8" s="1"/>
  <c r="Q22" i="8" s="1"/>
  <c r="Q23" i="8" s="1"/>
  <c r="Q24" i="8" s="1"/>
  <c r="Q25" i="8" s="1"/>
  <c r="Q26" i="8" s="1"/>
  <c r="Q27" i="8" s="1"/>
  <c r="Q28" i="8" s="1"/>
  <c r="Q29" i="8" s="1"/>
  <c r="Q30" i="8" s="1"/>
  <c r="Q31" i="8" s="1"/>
  <c r="Q32" i="8" s="1"/>
  <c r="Q33" i="8" s="1"/>
  <c r="Q34" i="8" s="1"/>
  <c r="Q35" i="8" s="1"/>
  <c r="Q36" i="8" s="1"/>
  <c r="Q37" i="8" s="1"/>
  <c r="Q38" i="8" s="1"/>
  <c r="Q39" i="8" s="1"/>
  <c r="Q40" i="8" s="1"/>
  <c r="Q41" i="8" s="1"/>
  <c r="Q42" i="8" s="1"/>
  <c r="Q43" i="8" s="1"/>
  <c r="Q44" i="8" s="1"/>
  <c r="Q45" i="8" s="1"/>
  <c r="Q46" i="8" s="1"/>
  <c r="Q47" i="8" s="1"/>
  <c r="Q48" i="8" s="1"/>
  <c r="Q49" i="8" s="1"/>
  <c r="Q50" i="8" s="1"/>
  <c r="Q51" i="8" s="1"/>
  <c r="Q52" i="8" s="1"/>
  <c r="Q53" i="8" s="1"/>
  <c r="Q54" i="8" s="1"/>
  <c r="Q55" i="8" s="1"/>
  <c r="Q56" i="8" s="1"/>
  <c r="Q57" i="8" s="1"/>
  <c r="Q58" i="8" s="1"/>
  <c r="Q59" i="8" s="1"/>
  <c r="Q60" i="8" s="1"/>
  <c r="Q61" i="8" s="1"/>
  <c r="Q62" i="8" s="1"/>
  <c r="Q63" i="8" s="1"/>
  <c r="Q64" i="8" s="1"/>
  <c r="Q65" i="8" s="1"/>
  <c r="Q66" i="8" s="1"/>
  <c r="Q67" i="8" s="1"/>
  <c r="Q68" i="8" s="1"/>
  <c r="Q69" i="8" s="1"/>
  <c r="Q70" i="8" s="1"/>
  <c r="Q71" i="8" s="1"/>
  <c r="Q72" i="8" s="1"/>
  <c r="Q73" i="8" s="1"/>
  <c r="Q74" i="8" s="1"/>
  <c r="Q75" i="8" s="1"/>
  <c r="Q76" i="8" s="1"/>
  <c r="Q77" i="8" s="1"/>
  <c r="Q78" i="8" s="1"/>
  <c r="Q79" i="8" s="1"/>
  <c r="Q80" i="8" s="1"/>
  <c r="Q81" i="8" s="1"/>
  <c r="Q82" i="8" s="1"/>
  <c r="Q83" i="8" s="1"/>
  <c r="AF15" i="9"/>
  <c r="AE15" i="9"/>
  <c r="AD24" i="9"/>
  <c r="AD19" i="9"/>
  <c r="AE19" i="9"/>
  <c r="AD15" i="9"/>
  <c r="AE24" i="9"/>
  <c r="AF24" i="9"/>
  <c r="AF17" i="9"/>
  <c r="AE73" i="11"/>
  <c r="AE79" i="11"/>
  <c r="AF79" i="11"/>
  <c r="AF73" i="11"/>
  <c r="AD81" i="11"/>
  <c r="AF80" i="11"/>
  <c r="AD77" i="11"/>
  <c r="AD74" i="11"/>
  <c r="AD78" i="11"/>
  <c r="AE78" i="11"/>
  <c r="AE82" i="11"/>
  <c r="AD73" i="11"/>
  <c r="AE76" i="11"/>
  <c r="AF52" i="6"/>
  <c r="AD59" i="6"/>
  <c r="AE59" i="6"/>
  <c r="AD44" i="6"/>
  <c r="AE44" i="6"/>
  <c r="AF44" i="6"/>
  <c r="AE35" i="6"/>
  <c r="AD27" i="6"/>
  <c r="AE20" i="6"/>
  <c r="AB9" i="5"/>
  <c r="AB10" i="5" s="1"/>
  <c r="AB11" i="5" s="1"/>
  <c r="AB12" i="5" s="1"/>
  <c r="AE38" i="6"/>
  <c r="AE62" i="7"/>
  <c r="AF62" i="7"/>
  <c r="AF53" i="7"/>
  <c r="AD53" i="7"/>
  <c r="AD42" i="7"/>
  <c r="AE42" i="7"/>
  <c r="AF42" i="7"/>
  <c r="AF36" i="7"/>
  <c r="AD33" i="7"/>
  <c r="AE33" i="7"/>
  <c r="AF33" i="7"/>
  <c r="AD35" i="7"/>
  <c r="AD37" i="7"/>
  <c r="AF37" i="7"/>
  <c r="AD36" i="7"/>
  <c r="AD27" i="7"/>
  <c r="AB5" i="7"/>
  <c r="AB6" i="7" s="1"/>
  <c r="AB7" i="7" s="1"/>
  <c r="AB8" i="7" s="1"/>
  <c r="AB9" i="7" s="1"/>
  <c r="AB10" i="7" s="1"/>
  <c r="AB11" i="7" s="1"/>
  <c r="AB12" i="7" s="1"/>
  <c r="AE66" i="10"/>
  <c r="AF66" i="10"/>
  <c r="AD74" i="10"/>
  <c r="AD66" i="10"/>
  <c r="AE74" i="10"/>
  <c r="AE75" i="10"/>
  <c r="AF75" i="10"/>
  <c r="N5" i="10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N74" i="10" s="1"/>
  <c r="N75" i="10" s="1"/>
  <c r="N76" i="10" s="1"/>
  <c r="N77" i="10" s="1"/>
  <c r="N78" i="10" s="1"/>
  <c r="N79" i="10" s="1"/>
  <c r="N80" i="10" s="1"/>
  <c r="N81" i="10" s="1"/>
  <c r="N82" i="10" s="1"/>
  <c r="N83" i="10" s="1"/>
  <c r="AD83" i="7"/>
  <c r="AF83" i="7"/>
  <c r="AD6" i="5"/>
  <c r="AD7" i="5" s="1"/>
  <c r="AD8" i="5" s="1"/>
  <c r="AD9" i="5" s="1"/>
  <c r="AD10" i="5" s="1"/>
  <c r="AD11" i="5" s="1"/>
  <c r="AD38" i="6"/>
  <c r="AD31" i="6"/>
  <c r="AE31" i="6"/>
  <c r="AF31" i="6"/>
  <c r="AD25" i="6"/>
  <c r="AE25" i="6"/>
  <c r="AF25" i="6"/>
  <c r="AE42" i="8"/>
  <c r="AA84" i="9"/>
  <c r="AD71" i="5"/>
  <c r="AE71" i="5"/>
  <c r="AF71" i="5"/>
  <c r="AE57" i="5"/>
  <c r="AD51" i="5"/>
  <c r="AE23" i="5"/>
  <c r="AE83" i="6"/>
  <c r="AE76" i="6"/>
  <c r="AE69" i="6"/>
  <c r="AF38" i="6"/>
  <c r="AD46" i="6"/>
  <c r="AE46" i="6"/>
  <c r="AF46" i="6"/>
  <c r="AF66" i="7"/>
  <c r="AE55" i="7"/>
  <c r="AF39" i="7"/>
  <c r="AE36" i="7"/>
  <c r="AE50" i="9"/>
  <c r="AD50" i="10"/>
  <c r="AD57" i="5"/>
  <c r="AF54" i="5"/>
  <c r="AF43" i="6"/>
  <c r="AE48" i="7"/>
  <c r="AF51" i="8"/>
  <c r="J9" i="14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J52" i="14" s="1"/>
  <c r="J53" i="14" s="1"/>
  <c r="J54" i="14" s="1"/>
  <c r="J55" i="14" s="1"/>
  <c r="J56" i="14" s="1"/>
  <c r="J57" i="14" s="1"/>
  <c r="J58" i="14" s="1"/>
  <c r="J59" i="14" s="1"/>
  <c r="J60" i="14" s="1"/>
  <c r="J61" i="14" s="1"/>
  <c r="J62" i="14" s="1"/>
  <c r="J63" i="14" s="1"/>
  <c r="J64" i="14" s="1"/>
  <c r="J65" i="14" s="1"/>
  <c r="J66" i="14" s="1"/>
  <c r="J67" i="14" s="1"/>
  <c r="J68" i="14" s="1"/>
  <c r="J69" i="14" s="1"/>
  <c r="J70" i="14" s="1"/>
  <c r="J71" i="14" s="1"/>
  <c r="J72" i="14" s="1"/>
  <c r="J73" i="14" s="1"/>
  <c r="J74" i="14" s="1"/>
  <c r="J75" i="14" s="1"/>
  <c r="J76" i="14" s="1"/>
  <c r="J77" i="14" s="1"/>
  <c r="J78" i="14" s="1"/>
  <c r="J79" i="14" s="1"/>
  <c r="J80" i="14" s="1"/>
  <c r="J81" i="14" s="1"/>
  <c r="J82" i="14" s="1"/>
  <c r="J83" i="14" s="1"/>
  <c r="J84" i="5"/>
  <c r="D35" i="4" s="1"/>
  <c r="AE78" i="6"/>
  <c r="AF78" i="6"/>
  <c r="AE43" i="6"/>
  <c r="AD75" i="7"/>
  <c r="AE75" i="7"/>
  <c r="AF75" i="7"/>
  <c r="AE66" i="7"/>
  <c r="AD64" i="7"/>
  <c r="AF64" i="7"/>
  <c r="AD63" i="7"/>
  <c r="AE44" i="7"/>
  <c r="AF44" i="7"/>
  <c r="AD39" i="7"/>
  <c r="AE43" i="7"/>
  <c r="AB43" i="8"/>
  <c r="AA84" i="8"/>
  <c r="AD21" i="9"/>
  <c r="AF74" i="10"/>
  <c r="O7" i="10"/>
  <c r="O8" i="10" s="1"/>
  <c r="O9" i="10" s="1"/>
  <c r="O10" i="10" s="1"/>
  <c r="O11" i="10" s="1"/>
  <c r="O12" i="10" s="1"/>
  <c r="O13" i="10" s="1"/>
  <c r="O14" i="10" s="1"/>
  <c r="O15" i="10" s="1"/>
  <c r="O16" i="10" s="1"/>
  <c r="O17" i="10" s="1"/>
  <c r="O18" i="10" s="1"/>
  <c r="O19" i="10" s="1"/>
  <c r="O20" i="10" s="1"/>
  <c r="O21" i="10" s="1"/>
  <c r="O22" i="10" s="1"/>
  <c r="O23" i="10" s="1"/>
  <c r="O24" i="10" s="1"/>
  <c r="O25" i="10" s="1"/>
  <c r="O26" i="10" s="1"/>
  <c r="O27" i="10" s="1"/>
  <c r="O28" i="10" s="1"/>
  <c r="O29" i="10" s="1"/>
  <c r="O30" i="10" s="1"/>
  <c r="O31" i="10" s="1"/>
  <c r="O32" i="10" s="1"/>
  <c r="O33" i="10" s="1"/>
  <c r="O34" i="10" s="1"/>
  <c r="O35" i="10" s="1"/>
  <c r="O36" i="10" s="1"/>
  <c r="O37" i="10" s="1"/>
  <c r="O38" i="10" s="1"/>
  <c r="O39" i="10" s="1"/>
  <c r="O40" i="10" s="1"/>
  <c r="O41" i="10" s="1"/>
  <c r="O42" i="10" s="1"/>
  <c r="O43" i="10" s="1"/>
  <c r="O44" i="10" s="1"/>
  <c r="O45" i="10" s="1"/>
  <c r="O46" i="10" s="1"/>
  <c r="O47" i="10" s="1"/>
  <c r="O48" i="10" s="1"/>
  <c r="O49" i="10" s="1"/>
  <c r="O50" i="10" s="1"/>
  <c r="O51" i="10" s="1"/>
  <c r="O52" i="10" s="1"/>
  <c r="O53" i="10" s="1"/>
  <c r="O54" i="10" s="1"/>
  <c r="O55" i="10" s="1"/>
  <c r="O56" i="10" s="1"/>
  <c r="O57" i="10" s="1"/>
  <c r="O58" i="10" s="1"/>
  <c r="O59" i="10" s="1"/>
  <c r="O60" i="10" s="1"/>
  <c r="O61" i="10" s="1"/>
  <c r="O62" i="10" s="1"/>
  <c r="O63" i="10" s="1"/>
  <c r="O64" i="10" s="1"/>
  <c r="O65" i="10" s="1"/>
  <c r="O66" i="10" s="1"/>
  <c r="O67" i="10" s="1"/>
  <c r="O68" i="10" s="1"/>
  <c r="O69" i="10" s="1"/>
  <c r="O70" i="10" s="1"/>
  <c r="O71" i="10" s="1"/>
  <c r="O72" i="10" s="1"/>
  <c r="O73" i="10" s="1"/>
  <c r="O74" i="10" s="1"/>
  <c r="O75" i="10" s="1"/>
  <c r="O76" i="10" s="1"/>
  <c r="O77" i="10" s="1"/>
  <c r="O78" i="10" s="1"/>
  <c r="O79" i="10" s="1"/>
  <c r="O80" i="10" s="1"/>
  <c r="O81" i="10" s="1"/>
  <c r="O82" i="10" s="1"/>
  <c r="O83" i="10" s="1"/>
  <c r="AD63" i="5"/>
  <c r="AE55" i="6"/>
  <c r="AE27" i="6"/>
  <c r="AF12" i="6"/>
  <c r="AF59" i="7"/>
  <c r="AD67" i="7"/>
  <c r="AE59" i="7"/>
  <c r="AF3" i="7"/>
  <c r="AF4" i="7" s="1"/>
  <c r="AF5" i="7" s="1"/>
  <c r="AF6" i="7" s="1"/>
  <c r="AF7" i="7" s="1"/>
  <c r="AF8" i="7" s="1"/>
  <c r="AF9" i="7" s="1"/>
  <c r="AF10" i="7" s="1"/>
  <c r="AF11" i="7" s="1"/>
  <c r="AD12" i="7"/>
  <c r="AE12" i="7"/>
  <c r="AF12" i="7"/>
  <c r="AD3" i="7"/>
  <c r="AD4" i="7" s="1"/>
  <c r="AD5" i="7" s="1"/>
  <c r="AD6" i="7" s="1"/>
  <c r="AD7" i="7" s="1"/>
  <c r="AD8" i="7" s="1"/>
  <c r="AD9" i="7" s="1"/>
  <c r="AD10" i="7" s="1"/>
  <c r="AD11" i="7" s="1"/>
  <c r="AD68" i="8"/>
  <c r="AE59" i="8"/>
  <c r="AF68" i="8"/>
  <c r="V7" i="8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V58" i="8" s="1"/>
  <c r="V59" i="8" s="1"/>
  <c r="V60" i="8" s="1"/>
  <c r="V61" i="8" s="1"/>
  <c r="V62" i="8" s="1"/>
  <c r="V63" i="8" s="1"/>
  <c r="V64" i="8" s="1"/>
  <c r="V65" i="8" s="1"/>
  <c r="V66" i="8" s="1"/>
  <c r="V67" i="8" s="1"/>
  <c r="V68" i="8" s="1"/>
  <c r="V69" i="8" s="1"/>
  <c r="V70" i="8" s="1"/>
  <c r="V71" i="8" s="1"/>
  <c r="V72" i="8" s="1"/>
  <c r="V73" i="8" s="1"/>
  <c r="V74" i="8" s="1"/>
  <c r="V75" i="8" s="1"/>
  <c r="V76" i="8" s="1"/>
  <c r="V77" i="8" s="1"/>
  <c r="V78" i="8" s="1"/>
  <c r="V79" i="8" s="1"/>
  <c r="V80" i="8" s="1"/>
  <c r="V81" i="8" s="1"/>
  <c r="V82" i="8" s="1"/>
  <c r="V83" i="8" s="1"/>
  <c r="M4" i="8"/>
  <c r="M5" i="8" s="1"/>
  <c r="M6" i="8" s="1"/>
  <c r="M7" i="8" s="1"/>
  <c r="M8" i="8" s="1"/>
  <c r="M9" i="8" s="1"/>
  <c r="M10" i="8" s="1"/>
  <c r="M11" i="8" s="1"/>
  <c r="M12" i="8" s="1"/>
  <c r="M13" i="8" s="1"/>
  <c r="M14" i="8" s="1"/>
  <c r="M15" i="8" s="1"/>
  <c r="M16" i="8" s="1"/>
  <c r="M17" i="8" s="1"/>
  <c r="M18" i="8" s="1"/>
  <c r="M19" i="8" s="1"/>
  <c r="M20" i="8" s="1"/>
  <c r="M21" i="8" s="1"/>
  <c r="M22" i="8" s="1"/>
  <c r="M23" i="8" s="1"/>
  <c r="M24" i="8" s="1"/>
  <c r="M25" i="8" s="1"/>
  <c r="M26" i="8" s="1"/>
  <c r="M27" i="8" s="1"/>
  <c r="M28" i="8" s="1"/>
  <c r="M29" i="8" s="1"/>
  <c r="M30" i="8" s="1"/>
  <c r="M31" i="8" s="1"/>
  <c r="M32" i="8" s="1"/>
  <c r="M33" i="8" s="1"/>
  <c r="M34" i="8" s="1"/>
  <c r="M35" i="8" s="1"/>
  <c r="M36" i="8" s="1"/>
  <c r="M37" i="8" s="1"/>
  <c r="M38" i="8" s="1"/>
  <c r="M39" i="8" s="1"/>
  <c r="M40" i="8" s="1"/>
  <c r="M41" i="8" s="1"/>
  <c r="M42" i="8" s="1"/>
  <c r="M43" i="8" s="1"/>
  <c r="M44" i="8" s="1"/>
  <c r="M45" i="8" s="1"/>
  <c r="M46" i="8" s="1"/>
  <c r="M47" i="8" s="1"/>
  <c r="M48" i="8" s="1"/>
  <c r="M49" i="8" s="1"/>
  <c r="M50" i="8" s="1"/>
  <c r="M51" i="8" s="1"/>
  <c r="M52" i="8" s="1"/>
  <c r="M53" i="8" s="1"/>
  <c r="M54" i="8" s="1"/>
  <c r="M55" i="8" s="1"/>
  <c r="M56" i="8" s="1"/>
  <c r="M57" i="8" s="1"/>
  <c r="M58" i="8" s="1"/>
  <c r="M59" i="8" s="1"/>
  <c r="M60" i="8" s="1"/>
  <c r="M61" i="8" s="1"/>
  <c r="M62" i="8" s="1"/>
  <c r="M63" i="8" s="1"/>
  <c r="M64" i="8" s="1"/>
  <c r="M65" i="8" s="1"/>
  <c r="M66" i="8" s="1"/>
  <c r="M67" i="8" s="1"/>
  <c r="M68" i="8" s="1"/>
  <c r="M69" i="8" s="1"/>
  <c r="M70" i="8" s="1"/>
  <c r="M71" i="8" s="1"/>
  <c r="M72" i="8" s="1"/>
  <c r="M73" i="8" s="1"/>
  <c r="M74" i="8" s="1"/>
  <c r="M75" i="8" s="1"/>
  <c r="M76" i="8" s="1"/>
  <c r="M77" i="8" s="1"/>
  <c r="M78" i="8" s="1"/>
  <c r="M79" i="8" s="1"/>
  <c r="M80" i="8" s="1"/>
  <c r="M81" i="8" s="1"/>
  <c r="M82" i="8" s="1"/>
  <c r="M83" i="8" s="1"/>
  <c r="AD47" i="5"/>
  <c r="AE47" i="5"/>
  <c r="AF16" i="5"/>
  <c r="AF14" i="5"/>
  <c r="K3" i="5"/>
  <c r="K4" i="5" s="1"/>
  <c r="K5" i="5" s="1"/>
  <c r="K6" i="5" s="1"/>
  <c r="K7" i="5" s="1"/>
  <c r="K8" i="5" s="1"/>
  <c r="K9" i="5" s="1"/>
  <c r="K10" i="5" s="1"/>
  <c r="K11" i="5" s="1"/>
  <c r="K12" i="5" s="1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AD55" i="6"/>
  <c r="AE29" i="6"/>
  <c r="AD13" i="6"/>
  <c r="AE13" i="6"/>
  <c r="AF13" i="6"/>
  <c r="AD20" i="8"/>
  <c r="AF49" i="9"/>
  <c r="AF72" i="5"/>
  <c r="AD52" i="5"/>
  <c r="AD47" i="7"/>
  <c r="AF38" i="7"/>
  <c r="AD15" i="8"/>
  <c r="AD19" i="8"/>
  <c r="AF19" i="8"/>
  <c r="AF12" i="8"/>
  <c r="AB67" i="9"/>
  <c r="AB68" i="9" s="1"/>
  <c r="AB69" i="9" s="1"/>
  <c r="AB70" i="9" s="1"/>
  <c r="AB71" i="9" s="1"/>
  <c r="AB72" i="9" s="1"/>
  <c r="AB73" i="9" s="1"/>
  <c r="AB74" i="9" s="1"/>
  <c r="AB75" i="9" s="1"/>
  <c r="AB76" i="9" s="1"/>
  <c r="AB77" i="9" s="1"/>
  <c r="AB78" i="9" s="1"/>
  <c r="AB79" i="9" s="1"/>
  <c r="AB80" i="9" s="1"/>
  <c r="AB81" i="9" s="1"/>
  <c r="AB82" i="9" s="1"/>
  <c r="AB83" i="9" s="1"/>
  <c r="AE72" i="5"/>
  <c r="AF75" i="5"/>
  <c r="AB5" i="5"/>
  <c r="AB6" i="5" s="1"/>
  <c r="AF39" i="6"/>
  <c r="U84" i="6"/>
  <c r="AE47" i="7"/>
  <c r="AD15" i="7"/>
  <c r="AE15" i="7"/>
  <c r="AF15" i="7"/>
  <c r="S84" i="7"/>
  <c r="AD74" i="8"/>
  <c r="P16" i="12"/>
  <c r="P17" i="12" s="1"/>
  <c r="P18" i="12" s="1"/>
  <c r="P19" i="12" s="1"/>
  <c r="P20" i="12" s="1"/>
  <c r="P21" i="12" s="1"/>
  <c r="P22" i="12" s="1"/>
  <c r="P23" i="12" s="1"/>
  <c r="P24" i="12" s="1"/>
  <c r="P25" i="12" s="1"/>
  <c r="P26" i="12" s="1"/>
  <c r="P27" i="12" s="1"/>
  <c r="P28" i="12" s="1"/>
  <c r="P29" i="12" s="1"/>
  <c r="P30" i="12" s="1"/>
  <c r="P31" i="12" s="1"/>
  <c r="P32" i="12" s="1"/>
  <c r="P33" i="12" s="1"/>
  <c r="P34" i="12" s="1"/>
  <c r="P35" i="12" s="1"/>
  <c r="P36" i="12" s="1"/>
  <c r="P37" i="12" s="1"/>
  <c r="P38" i="12" s="1"/>
  <c r="P39" i="12" s="1"/>
  <c r="P40" i="12" s="1"/>
  <c r="P41" i="12" s="1"/>
  <c r="P42" i="12" s="1"/>
  <c r="P43" i="12" s="1"/>
  <c r="P44" i="12" s="1"/>
  <c r="P45" i="12" s="1"/>
  <c r="P46" i="12" s="1"/>
  <c r="P47" i="12" s="1"/>
  <c r="P48" i="12" s="1"/>
  <c r="P49" i="12" s="1"/>
  <c r="P50" i="12" s="1"/>
  <c r="P51" i="12" s="1"/>
  <c r="P52" i="12" s="1"/>
  <c r="P53" i="12" s="1"/>
  <c r="P54" i="12" s="1"/>
  <c r="P55" i="12" s="1"/>
  <c r="P56" i="12" s="1"/>
  <c r="P57" i="12" s="1"/>
  <c r="P58" i="12" s="1"/>
  <c r="P59" i="12" s="1"/>
  <c r="P60" i="12" s="1"/>
  <c r="P61" i="12" s="1"/>
  <c r="P62" i="12" s="1"/>
  <c r="P63" i="12" s="1"/>
  <c r="P64" i="12" s="1"/>
  <c r="P65" i="12" s="1"/>
  <c r="P66" i="12" s="1"/>
  <c r="P67" i="12" s="1"/>
  <c r="P68" i="12" s="1"/>
  <c r="P69" i="12" s="1"/>
  <c r="P70" i="12" s="1"/>
  <c r="P71" i="12" s="1"/>
  <c r="P72" i="12" s="1"/>
  <c r="P73" i="12" s="1"/>
  <c r="P74" i="12" s="1"/>
  <c r="P75" i="12" s="1"/>
  <c r="P76" i="12" s="1"/>
  <c r="P77" i="12" s="1"/>
  <c r="P78" i="12" s="1"/>
  <c r="P79" i="12" s="1"/>
  <c r="P80" i="12" s="1"/>
  <c r="P81" i="12" s="1"/>
  <c r="P82" i="12" s="1"/>
  <c r="P83" i="12" s="1"/>
  <c r="AF35" i="8"/>
  <c r="AE35" i="8"/>
  <c r="AD35" i="8"/>
  <c r="AF80" i="7"/>
  <c r="AF63" i="7"/>
  <c r="AF49" i="8"/>
  <c r="AD58" i="8"/>
  <c r="AE49" i="8"/>
  <c r="AD30" i="8"/>
  <c r="AD74" i="7"/>
  <c r="AF61" i="5"/>
  <c r="AD64" i="5"/>
  <c r="AE61" i="5"/>
  <c r="AD29" i="5"/>
  <c r="AF12" i="5"/>
  <c r="Z84" i="6"/>
  <c r="AE77" i="6"/>
  <c r="AD75" i="6"/>
  <c r="AF70" i="6"/>
  <c r="AF23" i="6"/>
  <c r="AD2" i="6"/>
  <c r="AD3" i="6" s="1"/>
  <c r="AD4" i="6" s="1"/>
  <c r="AD5" i="6" s="1"/>
  <c r="AD6" i="6" s="1"/>
  <c r="AD7" i="6" s="1"/>
  <c r="AD8" i="6" s="1"/>
  <c r="AD9" i="6" s="1"/>
  <c r="AD10" i="6" s="1"/>
  <c r="AD11" i="6" s="1"/>
  <c r="AE2" i="6"/>
  <c r="AE3" i="6" s="1"/>
  <c r="AE4" i="6" s="1"/>
  <c r="AE5" i="6" s="1"/>
  <c r="AE6" i="6" s="1"/>
  <c r="AE7" i="6" s="1"/>
  <c r="AE8" i="6" s="1"/>
  <c r="AE9" i="6" s="1"/>
  <c r="AE10" i="6" s="1"/>
  <c r="AE11" i="6" s="1"/>
  <c r="AF2" i="6"/>
  <c r="AF3" i="6" s="1"/>
  <c r="AF4" i="6" s="1"/>
  <c r="AF5" i="6" s="1"/>
  <c r="AF6" i="6" s="1"/>
  <c r="AF7" i="6" s="1"/>
  <c r="AF8" i="6" s="1"/>
  <c r="AF9" i="6" s="1"/>
  <c r="AF10" i="6" s="1"/>
  <c r="AF11" i="6" s="1"/>
  <c r="AE63" i="7"/>
  <c r="AE41" i="7"/>
  <c r="AD24" i="8"/>
  <c r="AE14" i="8"/>
  <c r="AE68" i="10"/>
  <c r="AD77" i="6"/>
  <c r="AE75" i="6"/>
  <c r="AF75" i="6"/>
  <c r="AE70" i="6"/>
  <c r="AF56" i="6"/>
  <c r="AF67" i="7"/>
  <c r="AD41" i="7"/>
  <c r="AF41" i="7"/>
  <c r="AF50" i="7"/>
  <c r="AD33" i="8"/>
  <c r="AF24" i="8"/>
  <c r="AF33" i="8"/>
  <c r="AE24" i="8"/>
  <c r="AF32" i="8"/>
  <c r="AD14" i="8"/>
  <c r="K6" i="8"/>
  <c r="K7" i="8" s="1"/>
  <c r="K8" i="8" s="1"/>
  <c r="K9" i="8" s="1"/>
  <c r="K10" i="8" s="1"/>
  <c r="K11" i="8" s="1"/>
  <c r="K12" i="8" s="1"/>
  <c r="K13" i="8" s="1"/>
  <c r="K14" i="8" s="1"/>
  <c r="K15" i="8" s="1"/>
  <c r="K16" i="8" s="1"/>
  <c r="K17" i="8" s="1"/>
  <c r="K18" i="8" s="1"/>
  <c r="K19" i="8" s="1"/>
  <c r="K20" i="8" s="1"/>
  <c r="K21" i="8" s="1"/>
  <c r="K22" i="8" s="1"/>
  <c r="K23" i="8" s="1"/>
  <c r="K24" i="8" s="1"/>
  <c r="K25" i="8" s="1"/>
  <c r="K26" i="8" s="1"/>
  <c r="K27" i="8" s="1"/>
  <c r="K28" i="8" s="1"/>
  <c r="K29" i="8" s="1"/>
  <c r="K30" i="8" s="1"/>
  <c r="K31" i="8" s="1"/>
  <c r="K32" i="8" s="1"/>
  <c r="K33" i="8" s="1"/>
  <c r="K34" i="8" s="1"/>
  <c r="K35" i="8" s="1"/>
  <c r="K36" i="8" s="1"/>
  <c r="K37" i="8" s="1"/>
  <c r="K38" i="8" s="1"/>
  <c r="K39" i="8" s="1"/>
  <c r="K40" i="8" s="1"/>
  <c r="K41" i="8" s="1"/>
  <c r="K42" i="8" s="1"/>
  <c r="K43" i="8" s="1"/>
  <c r="K44" i="8" s="1"/>
  <c r="K45" i="8" s="1"/>
  <c r="K46" i="8" s="1"/>
  <c r="K47" i="8" s="1"/>
  <c r="K48" i="8" s="1"/>
  <c r="K49" i="8" s="1"/>
  <c r="K50" i="8" s="1"/>
  <c r="K51" i="8" s="1"/>
  <c r="K52" i="8" s="1"/>
  <c r="K53" i="8" s="1"/>
  <c r="K54" i="8" s="1"/>
  <c r="K55" i="8" s="1"/>
  <c r="K56" i="8" s="1"/>
  <c r="K57" i="8" s="1"/>
  <c r="K58" i="8" s="1"/>
  <c r="K59" i="8" s="1"/>
  <c r="K60" i="8" s="1"/>
  <c r="K61" i="8" s="1"/>
  <c r="K62" i="8" s="1"/>
  <c r="K63" i="8" s="1"/>
  <c r="K64" i="8" s="1"/>
  <c r="K65" i="8" s="1"/>
  <c r="K66" i="8" s="1"/>
  <c r="K67" i="8" s="1"/>
  <c r="K68" i="8" s="1"/>
  <c r="K69" i="8" s="1"/>
  <c r="K70" i="8" s="1"/>
  <c r="K71" i="8" s="1"/>
  <c r="K72" i="8" s="1"/>
  <c r="K73" i="8" s="1"/>
  <c r="K74" i="8" s="1"/>
  <c r="K75" i="8" s="1"/>
  <c r="K76" i="8" s="1"/>
  <c r="K77" i="8" s="1"/>
  <c r="K78" i="8" s="1"/>
  <c r="K79" i="8" s="1"/>
  <c r="K80" i="8" s="1"/>
  <c r="K81" i="8" s="1"/>
  <c r="K82" i="8" s="1"/>
  <c r="K83" i="8" s="1"/>
  <c r="AF53" i="9"/>
  <c r="R3" i="9"/>
  <c r="R4" i="9" s="1"/>
  <c r="R5" i="9" s="1"/>
  <c r="R6" i="9" s="1"/>
  <c r="R7" i="9" s="1"/>
  <c r="R8" i="9" s="1"/>
  <c r="R9" i="9" s="1"/>
  <c r="R10" i="9" s="1"/>
  <c r="R11" i="9" s="1"/>
  <c r="R12" i="9" s="1"/>
  <c r="R13" i="9" s="1"/>
  <c r="R14" i="9" s="1"/>
  <c r="R15" i="9" s="1"/>
  <c r="R16" i="9" s="1"/>
  <c r="R17" i="9" s="1"/>
  <c r="R18" i="9" s="1"/>
  <c r="R19" i="9" s="1"/>
  <c r="R20" i="9" s="1"/>
  <c r="R21" i="9" s="1"/>
  <c r="R22" i="9" s="1"/>
  <c r="R23" i="9" s="1"/>
  <c r="R24" i="9" s="1"/>
  <c r="R25" i="9" s="1"/>
  <c r="R26" i="9" s="1"/>
  <c r="R27" i="9" s="1"/>
  <c r="R28" i="9" s="1"/>
  <c r="R29" i="9" s="1"/>
  <c r="R30" i="9" s="1"/>
  <c r="R31" i="9" s="1"/>
  <c r="R32" i="9" s="1"/>
  <c r="R33" i="9" s="1"/>
  <c r="R34" i="9" s="1"/>
  <c r="R35" i="9" s="1"/>
  <c r="R36" i="9" s="1"/>
  <c r="R37" i="9" s="1"/>
  <c r="R38" i="9" s="1"/>
  <c r="R39" i="9" s="1"/>
  <c r="R40" i="9" s="1"/>
  <c r="R41" i="9" s="1"/>
  <c r="R42" i="9" s="1"/>
  <c r="R43" i="9" s="1"/>
  <c r="R44" i="9" s="1"/>
  <c r="R45" i="9" s="1"/>
  <c r="R46" i="9" s="1"/>
  <c r="R47" i="9" s="1"/>
  <c r="R48" i="9" s="1"/>
  <c r="R49" i="9" s="1"/>
  <c r="R50" i="9" s="1"/>
  <c r="R51" i="9" s="1"/>
  <c r="R52" i="9" s="1"/>
  <c r="R53" i="9" s="1"/>
  <c r="R54" i="9" s="1"/>
  <c r="R55" i="9" s="1"/>
  <c r="R56" i="9" s="1"/>
  <c r="R57" i="9" s="1"/>
  <c r="R58" i="9" s="1"/>
  <c r="R59" i="9" s="1"/>
  <c r="R60" i="9" s="1"/>
  <c r="R61" i="9" s="1"/>
  <c r="R62" i="9" s="1"/>
  <c r="R63" i="9" s="1"/>
  <c r="R64" i="9" s="1"/>
  <c r="R65" i="9" s="1"/>
  <c r="R66" i="9" s="1"/>
  <c r="R67" i="9" s="1"/>
  <c r="R68" i="9" s="1"/>
  <c r="R69" i="9" s="1"/>
  <c r="R70" i="9" s="1"/>
  <c r="R71" i="9" s="1"/>
  <c r="R72" i="9" s="1"/>
  <c r="R73" i="9" s="1"/>
  <c r="R74" i="9" s="1"/>
  <c r="R75" i="9" s="1"/>
  <c r="R76" i="9" s="1"/>
  <c r="R77" i="9" s="1"/>
  <c r="R78" i="9" s="1"/>
  <c r="R79" i="9" s="1"/>
  <c r="R80" i="9" s="1"/>
  <c r="R81" i="9" s="1"/>
  <c r="R82" i="9" s="1"/>
  <c r="R83" i="9" s="1"/>
  <c r="AE29" i="5"/>
  <c r="AF77" i="6"/>
  <c r="Y84" i="5"/>
  <c r="AF81" i="5"/>
  <c r="AF50" i="5"/>
  <c r="AF47" i="5"/>
  <c r="AF39" i="5"/>
  <c r="AD33" i="5"/>
  <c r="AE33" i="5"/>
  <c r="AF33" i="5"/>
  <c r="R84" i="6"/>
  <c r="AE73" i="6"/>
  <c r="AF63" i="6"/>
  <c r="AE56" i="6"/>
  <c r="AF28" i="6"/>
  <c r="AD17" i="6"/>
  <c r="Y84" i="7"/>
  <c r="AF71" i="7"/>
  <c r="AE67" i="7"/>
  <c r="AE23" i="8"/>
  <c r="AD77" i="9"/>
  <c r="AE77" i="9"/>
  <c r="AD83" i="9"/>
  <c r="AF83" i="9"/>
  <c r="AF77" i="9"/>
  <c r="AD78" i="9"/>
  <c r="AE78" i="9"/>
  <c r="AB65" i="9"/>
  <c r="AB66" i="9" s="1"/>
  <c r="AE53" i="9"/>
  <c r="M5" i="9"/>
  <c r="M6" i="9" s="1"/>
  <c r="M7" i="9" s="1"/>
  <c r="M8" i="9" s="1"/>
  <c r="M9" i="9" s="1"/>
  <c r="M10" i="9" s="1"/>
  <c r="M11" i="9" s="1"/>
  <c r="M12" i="9" s="1"/>
  <c r="M13" i="9" s="1"/>
  <c r="M14" i="9" s="1"/>
  <c r="M15" i="9" s="1"/>
  <c r="M16" i="9" s="1"/>
  <c r="M17" i="9" s="1"/>
  <c r="M18" i="9" s="1"/>
  <c r="M19" i="9" s="1"/>
  <c r="M20" i="9" s="1"/>
  <c r="M21" i="9" s="1"/>
  <c r="M22" i="9" s="1"/>
  <c r="M23" i="9" s="1"/>
  <c r="M24" i="9" s="1"/>
  <c r="M25" i="9" s="1"/>
  <c r="M26" i="9" s="1"/>
  <c r="M27" i="9" s="1"/>
  <c r="M28" i="9" s="1"/>
  <c r="M29" i="9" s="1"/>
  <c r="M30" i="9" s="1"/>
  <c r="M31" i="9" s="1"/>
  <c r="M32" i="9" s="1"/>
  <c r="M33" i="9" s="1"/>
  <c r="M34" i="9" s="1"/>
  <c r="M35" i="9" s="1"/>
  <c r="M36" i="9" s="1"/>
  <c r="M37" i="9" s="1"/>
  <c r="M38" i="9" s="1"/>
  <c r="M39" i="9" s="1"/>
  <c r="M40" i="9" s="1"/>
  <c r="M41" i="9" s="1"/>
  <c r="M42" i="9" s="1"/>
  <c r="M43" i="9" s="1"/>
  <c r="M44" i="9" s="1"/>
  <c r="M45" i="9" s="1"/>
  <c r="M46" i="9" s="1"/>
  <c r="M47" i="9" s="1"/>
  <c r="M48" i="9" s="1"/>
  <c r="M49" i="9" s="1"/>
  <c r="M50" i="9" s="1"/>
  <c r="M51" i="9" s="1"/>
  <c r="M52" i="9" s="1"/>
  <c r="M53" i="9" s="1"/>
  <c r="M54" i="9" s="1"/>
  <c r="M55" i="9" s="1"/>
  <c r="M56" i="9" s="1"/>
  <c r="M57" i="9" s="1"/>
  <c r="M58" i="9" s="1"/>
  <c r="M59" i="9" s="1"/>
  <c r="M60" i="9" s="1"/>
  <c r="M61" i="9" s="1"/>
  <c r="M62" i="9" s="1"/>
  <c r="M63" i="9" s="1"/>
  <c r="M64" i="9" s="1"/>
  <c r="M65" i="9" s="1"/>
  <c r="M66" i="9" s="1"/>
  <c r="M67" i="9" s="1"/>
  <c r="M68" i="9" s="1"/>
  <c r="M69" i="9" s="1"/>
  <c r="M70" i="9" s="1"/>
  <c r="M71" i="9" s="1"/>
  <c r="M72" i="9" s="1"/>
  <c r="M73" i="9" s="1"/>
  <c r="M74" i="9" s="1"/>
  <c r="M75" i="9" s="1"/>
  <c r="M76" i="9" s="1"/>
  <c r="M77" i="9" s="1"/>
  <c r="M78" i="9" s="1"/>
  <c r="M79" i="9" s="1"/>
  <c r="M80" i="9" s="1"/>
  <c r="M81" i="9" s="1"/>
  <c r="M82" i="9" s="1"/>
  <c r="M83" i="9" s="1"/>
  <c r="AD34" i="5"/>
  <c r="AE34" i="5"/>
  <c r="AF34" i="5"/>
  <c r="AD39" i="6"/>
  <c r="AD27" i="5"/>
  <c r="AE27" i="5"/>
  <c r="AF27" i="5"/>
  <c r="AF22" i="5"/>
  <c r="Q84" i="6"/>
  <c r="AD73" i="6"/>
  <c r="AD79" i="6"/>
  <c r="AE79" i="6"/>
  <c r="AF79" i="6"/>
  <c r="AD56" i="6"/>
  <c r="AE28" i="6"/>
  <c r="X84" i="7"/>
  <c r="AD71" i="7"/>
  <c r="AE56" i="7"/>
  <c r="AD49" i="7"/>
  <c r="AD34" i="7"/>
  <c r="AE34" i="7"/>
  <c r="AF34" i="7"/>
  <c r="AF25" i="7"/>
  <c r="AD25" i="7"/>
  <c r="AF70" i="5"/>
  <c r="AF37" i="5"/>
  <c r="Q14" i="4"/>
  <c r="AE70" i="5"/>
  <c r="AF67" i="5"/>
  <c r="AE63" i="5"/>
  <c r="AE37" i="5"/>
  <c r="AE22" i="5"/>
  <c r="P84" i="6"/>
  <c r="AE80" i="6"/>
  <c r="AF73" i="6"/>
  <c r="AE66" i="6"/>
  <c r="AD65" i="6"/>
  <c r="AE65" i="6"/>
  <c r="AF65" i="6"/>
  <c r="AE64" i="6"/>
  <c r="W84" i="7"/>
  <c r="AE71" i="7"/>
  <c r="AD78" i="7"/>
  <c r="AB26" i="7"/>
  <c r="AB27" i="7" s="1"/>
  <c r="AE53" i="8"/>
  <c r="AD60" i="8"/>
  <c r="AF60" i="8"/>
  <c r="AD53" i="8"/>
  <c r="AE34" i="8"/>
  <c r="AF34" i="8"/>
  <c r="AD43" i="8"/>
  <c r="AE43" i="8"/>
  <c r="AF43" i="8"/>
  <c r="AD34" i="8"/>
  <c r="AD23" i="8"/>
  <c r="AE25" i="9"/>
  <c r="AF34" i="9"/>
  <c r="AF25" i="9"/>
  <c r="AD28" i="9"/>
  <c r="AF30" i="9"/>
  <c r="AD24" i="6"/>
  <c r="AE24" i="6"/>
  <c r="AF24" i="6"/>
  <c r="AF15" i="6"/>
  <c r="X84" i="5"/>
  <c r="AD67" i="5"/>
  <c r="AD19" i="5"/>
  <c r="AE19" i="5"/>
  <c r="AF19" i="5"/>
  <c r="O84" i="6"/>
  <c r="AD80" i="6"/>
  <c r="AD66" i="6"/>
  <c r="AD72" i="6"/>
  <c r="AE72" i="6"/>
  <c r="AF72" i="6"/>
  <c r="AD58" i="6"/>
  <c r="AE58" i="6"/>
  <c r="AF58" i="6"/>
  <c r="AE49" i="6"/>
  <c r="AF49" i="6"/>
  <c r="AD37" i="6"/>
  <c r="AE37" i="6"/>
  <c r="AF37" i="6"/>
  <c r="AD36" i="6"/>
  <c r="AE36" i="6"/>
  <c r="AF36" i="6"/>
  <c r="X84" i="6"/>
  <c r="V84" i="7"/>
  <c r="AF73" i="7"/>
  <c r="AD65" i="7"/>
  <c r="AE65" i="7"/>
  <c r="AF56" i="7"/>
  <c r="AD18" i="8"/>
  <c r="AD46" i="9"/>
  <c r="AB78" i="10"/>
  <c r="AB79" i="10" s="1"/>
  <c r="AB80" i="10" s="1"/>
  <c r="AB81" i="10" s="1"/>
  <c r="AB82" i="10" s="1"/>
  <c r="AE27" i="7"/>
  <c r="AF22" i="9"/>
  <c r="AD82" i="10"/>
  <c r="AE82" i="10"/>
  <c r="AF82" i="10"/>
  <c r="S9" i="12"/>
  <c r="S10" i="12" s="1"/>
  <c r="S11" i="12" s="1"/>
  <c r="S12" i="12" s="1"/>
  <c r="S13" i="12" s="1"/>
  <c r="S14" i="12" s="1"/>
  <c r="S15" i="12" s="1"/>
  <c r="S16" i="12" s="1"/>
  <c r="S17" i="12" s="1"/>
  <c r="S18" i="12" s="1"/>
  <c r="S19" i="12" s="1"/>
  <c r="S20" i="12" s="1"/>
  <c r="S21" i="12" s="1"/>
  <c r="S22" i="12" s="1"/>
  <c r="S23" i="12" s="1"/>
  <c r="S24" i="12" s="1"/>
  <c r="S25" i="12" s="1"/>
  <c r="S26" i="12" s="1"/>
  <c r="S27" i="12" s="1"/>
  <c r="S28" i="12" s="1"/>
  <c r="S29" i="12" s="1"/>
  <c r="S30" i="12" s="1"/>
  <c r="S31" i="12" s="1"/>
  <c r="S32" i="12" s="1"/>
  <c r="S33" i="12" s="1"/>
  <c r="S34" i="12" s="1"/>
  <c r="S35" i="12" s="1"/>
  <c r="S36" i="12" s="1"/>
  <c r="S37" i="12" s="1"/>
  <c r="S38" i="12" s="1"/>
  <c r="S39" i="12" s="1"/>
  <c r="S40" i="12" s="1"/>
  <c r="S41" i="12" s="1"/>
  <c r="S42" i="12" s="1"/>
  <c r="S43" i="12" s="1"/>
  <c r="S44" i="12" s="1"/>
  <c r="S45" i="12" s="1"/>
  <c r="S46" i="12" s="1"/>
  <c r="S47" i="12" s="1"/>
  <c r="S48" i="12" s="1"/>
  <c r="S49" i="12" s="1"/>
  <c r="S50" i="12" s="1"/>
  <c r="S51" i="12" s="1"/>
  <c r="S52" i="12" s="1"/>
  <c r="S53" i="12" s="1"/>
  <c r="S54" i="12" s="1"/>
  <c r="S55" i="12" s="1"/>
  <c r="S56" i="12" s="1"/>
  <c r="S57" i="12" s="1"/>
  <c r="S58" i="12" s="1"/>
  <c r="S59" i="12" s="1"/>
  <c r="S60" i="12" s="1"/>
  <c r="S61" i="12" s="1"/>
  <c r="S62" i="12" s="1"/>
  <c r="S63" i="12" s="1"/>
  <c r="S64" i="12" s="1"/>
  <c r="S65" i="12" s="1"/>
  <c r="S66" i="12" s="1"/>
  <c r="S67" i="12" s="1"/>
  <c r="S68" i="12" s="1"/>
  <c r="S69" i="12" s="1"/>
  <c r="S70" i="12" s="1"/>
  <c r="S71" i="12" s="1"/>
  <c r="S72" i="12" s="1"/>
  <c r="S73" i="12" s="1"/>
  <c r="S74" i="12" s="1"/>
  <c r="S75" i="12" s="1"/>
  <c r="S76" i="12" s="1"/>
  <c r="S77" i="12" s="1"/>
  <c r="S78" i="12" s="1"/>
  <c r="S79" i="12" s="1"/>
  <c r="S80" i="12" s="1"/>
  <c r="S81" i="12" s="1"/>
  <c r="S82" i="12" s="1"/>
  <c r="S83" i="12" s="1"/>
  <c r="P4" i="11"/>
  <c r="P5" i="11" s="1"/>
  <c r="P6" i="11" s="1"/>
  <c r="P7" i="11" s="1"/>
  <c r="P8" i="11" s="1"/>
  <c r="P9" i="11" s="1"/>
  <c r="P10" i="11" s="1"/>
  <c r="P11" i="11" s="1"/>
  <c r="P12" i="11" s="1"/>
  <c r="P13" i="11" s="1"/>
  <c r="P14" i="11" s="1"/>
  <c r="P15" i="11" s="1"/>
  <c r="P16" i="11" s="1"/>
  <c r="P17" i="11" s="1"/>
  <c r="P18" i="11" s="1"/>
  <c r="P19" i="11" s="1"/>
  <c r="P20" i="11" s="1"/>
  <c r="P21" i="11" s="1"/>
  <c r="P22" i="11" s="1"/>
  <c r="P23" i="11" s="1"/>
  <c r="P24" i="11" s="1"/>
  <c r="P25" i="11" s="1"/>
  <c r="P26" i="11" s="1"/>
  <c r="P27" i="11" s="1"/>
  <c r="P28" i="11" s="1"/>
  <c r="P29" i="11" s="1"/>
  <c r="P30" i="11" s="1"/>
  <c r="P31" i="11" s="1"/>
  <c r="P32" i="11" s="1"/>
  <c r="P33" i="11" s="1"/>
  <c r="P34" i="11" s="1"/>
  <c r="P35" i="11" s="1"/>
  <c r="P36" i="11" s="1"/>
  <c r="P37" i="11" s="1"/>
  <c r="P38" i="11" s="1"/>
  <c r="P39" i="11" s="1"/>
  <c r="P40" i="11" s="1"/>
  <c r="P41" i="11" s="1"/>
  <c r="P42" i="11" s="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P53" i="11" s="1"/>
  <c r="P54" i="11" s="1"/>
  <c r="P55" i="11" s="1"/>
  <c r="P56" i="11" s="1"/>
  <c r="P57" i="11" s="1"/>
  <c r="P58" i="11" s="1"/>
  <c r="P59" i="11" s="1"/>
  <c r="P60" i="11" s="1"/>
  <c r="P61" i="11" s="1"/>
  <c r="P62" i="11" s="1"/>
  <c r="P63" i="11" s="1"/>
  <c r="P64" i="11" s="1"/>
  <c r="P65" i="11" s="1"/>
  <c r="P66" i="11" s="1"/>
  <c r="P67" i="11" s="1"/>
  <c r="P68" i="11" s="1"/>
  <c r="P69" i="11" s="1"/>
  <c r="P70" i="11" s="1"/>
  <c r="P71" i="11" s="1"/>
  <c r="P72" i="11" s="1"/>
  <c r="P73" i="11" s="1"/>
  <c r="P74" i="11" s="1"/>
  <c r="P75" i="11" s="1"/>
  <c r="P76" i="11" s="1"/>
  <c r="P77" i="11" s="1"/>
  <c r="P78" i="11" s="1"/>
  <c r="P79" i="11" s="1"/>
  <c r="P80" i="11" s="1"/>
  <c r="P81" i="11" s="1"/>
  <c r="P82" i="11" s="1"/>
  <c r="P83" i="11" s="1"/>
  <c r="T15" i="15"/>
  <c r="T16" i="15" s="1"/>
  <c r="T17" i="15" s="1"/>
  <c r="T18" i="15" s="1"/>
  <c r="T19" i="15" s="1"/>
  <c r="T20" i="15" s="1"/>
  <c r="T21" i="15" s="1"/>
  <c r="T22" i="15" s="1"/>
  <c r="T23" i="15" s="1"/>
  <c r="T24" i="15" s="1"/>
  <c r="T25" i="15" s="1"/>
  <c r="T26" i="15" s="1"/>
  <c r="T27" i="15" s="1"/>
  <c r="T28" i="15" s="1"/>
  <c r="T29" i="15" s="1"/>
  <c r="T30" i="15" s="1"/>
  <c r="T31" i="15" s="1"/>
  <c r="T32" i="15" s="1"/>
  <c r="T33" i="15" s="1"/>
  <c r="T34" i="15" s="1"/>
  <c r="T35" i="15" s="1"/>
  <c r="T36" i="15" s="1"/>
  <c r="T37" i="15" s="1"/>
  <c r="T38" i="15" s="1"/>
  <c r="T39" i="15" s="1"/>
  <c r="T40" i="15" s="1"/>
  <c r="T41" i="15" s="1"/>
  <c r="T42" i="15" s="1"/>
  <c r="T43" i="15" s="1"/>
  <c r="T44" i="15" s="1"/>
  <c r="T45" i="15" s="1"/>
  <c r="T46" i="15" s="1"/>
  <c r="T47" i="15" s="1"/>
  <c r="T48" i="15" s="1"/>
  <c r="T49" i="15" s="1"/>
  <c r="T50" i="15" s="1"/>
  <c r="T51" i="15" s="1"/>
  <c r="T52" i="15" s="1"/>
  <c r="T53" i="15" s="1"/>
  <c r="T54" i="15" s="1"/>
  <c r="T55" i="15" s="1"/>
  <c r="T56" i="15" s="1"/>
  <c r="T57" i="15" s="1"/>
  <c r="T58" i="15" s="1"/>
  <c r="T59" i="15" s="1"/>
  <c r="T60" i="15" s="1"/>
  <c r="T61" i="15" s="1"/>
  <c r="T62" i="15" s="1"/>
  <c r="T63" i="15" s="1"/>
  <c r="T64" i="15" s="1"/>
  <c r="T65" i="15" s="1"/>
  <c r="T66" i="15" s="1"/>
  <c r="T67" i="15" s="1"/>
  <c r="T68" i="15" s="1"/>
  <c r="T69" i="15" s="1"/>
  <c r="T70" i="15" s="1"/>
  <c r="T71" i="15" s="1"/>
  <c r="T72" i="15" s="1"/>
  <c r="T73" i="15" s="1"/>
  <c r="T74" i="15" s="1"/>
  <c r="T75" i="15" s="1"/>
  <c r="T76" i="15" s="1"/>
  <c r="T77" i="15" s="1"/>
  <c r="T78" i="15" s="1"/>
  <c r="T79" i="15" s="1"/>
  <c r="T80" i="15" s="1"/>
  <c r="T81" i="15" s="1"/>
  <c r="T82" i="15" s="1"/>
  <c r="T83" i="15" s="1"/>
  <c r="AE23" i="7"/>
  <c r="AD23" i="7"/>
  <c r="AD14" i="7"/>
  <c r="X84" i="8"/>
  <c r="AE64" i="8"/>
  <c r="AE21" i="12"/>
  <c r="AF21" i="12"/>
  <c r="AD30" i="12"/>
  <c r="AE30" i="12"/>
  <c r="AF30" i="12"/>
  <c r="AD28" i="12"/>
  <c r="AF28" i="12"/>
  <c r="AD21" i="12"/>
  <c r="AF27" i="12"/>
  <c r="S84" i="6"/>
  <c r="AE50" i="7"/>
  <c r="AE32" i="7"/>
  <c r="AF23" i="7"/>
  <c r="AF21" i="8"/>
  <c r="AE18" i="8"/>
  <c r="AF18" i="8"/>
  <c r="AE29" i="12"/>
  <c r="AF29" i="12"/>
  <c r="AD38" i="12"/>
  <c r="AE37" i="12"/>
  <c r="AF37" i="12"/>
  <c r="AF35" i="12"/>
  <c r="AD29" i="12"/>
  <c r="AF31" i="12"/>
  <c r="AD36" i="12"/>
  <c r="AE36" i="12"/>
  <c r="AE32" i="12"/>
  <c r="AF32" i="12"/>
  <c r="AD35" i="12"/>
  <c r="L84" i="11"/>
  <c r="AD38" i="7"/>
  <c r="AF14" i="8"/>
  <c r="AD81" i="9"/>
  <c r="AE81" i="9"/>
  <c r="AF81" i="9"/>
  <c r="AD82" i="9"/>
  <c r="AD79" i="10"/>
  <c r="AE70" i="10"/>
  <c r="AF70" i="10"/>
  <c r="AE79" i="10"/>
  <c r="AF79" i="10"/>
  <c r="AD70" i="10"/>
  <c r="AD63" i="8"/>
  <c r="AE63" i="8"/>
  <c r="AF63" i="8"/>
  <c r="AD51" i="8"/>
  <c r="AE51" i="8"/>
  <c r="AF42" i="8"/>
  <c r="AE41" i="9"/>
  <c r="AF41" i="9"/>
  <c r="AD50" i="9"/>
  <c r="AD49" i="9"/>
  <c r="AD48" i="9"/>
  <c r="AE48" i="9"/>
  <c r="AF42" i="9"/>
  <c r="AD33" i="9"/>
  <c r="AE33" i="9"/>
  <c r="AF33" i="9"/>
  <c r="AD64" i="10"/>
  <c r="AE64" i="10"/>
  <c r="AF64" i="10"/>
  <c r="AF45" i="6"/>
  <c r="AD81" i="8"/>
  <c r="AD79" i="8"/>
  <c r="AE55" i="8"/>
  <c r="AF55" i="8"/>
  <c r="AD69" i="10"/>
  <c r="AA84" i="10"/>
  <c r="AD21" i="7"/>
  <c r="AF21" i="7"/>
  <c r="AD26" i="8"/>
  <c r="AF26" i="8"/>
  <c r="AE17" i="8"/>
  <c r="AD80" i="9"/>
  <c r="AD79" i="9"/>
  <c r="AE79" i="9"/>
  <c r="AF79" i="9"/>
  <c r="AE70" i="9"/>
  <c r="AF70" i="9"/>
  <c r="AD55" i="9"/>
  <c r="AF60" i="9"/>
  <c r="AE55" i="9"/>
  <c r="AD62" i="9"/>
  <c r="AF55" i="9"/>
  <c r="AF62" i="9"/>
  <c r="O4" i="9"/>
  <c r="O5" i="9" s="1"/>
  <c r="O6" i="9" s="1"/>
  <c r="O7" i="9" s="1"/>
  <c r="O8" i="9" s="1"/>
  <c r="O9" i="9" s="1"/>
  <c r="O10" i="9" s="1"/>
  <c r="O11" i="9" s="1"/>
  <c r="O12" i="9" s="1"/>
  <c r="O13" i="9" s="1"/>
  <c r="O14" i="9" s="1"/>
  <c r="O15" i="9" s="1"/>
  <c r="O16" i="9" s="1"/>
  <c r="O17" i="9" s="1"/>
  <c r="O18" i="9" s="1"/>
  <c r="O19" i="9" s="1"/>
  <c r="O20" i="9" s="1"/>
  <c r="O21" i="9" s="1"/>
  <c r="O22" i="9" s="1"/>
  <c r="O23" i="9" s="1"/>
  <c r="O24" i="9" s="1"/>
  <c r="O25" i="9" s="1"/>
  <c r="O26" i="9" s="1"/>
  <c r="O27" i="9" s="1"/>
  <c r="O28" i="9" s="1"/>
  <c r="O29" i="9" s="1"/>
  <c r="O30" i="9" s="1"/>
  <c r="O31" i="9" s="1"/>
  <c r="O32" i="9" s="1"/>
  <c r="O33" i="9" s="1"/>
  <c r="O34" i="9" s="1"/>
  <c r="O35" i="9" s="1"/>
  <c r="O36" i="9" s="1"/>
  <c r="O37" i="9" s="1"/>
  <c r="O38" i="9" s="1"/>
  <c r="O39" i="9" s="1"/>
  <c r="O40" i="9" s="1"/>
  <c r="O41" i="9" s="1"/>
  <c r="O42" i="9" s="1"/>
  <c r="O43" i="9" s="1"/>
  <c r="O44" i="9" s="1"/>
  <c r="O45" i="9" s="1"/>
  <c r="O46" i="9" s="1"/>
  <c r="O47" i="9" s="1"/>
  <c r="O48" i="9" s="1"/>
  <c r="O49" i="9" s="1"/>
  <c r="O50" i="9" s="1"/>
  <c r="O51" i="9" s="1"/>
  <c r="O52" i="9" s="1"/>
  <c r="O53" i="9" s="1"/>
  <c r="O54" i="9" s="1"/>
  <c r="O55" i="9" s="1"/>
  <c r="O56" i="9" s="1"/>
  <c r="O57" i="9" s="1"/>
  <c r="O58" i="9" s="1"/>
  <c r="O59" i="9" s="1"/>
  <c r="O60" i="9" s="1"/>
  <c r="O61" i="9" s="1"/>
  <c r="O62" i="9" s="1"/>
  <c r="O63" i="9" s="1"/>
  <c r="O64" i="9" s="1"/>
  <c r="O65" i="9" s="1"/>
  <c r="O66" i="9" s="1"/>
  <c r="O67" i="9" s="1"/>
  <c r="O68" i="9" s="1"/>
  <c r="O69" i="9" s="1"/>
  <c r="O70" i="9" s="1"/>
  <c r="O71" i="9" s="1"/>
  <c r="O72" i="9" s="1"/>
  <c r="O73" i="9" s="1"/>
  <c r="O74" i="9" s="1"/>
  <c r="O75" i="9" s="1"/>
  <c r="O76" i="9" s="1"/>
  <c r="O77" i="9" s="1"/>
  <c r="O78" i="9" s="1"/>
  <c r="O79" i="9" s="1"/>
  <c r="O80" i="9" s="1"/>
  <c r="O81" i="9" s="1"/>
  <c r="O82" i="9" s="1"/>
  <c r="O83" i="9" s="1"/>
  <c r="AB8" i="10"/>
  <c r="AB9" i="10" s="1"/>
  <c r="AB10" i="10" s="1"/>
  <c r="AB11" i="10" s="1"/>
  <c r="AB60" i="13"/>
  <c r="AB61" i="13" s="1"/>
  <c r="AE83" i="8"/>
  <c r="AF83" i="8"/>
  <c r="AF72" i="8"/>
  <c r="AB3" i="8"/>
  <c r="AB4" i="8" s="1"/>
  <c r="AB5" i="8" s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AB27" i="8" s="1"/>
  <c r="AB28" i="8" s="1"/>
  <c r="AB29" i="8" s="1"/>
  <c r="AB30" i="8" s="1"/>
  <c r="AB31" i="8" s="1"/>
  <c r="AB32" i="8" s="1"/>
  <c r="AB33" i="8" s="1"/>
  <c r="AB34" i="8" s="1"/>
  <c r="AB2" i="8"/>
  <c r="AF24" i="7"/>
  <c r="AD50" i="8"/>
  <c r="Z3" i="8"/>
  <c r="Z4" i="8" s="1"/>
  <c r="Z5" i="8" s="1"/>
  <c r="Z6" i="8" s="1"/>
  <c r="Z7" i="8" s="1"/>
  <c r="Z8" i="8" s="1"/>
  <c r="Z9" i="8" s="1"/>
  <c r="Z10" i="8" s="1"/>
  <c r="Z11" i="8" s="1"/>
  <c r="Z12" i="8" s="1"/>
  <c r="Z13" i="8" s="1"/>
  <c r="Z14" i="8" s="1"/>
  <c r="Z15" i="8" s="1"/>
  <c r="Z16" i="8" s="1"/>
  <c r="Z17" i="8" s="1"/>
  <c r="Z18" i="8" s="1"/>
  <c r="Z19" i="8" s="1"/>
  <c r="Z20" i="8" s="1"/>
  <c r="Z21" i="8" s="1"/>
  <c r="Z22" i="8" s="1"/>
  <c r="Z23" i="8" s="1"/>
  <c r="Z24" i="8" s="1"/>
  <c r="Z25" i="8" s="1"/>
  <c r="Z26" i="8" s="1"/>
  <c r="Z27" i="8" s="1"/>
  <c r="Z28" i="8" s="1"/>
  <c r="Z29" i="8" s="1"/>
  <c r="Z30" i="8" s="1"/>
  <c r="Z31" i="8" s="1"/>
  <c r="Z32" i="8" s="1"/>
  <c r="Z33" i="8" s="1"/>
  <c r="Z34" i="8" s="1"/>
  <c r="Z35" i="8" s="1"/>
  <c r="Z36" i="8" s="1"/>
  <c r="Z37" i="8" s="1"/>
  <c r="Z38" i="8" s="1"/>
  <c r="Z39" i="8" s="1"/>
  <c r="Z40" i="8" s="1"/>
  <c r="Z41" i="8" s="1"/>
  <c r="Z42" i="8" s="1"/>
  <c r="Z43" i="8" s="1"/>
  <c r="Z44" i="8" s="1"/>
  <c r="Z45" i="8" s="1"/>
  <c r="Z46" i="8" s="1"/>
  <c r="Z47" i="8" s="1"/>
  <c r="Z48" i="8" s="1"/>
  <c r="Z49" i="8" s="1"/>
  <c r="Z50" i="8" s="1"/>
  <c r="Z51" i="8" s="1"/>
  <c r="Z52" i="8" s="1"/>
  <c r="Z53" i="8" s="1"/>
  <c r="Z54" i="8" s="1"/>
  <c r="Z55" i="8" s="1"/>
  <c r="Z56" i="8" s="1"/>
  <c r="Z57" i="8" s="1"/>
  <c r="Z58" i="8" s="1"/>
  <c r="Z59" i="8" s="1"/>
  <c r="Z60" i="8" s="1"/>
  <c r="Z61" i="8" s="1"/>
  <c r="Z62" i="8" s="1"/>
  <c r="Z63" i="8" s="1"/>
  <c r="Z64" i="8" s="1"/>
  <c r="Z65" i="8" s="1"/>
  <c r="Z66" i="8" s="1"/>
  <c r="Z67" i="8" s="1"/>
  <c r="Z68" i="8" s="1"/>
  <c r="Z69" i="8" s="1"/>
  <c r="Z70" i="8" s="1"/>
  <c r="Z71" i="8" s="1"/>
  <c r="Z72" i="8" s="1"/>
  <c r="Z73" i="8" s="1"/>
  <c r="Z74" i="8" s="1"/>
  <c r="Z75" i="8" s="1"/>
  <c r="Z76" i="8" s="1"/>
  <c r="Z77" i="8" s="1"/>
  <c r="Z78" i="8" s="1"/>
  <c r="Z79" i="8" s="1"/>
  <c r="Z80" i="8" s="1"/>
  <c r="Z81" i="8" s="1"/>
  <c r="Z82" i="8" s="1"/>
  <c r="Z83" i="8" s="1"/>
  <c r="AE37" i="9"/>
  <c r="AF28" i="9"/>
  <c r="AE28" i="9"/>
  <c r="AF53" i="12"/>
  <c r="AD62" i="12"/>
  <c r="AE62" i="12"/>
  <c r="AE55" i="12"/>
  <c r="AE57" i="12"/>
  <c r="AF62" i="12"/>
  <c r="AE58" i="12"/>
  <c r="AE53" i="12"/>
  <c r="AD55" i="12"/>
  <c r="AD53" i="12"/>
  <c r="AF61" i="12"/>
  <c r="Z35" i="13"/>
  <c r="Z36" i="13" s="1"/>
  <c r="Z37" i="13" s="1"/>
  <c r="Z38" i="13" s="1"/>
  <c r="Z39" i="13" s="1"/>
  <c r="Z40" i="13" s="1"/>
  <c r="Z41" i="13" s="1"/>
  <c r="Z42" i="13" s="1"/>
  <c r="Z43" i="13" s="1"/>
  <c r="Z44" i="13" s="1"/>
  <c r="Z45" i="13" s="1"/>
  <c r="Z46" i="13" s="1"/>
  <c r="Z47" i="13" s="1"/>
  <c r="Z48" i="13" s="1"/>
  <c r="Z49" i="13" s="1"/>
  <c r="Z50" i="13" s="1"/>
  <c r="Z51" i="13" s="1"/>
  <c r="Z52" i="13" s="1"/>
  <c r="Z53" i="13" s="1"/>
  <c r="Z54" i="13" s="1"/>
  <c r="Z55" i="13" s="1"/>
  <c r="Z56" i="13" s="1"/>
  <c r="Z57" i="13" s="1"/>
  <c r="Z58" i="13" s="1"/>
  <c r="Z59" i="13" s="1"/>
  <c r="Z60" i="13" s="1"/>
  <c r="Z61" i="13" s="1"/>
  <c r="Z62" i="13" s="1"/>
  <c r="Z63" i="13" s="1"/>
  <c r="Z64" i="13" s="1"/>
  <c r="Z65" i="13" s="1"/>
  <c r="Z66" i="13" s="1"/>
  <c r="Z67" i="13" s="1"/>
  <c r="Z68" i="13" s="1"/>
  <c r="Z69" i="13" s="1"/>
  <c r="Z70" i="13" s="1"/>
  <c r="Z71" i="13" s="1"/>
  <c r="Z72" i="13" s="1"/>
  <c r="Z73" i="13" s="1"/>
  <c r="Z74" i="13" s="1"/>
  <c r="Z75" i="13" s="1"/>
  <c r="Z76" i="13" s="1"/>
  <c r="Z77" i="13" s="1"/>
  <c r="Z78" i="13" s="1"/>
  <c r="Z79" i="13" s="1"/>
  <c r="Z80" i="13" s="1"/>
  <c r="Z81" i="13" s="1"/>
  <c r="Z82" i="13" s="1"/>
  <c r="Z83" i="13" s="1"/>
  <c r="AE16" i="7"/>
  <c r="AD16" i="7"/>
  <c r="AF16" i="7"/>
  <c r="M84" i="7"/>
  <c r="I4" i="4" s="1"/>
  <c r="AF23" i="8"/>
  <c r="AE62" i="9"/>
  <c r="AF40" i="9"/>
  <c r="AD23" i="9"/>
  <c r="AE23" i="9"/>
  <c r="AF14" i="9"/>
  <c r="AE14" i="9"/>
  <c r="AD55" i="5"/>
  <c r="AE55" i="5"/>
  <c r="AF55" i="5"/>
  <c r="AD51" i="6"/>
  <c r="AE51" i="6"/>
  <c r="AF51" i="6"/>
  <c r="AD30" i="6"/>
  <c r="AE78" i="7"/>
  <c r="AE76" i="7"/>
  <c r="AF76" i="7"/>
  <c r="AE35" i="7"/>
  <c r="AD26" i="7"/>
  <c r="AE26" i="7"/>
  <c r="L84" i="7"/>
  <c r="E4" i="4" s="1"/>
  <c r="AD69" i="8"/>
  <c r="AF69" i="8"/>
  <c r="AD44" i="8"/>
  <c r="AE44" i="8"/>
  <c r="AD52" i="8"/>
  <c r="AF44" i="8"/>
  <c r="AE52" i="8"/>
  <c r="AD13" i="8"/>
  <c r="AE13" i="8"/>
  <c r="AF13" i="8"/>
  <c r="AD21" i="8"/>
  <c r="AE21" i="8"/>
  <c r="AE40" i="9"/>
  <c r="AD36" i="9"/>
  <c r="AF23" i="9"/>
  <c r="AD17" i="9"/>
  <c r="V84" i="10"/>
  <c r="AF78" i="10"/>
  <c r="AB42" i="6"/>
  <c r="AF30" i="6"/>
  <c r="AB54" i="7"/>
  <c r="AB55" i="7" s="1"/>
  <c r="AB56" i="7" s="1"/>
  <c r="AB57" i="7" s="1"/>
  <c r="AB58" i="7" s="1"/>
  <c r="AB59" i="7" s="1"/>
  <c r="AB60" i="7" s="1"/>
  <c r="AB61" i="7" s="1"/>
  <c r="AB62" i="7" s="1"/>
  <c r="AB63" i="7" s="1"/>
  <c r="AB64" i="7" s="1"/>
  <c r="AB65" i="7" s="1"/>
  <c r="AB66" i="7" s="1"/>
  <c r="AB67" i="7" s="1"/>
  <c r="AB68" i="7" s="1"/>
  <c r="AB69" i="7" s="1"/>
  <c r="AB70" i="7" s="1"/>
  <c r="AB71" i="7" s="1"/>
  <c r="AB72" i="7" s="1"/>
  <c r="AB73" i="7" s="1"/>
  <c r="AB74" i="7" s="1"/>
  <c r="AB75" i="7" s="1"/>
  <c r="AB76" i="7" s="1"/>
  <c r="AB77" i="7" s="1"/>
  <c r="AB78" i="7" s="1"/>
  <c r="AB79" i="7" s="1"/>
  <c r="AB80" i="7" s="1"/>
  <c r="AB81" i="7" s="1"/>
  <c r="AB82" i="7" s="1"/>
  <c r="AB83" i="7" s="1"/>
  <c r="AD31" i="7"/>
  <c r="K84" i="7"/>
  <c r="AF52" i="8"/>
  <c r="AB44" i="8"/>
  <c r="AB45" i="8" s="1"/>
  <c r="AB46" i="8" s="1"/>
  <c r="AB47" i="8" s="1"/>
  <c r="AB48" i="8" s="1"/>
  <c r="AB49" i="8" s="1"/>
  <c r="AB50" i="8" s="1"/>
  <c r="AB51" i="8" s="1"/>
  <c r="AD16" i="8"/>
  <c r="AD78" i="10"/>
  <c r="AD16" i="11"/>
  <c r="AE16" i="11"/>
  <c r="AF16" i="11"/>
  <c r="AF13" i="11"/>
  <c r="AF12" i="11"/>
  <c r="AE30" i="6"/>
  <c r="AD58" i="7"/>
  <c r="AE58" i="7"/>
  <c r="AF58" i="7"/>
  <c r="AF49" i="7"/>
  <c r="AF22" i="7"/>
  <c r="J84" i="7"/>
  <c r="D4" i="4" s="1"/>
  <c r="AE74" i="8"/>
  <c r="AD57" i="8"/>
  <c r="AE83" i="10"/>
  <c r="AF83" i="10"/>
  <c r="AB14" i="10"/>
  <c r="AB15" i="10" s="1"/>
  <c r="AB16" i="10" s="1"/>
  <c r="AB17" i="10" s="1"/>
  <c r="AB18" i="10" s="1"/>
  <c r="AB19" i="10" s="1"/>
  <c r="AB20" i="10" s="1"/>
  <c r="AB21" i="10" s="1"/>
  <c r="AB22" i="10" s="1"/>
  <c r="AB23" i="10" s="1"/>
  <c r="AF59" i="6"/>
  <c r="AF65" i="7"/>
  <c r="AE22" i="7"/>
  <c r="I3" i="7"/>
  <c r="I4" i="7" s="1"/>
  <c r="I5" i="7" s="1"/>
  <c r="I6" i="7" s="1"/>
  <c r="I7" i="7" s="1"/>
  <c r="I8" i="7" s="1"/>
  <c r="I9" i="7" s="1"/>
  <c r="I10" i="7" s="1"/>
  <c r="I11" i="7" s="1"/>
  <c r="I12" i="7" s="1"/>
  <c r="I13" i="7" s="1"/>
  <c r="I14" i="7" s="1"/>
  <c r="I15" i="7" s="1"/>
  <c r="I16" i="7" s="1"/>
  <c r="I17" i="7" s="1"/>
  <c r="I18" i="7" s="1"/>
  <c r="I19" i="7" s="1"/>
  <c r="I20" i="7" s="1"/>
  <c r="I21" i="7" s="1"/>
  <c r="I22" i="7" s="1"/>
  <c r="I23" i="7" s="1"/>
  <c r="I24" i="7" s="1"/>
  <c r="I25" i="7" s="1"/>
  <c r="I26" i="7" s="1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I40" i="7" s="1"/>
  <c r="I41" i="7" s="1"/>
  <c r="I42" i="7" s="1"/>
  <c r="I43" i="7" s="1"/>
  <c r="I44" i="7" s="1"/>
  <c r="I45" i="7" s="1"/>
  <c r="I46" i="7" s="1"/>
  <c r="I47" i="7" s="1"/>
  <c r="I48" i="7" s="1"/>
  <c r="I49" i="7" s="1"/>
  <c r="I50" i="7" s="1"/>
  <c r="I51" i="7" s="1"/>
  <c r="I52" i="7" s="1"/>
  <c r="I53" i="7" s="1"/>
  <c r="I54" i="7" s="1"/>
  <c r="I55" i="7" s="1"/>
  <c r="I56" i="7" s="1"/>
  <c r="I57" i="7" s="1"/>
  <c r="I58" i="7" s="1"/>
  <c r="I59" i="7" s="1"/>
  <c r="I60" i="7" s="1"/>
  <c r="I61" i="7" s="1"/>
  <c r="I62" i="7" s="1"/>
  <c r="I63" i="7" s="1"/>
  <c r="I64" i="7" s="1"/>
  <c r="I65" i="7" s="1"/>
  <c r="I66" i="7" s="1"/>
  <c r="I67" i="7" s="1"/>
  <c r="I68" i="7" s="1"/>
  <c r="I69" i="7" s="1"/>
  <c r="I70" i="7" s="1"/>
  <c r="I71" i="7" s="1"/>
  <c r="I72" i="7" s="1"/>
  <c r="I73" i="7" s="1"/>
  <c r="I74" i="7" s="1"/>
  <c r="I75" i="7" s="1"/>
  <c r="I76" i="7" s="1"/>
  <c r="I77" i="7" s="1"/>
  <c r="I78" i="7" s="1"/>
  <c r="I79" i="7" s="1"/>
  <c r="I80" i="7" s="1"/>
  <c r="I81" i="7" s="1"/>
  <c r="I82" i="7" s="1"/>
  <c r="I83" i="7" s="1"/>
  <c r="AE62" i="8"/>
  <c r="AF62" i="8"/>
  <c r="AD62" i="8"/>
  <c r="AD13" i="9"/>
  <c r="AE13" i="9"/>
  <c r="AF13" i="9"/>
  <c r="AF19" i="9"/>
  <c r="AD83" i="10"/>
  <c r="AE27" i="8"/>
  <c r="AF27" i="8"/>
  <c r="AD36" i="8"/>
  <c r="AE36" i="8"/>
  <c r="AE19" i="8"/>
  <c r="AF59" i="9"/>
  <c r="AE36" i="10"/>
  <c r="AF36" i="10"/>
  <c r="AD36" i="10"/>
  <c r="R84" i="12"/>
  <c r="AD73" i="13"/>
  <c r="AF73" i="13"/>
  <c r="AE64" i="13"/>
  <c r="AF64" i="13"/>
  <c r="AF72" i="13"/>
  <c r="AE30" i="9"/>
  <c r="AE31" i="9"/>
  <c r="AE78" i="10"/>
  <c r="AE74" i="9"/>
  <c r="AD47" i="9"/>
  <c r="AD80" i="10"/>
  <c r="AD44" i="10"/>
  <c r="AF35" i="10"/>
  <c r="AE44" i="10"/>
  <c r="AF44" i="10"/>
  <c r="AD35" i="10"/>
  <c r="AE35" i="10"/>
  <c r="AD39" i="10"/>
  <c r="AD18" i="10"/>
  <c r="AE18" i="10"/>
  <c r="AF18" i="10"/>
  <c r="AF78" i="11"/>
  <c r="AD23" i="11"/>
  <c r="AE23" i="11"/>
  <c r="AF23" i="11"/>
  <c r="AF17" i="11"/>
  <c r="AF19" i="11"/>
  <c r="AD21" i="11"/>
  <c r="AE14" i="11"/>
  <c r="AF14" i="11"/>
  <c r="AF21" i="11"/>
  <c r="AE79" i="13"/>
  <c r="AD79" i="13"/>
  <c r="AF79" i="13"/>
  <c r="AE82" i="13"/>
  <c r="AE33" i="8"/>
  <c r="AD74" i="9"/>
  <c r="AF69" i="9"/>
  <c r="X4" i="9"/>
  <c r="X5" i="9" s="1"/>
  <c r="X6" i="9" s="1"/>
  <c r="X7" i="9" s="1"/>
  <c r="X8" i="9" s="1"/>
  <c r="X9" i="9" s="1"/>
  <c r="X10" i="9" s="1"/>
  <c r="X11" i="9" s="1"/>
  <c r="X12" i="9" s="1"/>
  <c r="X13" i="9" s="1"/>
  <c r="X14" i="9" s="1"/>
  <c r="X15" i="9" s="1"/>
  <c r="X16" i="9" s="1"/>
  <c r="X17" i="9" s="1"/>
  <c r="X18" i="9" s="1"/>
  <c r="X19" i="9" s="1"/>
  <c r="X20" i="9" s="1"/>
  <c r="X21" i="9" s="1"/>
  <c r="X22" i="9" s="1"/>
  <c r="X23" i="9" s="1"/>
  <c r="X24" i="9" s="1"/>
  <c r="X25" i="9" s="1"/>
  <c r="X26" i="9" s="1"/>
  <c r="X27" i="9" s="1"/>
  <c r="X28" i="9" s="1"/>
  <c r="X29" i="9" s="1"/>
  <c r="X30" i="9" s="1"/>
  <c r="X31" i="9" s="1"/>
  <c r="X32" i="9" s="1"/>
  <c r="X33" i="9" s="1"/>
  <c r="X34" i="9" s="1"/>
  <c r="X35" i="9" s="1"/>
  <c r="X36" i="9" s="1"/>
  <c r="X37" i="9" s="1"/>
  <c r="X38" i="9" s="1"/>
  <c r="X39" i="9" s="1"/>
  <c r="X40" i="9" s="1"/>
  <c r="X41" i="9" s="1"/>
  <c r="X42" i="9" s="1"/>
  <c r="X43" i="9" s="1"/>
  <c r="X44" i="9" s="1"/>
  <c r="X45" i="9" s="1"/>
  <c r="X46" i="9" s="1"/>
  <c r="X47" i="9" s="1"/>
  <c r="X48" i="9" s="1"/>
  <c r="X49" i="9" s="1"/>
  <c r="X50" i="9" s="1"/>
  <c r="X51" i="9" s="1"/>
  <c r="X52" i="9" s="1"/>
  <c r="X53" i="9" s="1"/>
  <c r="X54" i="9" s="1"/>
  <c r="X55" i="9" s="1"/>
  <c r="X56" i="9" s="1"/>
  <c r="X57" i="9" s="1"/>
  <c r="X58" i="9" s="1"/>
  <c r="X59" i="9" s="1"/>
  <c r="X60" i="9" s="1"/>
  <c r="X61" i="9" s="1"/>
  <c r="X62" i="9" s="1"/>
  <c r="X63" i="9" s="1"/>
  <c r="X64" i="9" s="1"/>
  <c r="X65" i="9" s="1"/>
  <c r="X66" i="9" s="1"/>
  <c r="X67" i="9" s="1"/>
  <c r="X68" i="9" s="1"/>
  <c r="X69" i="9" s="1"/>
  <c r="X70" i="9" s="1"/>
  <c r="X71" i="9" s="1"/>
  <c r="X72" i="9" s="1"/>
  <c r="X73" i="9" s="1"/>
  <c r="X74" i="9" s="1"/>
  <c r="X75" i="9" s="1"/>
  <c r="X76" i="9" s="1"/>
  <c r="X77" i="9" s="1"/>
  <c r="X78" i="9" s="1"/>
  <c r="X79" i="9" s="1"/>
  <c r="X80" i="9" s="1"/>
  <c r="X81" i="9" s="1"/>
  <c r="X82" i="9" s="1"/>
  <c r="X83" i="9" s="1"/>
  <c r="AD67" i="10"/>
  <c r="AE67" i="10"/>
  <c r="P5" i="10"/>
  <c r="P6" i="10" s="1"/>
  <c r="P7" i="10" s="1"/>
  <c r="P8" i="10" s="1"/>
  <c r="P9" i="10" s="1"/>
  <c r="P10" i="10" s="1"/>
  <c r="P11" i="10" s="1"/>
  <c r="P12" i="10" s="1"/>
  <c r="P13" i="10" s="1"/>
  <c r="P14" i="10" s="1"/>
  <c r="P15" i="10" s="1"/>
  <c r="P16" i="10" s="1"/>
  <c r="P17" i="10" s="1"/>
  <c r="P18" i="10" s="1"/>
  <c r="P19" i="10" s="1"/>
  <c r="P20" i="10" s="1"/>
  <c r="P21" i="10" s="1"/>
  <c r="P22" i="10" s="1"/>
  <c r="P23" i="10" s="1"/>
  <c r="P24" i="10" s="1"/>
  <c r="P25" i="10" s="1"/>
  <c r="P26" i="10" s="1"/>
  <c r="P27" i="10" s="1"/>
  <c r="P28" i="10" s="1"/>
  <c r="P29" i="10" s="1"/>
  <c r="P30" i="10" s="1"/>
  <c r="P31" i="10" s="1"/>
  <c r="P32" i="10" s="1"/>
  <c r="P33" i="10" s="1"/>
  <c r="P34" i="10" s="1"/>
  <c r="P35" i="10" s="1"/>
  <c r="P36" i="10" s="1"/>
  <c r="P37" i="10" s="1"/>
  <c r="P38" i="10" s="1"/>
  <c r="P39" i="10" s="1"/>
  <c r="P40" i="10" s="1"/>
  <c r="P41" i="10" s="1"/>
  <c r="P42" i="10" s="1"/>
  <c r="P43" i="10" s="1"/>
  <c r="P44" i="10" s="1"/>
  <c r="P45" i="10" s="1"/>
  <c r="P46" i="10" s="1"/>
  <c r="P47" i="10" s="1"/>
  <c r="P48" i="10" s="1"/>
  <c r="P49" i="10" s="1"/>
  <c r="P50" i="10" s="1"/>
  <c r="P51" i="10" s="1"/>
  <c r="P52" i="10" s="1"/>
  <c r="P53" i="10" s="1"/>
  <c r="P54" i="10" s="1"/>
  <c r="P55" i="10" s="1"/>
  <c r="P56" i="10" s="1"/>
  <c r="P57" i="10" s="1"/>
  <c r="P58" i="10" s="1"/>
  <c r="P59" i="10" s="1"/>
  <c r="P60" i="10" s="1"/>
  <c r="P61" i="10" s="1"/>
  <c r="P62" i="10" s="1"/>
  <c r="P63" i="10" s="1"/>
  <c r="P64" i="10" s="1"/>
  <c r="P65" i="10" s="1"/>
  <c r="P66" i="10" s="1"/>
  <c r="P67" i="10" s="1"/>
  <c r="P68" i="10" s="1"/>
  <c r="P69" i="10" s="1"/>
  <c r="P70" i="10" s="1"/>
  <c r="P71" i="10" s="1"/>
  <c r="P72" i="10" s="1"/>
  <c r="P73" i="10" s="1"/>
  <c r="P74" i="10" s="1"/>
  <c r="P75" i="10" s="1"/>
  <c r="P76" i="10" s="1"/>
  <c r="P77" i="10" s="1"/>
  <c r="P78" i="10" s="1"/>
  <c r="P79" i="10" s="1"/>
  <c r="P80" i="10" s="1"/>
  <c r="P81" i="10" s="1"/>
  <c r="P82" i="10" s="1"/>
  <c r="P83" i="10" s="1"/>
  <c r="AE37" i="7"/>
  <c r="N84" i="8"/>
  <c r="J5" i="4" s="1"/>
  <c r="AE76" i="8"/>
  <c r="AD77" i="8"/>
  <c r="AE58" i="8"/>
  <c r="AF58" i="8"/>
  <c r="AD61" i="8"/>
  <c r="AD47" i="8"/>
  <c r="AF47" i="8"/>
  <c r="AE57" i="9"/>
  <c r="AF57" i="9"/>
  <c r="W4" i="9"/>
  <c r="W5" i="9" s="1"/>
  <c r="W6" i="9" s="1"/>
  <c r="W7" i="9" s="1"/>
  <c r="W8" i="9" s="1"/>
  <c r="W9" i="9" s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27" i="9" s="1"/>
  <c r="W28" i="9" s="1"/>
  <c r="W29" i="9" s="1"/>
  <c r="W30" i="9" s="1"/>
  <c r="W31" i="9" s="1"/>
  <c r="W32" i="9" s="1"/>
  <c r="W33" i="9" s="1"/>
  <c r="W34" i="9" s="1"/>
  <c r="W35" i="9" s="1"/>
  <c r="W36" i="9" s="1"/>
  <c r="W37" i="9" s="1"/>
  <c r="W38" i="9" s="1"/>
  <c r="W39" i="9" s="1"/>
  <c r="W40" i="9" s="1"/>
  <c r="W41" i="9" s="1"/>
  <c r="W42" i="9" s="1"/>
  <c r="W43" i="9" s="1"/>
  <c r="W44" i="9" s="1"/>
  <c r="W45" i="9" s="1"/>
  <c r="W46" i="9" s="1"/>
  <c r="W47" i="9" s="1"/>
  <c r="W48" i="9" s="1"/>
  <c r="W49" i="9" s="1"/>
  <c r="W50" i="9" s="1"/>
  <c r="W51" i="9" s="1"/>
  <c r="W52" i="9" s="1"/>
  <c r="W53" i="9" s="1"/>
  <c r="W54" i="9" s="1"/>
  <c r="W55" i="9" s="1"/>
  <c r="W56" i="9" s="1"/>
  <c r="W57" i="9" s="1"/>
  <c r="W58" i="9" s="1"/>
  <c r="W59" i="9" s="1"/>
  <c r="W60" i="9" s="1"/>
  <c r="W61" i="9" s="1"/>
  <c r="W62" i="9" s="1"/>
  <c r="W63" i="9" s="1"/>
  <c r="W64" i="9" s="1"/>
  <c r="W65" i="9" s="1"/>
  <c r="W66" i="9" s="1"/>
  <c r="W67" i="9" s="1"/>
  <c r="W68" i="9" s="1"/>
  <c r="W69" i="9" s="1"/>
  <c r="W70" i="9" s="1"/>
  <c r="W71" i="9" s="1"/>
  <c r="W72" i="9" s="1"/>
  <c r="W73" i="9" s="1"/>
  <c r="W74" i="9" s="1"/>
  <c r="W75" i="9" s="1"/>
  <c r="W76" i="9" s="1"/>
  <c r="W77" i="9" s="1"/>
  <c r="W78" i="9" s="1"/>
  <c r="W79" i="9" s="1"/>
  <c r="W80" i="9" s="1"/>
  <c r="W81" i="9" s="1"/>
  <c r="W82" i="9" s="1"/>
  <c r="W83" i="9" s="1"/>
  <c r="L84" i="9"/>
  <c r="E36" i="4" s="1"/>
  <c r="AE24" i="10"/>
  <c r="AF24" i="10"/>
  <c r="AD24" i="10"/>
  <c r="AE26" i="10"/>
  <c r="AF26" i="10"/>
  <c r="AD27" i="10"/>
  <c r="AD29" i="10"/>
  <c r="AF33" i="10"/>
  <c r="K3" i="10"/>
  <c r="K4" i="10" s="1"/>
  <c r="K5" i="10" s="1"/>
  <c r="K6" i="10" s="1"/>
  <c r="K7" i="10" s="1"/>
  <c r="K8" i="10" s="1"/>
  <c r="K9" i="10" s="1"/>
  <c r="K10" i="10" s="1"/>
  <c r="K11" i="10" s="1"/>
  <c r="K12" i="10" s="1"/>
  <c r="K13" i="10" s="1"/>
  <c r="K14" i="10" s="1"/>
  <c r="K15" i="10" s="1"/>
  <c r="K16" i="10" s="1"/>
  <c r="K17" i="10" s="1"/>
  <c r="K18" i="10" s="1"/>
  <c r="K19" i="10" s="1"/>
  <c r="K20" i="10" s="1"/>
  <c r="K21" i="10" s="1"/>
  <c r="K22" i="10" s="1"/>
  <c r="K23" i="10" s="1"/>
  <c r="K24" i="10" s="1"/>
  <c r="K25" i="10" s="1"/>
  <c r="K26" i="10" s="1"/>
  <c r="K27" i="10" s="1"/>
  <c r="K28" i="10" s="1"/>
  <c r="K29" i="10" s="1"/>
  <c r="K30" i="10" s="1"/>
  <c r="K31" i="10" s="1"/>
  <c r="K32" i="10" s="1"/>
  <c r="K33" i="10" s="1"/>
  <c r="K34" i="10" s="1"/>
  <c r="K35" i="10" s="1"/>
  <c r="K36" i="10" s="1"/>
  <c r="K37" i="10" s="1"/>
  <c r="K38" i="10" s="1"/>
  <c r="K39" i="10" s="1"/>
  <c r="K40" i="10" s="1"/>
  <c r="K41" i="10" s="1"/>
  <c r="K42" i="10" s="1"/>
  <c r="K43" i="10" s="1"/>
  <c r="K44" i="10" s="1"/>
  <c r="K45" i="10" s="1"/>
  <c r="K46" i="10" s="1"/>
  <c r="K47" i="10" s="1"/>
  <c r="K48" i="10" s="1"/>
  <c r="K49" i="10" s="1"/>
  <c r="K50" i="10" s="1"/>
  <c r="K51" i="10" s="1"/>
  <c r="K52" i="10" s="1"/>
  <c r="K53" i="10" s="1"/>
  <c r="K54" i="10" s="1"/>
  <c r="K55" i="10" s="1"/>
  <c r="K56" i="10" s="1"/>
  <c r="K57" i="10" s="1"/>
  <c r="K58" i="10" s="1"/>
  <c r="K59" i="10" s="1"/>
  <c r="K60" i="10" s="1"/>
  <c r="K61" i="10" s="1"/>
  <c r="K62" i="10" s="1"/>
  <c r="K63" i="10" s="1"/>
  <c r="K64" i="10" s="1"/>
  <c r="K65" i="10" s="1"/>
  <c r="K66" i="10" s="1"/>
  <c r="K67" i="10" s="1"/>
  <c r="K68" i="10" s="1"/>
  <c r="K69" i="10" s="1"/>
  <c r="K70" i="10" s="1"/>
  <c r="K71" i="10" s="1"/>
  <c r="K72" i="10" s="1"/>
  <c r="K73" i="10" s="1"/>
  <c r="K74" i="10" s="1"/>
  <c r="K75" i="10" s="1"/>
  <c r="K76" i="10" s="1"/>
  <c r="K77" i="10" s="1"/>
  <c r="K78" i="10" s="1"/>
  <c r="K79" i="10" s="1"/>
  <c r="K80" i="10" s="1"/>
  <c r="K81" i="10" s="1"/>
  <c r="K82" i="10" s="1"/>
  <c r="K83" i="10" s="1"/>
  <c r="AE81" i="12"/>
  <c r="AF81" i="12"/>
  <c r="AD81" i="12"/>
  <c r="AE67" i="9"/>
  <c r="AF67" i="9"/>
  <c r="AD76" i="9"/>
  <c r="AE76" i="9"/>
  <c r="AF76" i="9"/>
  <c r="V4" i="9"/>
  <c r="V5" i="9" s="1"/>
  <c r="V6" i="9" s="1"/>
  <c r="V7" i="9" s="1"/>
  <c r="V8" i="9" s="1"/>
  <c r="V9" i="9" s="1"/>
  <c r="V10" i="9" s="1"/>
  <c r="V11" i="9" s="1"/>
  <c r="V12" i="9" s="1"/>
  <c r="V13" i="9" s="1"/>
  <c r="V14" i="9" s="1"/>
  <c r="V15" i="9" s="1"/>
  <c r="V16" i="9" s="1"/>
  <c r="V17" i="9" s="1"/>
  <c r="V18" i="9" s="1"/>
  <c r="V19" i="9" s="1"/>
  <c r="V20" i="9" s="1"/>
  <c r="V21" i="9" s="1"/>
  <c r="V22" i="9" s="1"/>
  <c r="V23" i="9" s="1"/>
  <c r="V24" i="9" s="1"/>
  <c r="V25" i="9" s="1"/>
  <c r="V26" i="9" s="1"/>
  <c r="V27" i="9" s="1"/>
  <c r="V28" i="9" s="1"/>
  <c r="V29" i="9" s="1"/>
  <c r="V30" i="9" s="1"/>
  <c r="V31" i="9" s="1"/>
  <c r="V32" i="9" s="1"/>
  <c r="V33" i="9" s="1"/>
  <c r="V34" i="9" s="1"/>
  <c r="V35" i="9" s="1"/>
  <c r="V36" i="9" s="1"/>
  <c r="V37" i="9" s="1"/>
  <c r="V38" i="9" s="1"/>
  <c r="V39" i="9" s="1"/>
  <c r="V40" i="9" s="1"/>
  <c r="V41" i="9" s="1"/>
  <c r="V42" i="9" s="1"/>
  <c r="V43" i="9" s="1"/>
  <c r="V44" i="9" s="1"/>
  <c r="V45" i="9" s="1"/>
  <c r="V46" i="9" s="1"/>
  <c r="V47" i="9" s="1"/>
  <c r="V48" i="9" s="1"/>
  <c r="V49" i="9" s="1"/>
  <c r="V50" i="9" s="1"/>
  <c r="V51" i="9" s="1"/>
  <c r="V52" i="9" s="1"/>
  <c r="V53" i="9" s="1"/>
  <c r="V54" i="9" s="1"/>
  <c r="V55" i="9" s="1"/>
  <c r="V56" i="9" s="1"/>
  <c r="V57" i="9" s="1"/>
  <c r="V58" i="9" s="1"/>
  <c r="V59" i="9" s="1"/>
  <c r="V60" i="9" s="1"/>
  <c r="V61" i="9" s="1"/>
  <c r="V62" i="9" s="1"/>
  <c r="V63" i="9" s="1"/>
  <c r="V64" i="9" s="1"/>
  <c r="V65" i="9" s="1"/>
  <c r="V66" i="9" s="1"/>
  <c r="V67" i="9" s="1"/>
  <c r="V68" i="9" s="1"/>
  <c r="V69" i="9" s="1"/>
  <c r="V70" i="9" s="1"/>
  <c r="V71" i="9" s="1"/>
  <c r="V72" i="9" s="1"/>
  <c r="V73" i="9" s="1"/>
  <c r="V74" i="9" s="1"/>
  <c r="V75" i="9" s="1"/>
  <c r="V76" i="9" s="1"/>
  <c r="V77" i="9" s="1"/>
  <c r="V78" i="9" s="1"/>
  <c r="V79" i="9" s="1"/>
  <c r="V80" i="9" s="1"/>
  <c r="V81" i="9" s="1"/>
  <c r="V82" i="9" s="1"/>
  <c r="V83" i="9" s="1"/>
  <c r="K84" i="9"/>
  <c r="I5" i="12"/>
  <c r="I6" i="12" s="1"/>
  <c r="I7" i="12" s="1"/>
  <c r="I8" i="12" s="1"/>
  <c r="I9" i="12" s="1"/>
  <c r="I10" i="12" s="1"/>
  <c r="I11" i="12" s="1"/>
  <c r="I12" i="12" s="1"/>
  <c r="I13" i="12" s="1"/>
  <c r="I14" i="12" s="1"/>
  <c r="I15" i="12" s="1"/>
  <c r="I16" i="12" s="1"/>
  <c r="I17" i="12" s="1"/>
  <c r="I18" i="12" s="1"/>
  <c r="I19" i="12" s="1"/>
  <c r="I20" i="12" s="1"/>
  <c r="I21" i="12" s="1"/>
  <c r="I22" i="12" s="1"/>
  <c r="I23" i="12" s="1"/>
  <c r="I24" i="12" s="1"/>
  <c r="I25" i="12" s="1"/>
  <c r="I26" i="12" s="1"/>
  <c r="I27" i="12" s="1"/>
  <c r="I28" i="12" s="1"/>
  <c r="I29" i="12" s="1"/>
  <c r="I30" i="12" s="1"/>
  <c r="I31" i="12" s="1"/>
  <c r="I32" i="12" s="1"/>
  <c r="I33" i="12" s="1"/>
  <c r="I34" i="12" s="1"/>
  <c r="I35" i="12" s="1"/>
  <c r="I36" i="12" s="1"/>
  <c r="I37" i="12" s="1"/>
  <c r="I38" i="12" s="1"/>
  <c r="I39" i="12" s="1"/>
  <c r="I40" i="12" s="1"/>
  <c r="I41" i="12" s="1"/>
  <c r="I42" i="12" s="1"/>
  <c r="I43" i="12" s="1"/>
  <c r="I44" i="12" s="1"/>
  <c r="I45" i="12" s="1"/>
  <c r="I46" i="12" s="1"/>
  <c r="I47" i="12" s="1"/>
  <c r="I48" i="12" s="1"/>
  <c r="I49" i="12" s="1"/>
  <c r="I50" i="12" s="1"/>
  <c r="I51" i="12" s="1"/>
  <c r="I52" i="12" s="1"/>
  <c r="I53" i="12" s="1"/>
  <c r="I54" i="12" s="1"/>
  <c r="I55" i="12" s="1"/>
  <c r="I56" i="12" s="1"/>
  <c r="I57" i="12" s="1"/>
  <c r="I58" i="12" s="1"/>
  <c r="I59" i="12" s="1"/>
  <c r="I60" i="12" s="1"/>
  <c r="I61" i="12" s="1"/>
  <c r="I62" i="12" s="1"/>
  <c r="I63" i="12" s="1"/>
  <c r="I64" i="12" s="1"/>
  <c r="I65" i="12" s="1"/>
  <c r="I66" i="12" s="1"/>
  <c r="I67" i="12" s="1"/>
  <c r="I68" i="12" s="1"/>
  <c r="I69" i="12" s="1"/>
  <c r="I70" i="12" s="1"/>
  <c r="I71" i="12" s="1"/>
  <c r="I72" i="12" s="1"/>
  <c r="I73" i="12" s="1"/>
  <c r="I74" i="12" s="1"/>
  <c r="I75" i="12" s="1"/>
  <c r="I76" i="12" s="1"/>
  <c r="I77" i="12" s="1"/>
  <c r="I78" i="12" s="1"/>
  <c r="I79" i="12" s="1"/>
  <c r="I80" i="12" s="1"/>
  <c r="I81" i="12" s="1"/>
  <c r="I82" i="12" s="1"/>
  <c r="I83" i="12" s="1"/>
  <c r="Q10" i="16"/>
  <c r="Q11" i="16" s="1"/>
  <c r="Q12" i="16" s="1"/>
  <c r="Q13" i="16" s="1"/>
  <c r="Q14" i="16" s="1"/>
  <c r="Q15" i="16" s="1"/>
  <c r="Q16" i="16" s="1"/>
  <c r="Q17" i="16" s="1"/>
  <c r="Q18" i="16" s="1"/>
  <c r="Q19" i="16" s="1"/>
  <c r="Q20" i="16" s="1"/>
  <c r="Q21" i="16" s="1"/>
  <c r="Q22" i="16" s="1"/>
  <c r="Q23" i="16" s="1"/>
  <c r="Q24" i="16" s="1"/>
  <c r="Q25" i="16" s="1"/>
  <c r="Q26" i="16" s="1"/>
  <c r="Q27" i="16" s="1"/>
  <c r="Q28" i="16" s="1"/>
  <c r="Q29" i="16" s="1"/>
  <c r="Q30" i="16" s="1"/>
  <c r="Q31" i="16" s="1"/>
  <c r="Q32" i="16" s="1"/>
  <c r="Q33" i="16" s="1"/>
  <c r="Q34" i="16" s="1"/>
  <c r="Q35" i="16" s="1"/>
  <c r="Q36" i="16" s="1"/>
  <c r="Q37" i="16" s="1"/>
  <c r="Q38" i="16" s="1"/>
  <c r="Q39" i="16" s="1"/>
  <c r="Q40" i="16" s="1"/>
  <c r="Q41" i="16" s="1"/>
  <c r="Q42" i="16" s="1"/>
  <c r="Q43" i="16" s="1"/>
  <c r="Q44" i="16" s="1"/>
  <c r="Q45" i="16" s="1"/>
  <c r="Q46" i="16" s="1"/>
  <c r="Q47" i="16" s="1"/>
  <c r="Q48" i="16" s="1"/>
  <c r="Q49" i="16" s="1"/>
  <c r="Q50" i="16" s="1"/>
  <c r="Q51" i="16" s="1"/>
  <c r="Q52" i="16" s="1"/>
  <c r="Q53" i="16" s="1"/>
  <c r="Q54" i="16" s="1"/>
  <c r="Q55" i="16" s="1"/>
  <c r="Q56" i="16" s="1"/>
  <c r="Q57" i="16" s="1"/>
  <c r="Q58" i="16" s="1"/>
  <c r="Q59" i="16" s="1"/>
  <c r="Q60" i="16" s="1"/>
  <c r="Q61" i="16" s="1"/>
  <c r="Q62" i="16" s="1"/>
  <c r="Q63" i="16" s="1"/>
  <c r="Q64" i="16" s="1"/>
  <c r="Q65" i="16" s="1"/>
  <c r="Q66" i="16" s="1"/>
  <c r="Q67" i="16" s="1"/>
  <c r="Q68" i="16" s="1"/>
  <c r="Q69" i="16" s="1"/>
  <c r="Q70" i="16" s="1"/>
  <c r="Q71" i="16" s="1"/>
  <c r="Q72" i="16" s="1"/>
  <c r="Q73" i="16" s="1"/>
  <c r="Q74" i="16" s="1"/>
  <c r="Q75" i="16" s="1"/>
  <c r="Q76" i="16" s="1"/>
  <c r="Q77" i="16" s="1"/>
  <c r="Q78" i="16" s="1"/>
  <c r="Q79" i="16" s="1"/>
  <c r="Q80" i="16" s="1"/>
  <c r="Q81" i="16" s="1"/>
  <c r="Q82" i="16" s="1"/>
  <c r="Q83" i="16" s="1"/>
  <c r="AD82" i="8"/>
  <c r="AE73" i="8"/>
  <c r="AF73" i="8"/>
  <c r="AE61" i="8"/>
  <c r="AD25" i="8"/>
  <c r="AE20" i="8"/>
  <c r="AF20" i="8"/>
  <c r="AE12" i="8"/>
  <c r="AD44" i="9"/>
  <c r="AE44" i="9"/>
  <c r="AF44" i="9"/>
  <c r="AD35" i="9"/>
  <c r="AE35" i="9"/>
  <c r="AF35" i="9"/>
  <c r="U4" i="9"/>
  <c r="U5" i="9" s="1"/>
  <c r="U6" i="9" s="1"/>
  <c r="U7" i="9" s="1"/>
  <c r="U8" i="9" s="1"/>
  <c r="U9" i="9" s="1"/>
  <c r="U10" i="9" s="1"/>
  <c r="U11" i="9" s="1"/>
  <c r="U12" i="9" s="1"/>
  <c r="U13" i="9" s="1"/>
  <c r="U14" i="9" s="1"/>
  <c r="U15" i="9" s="1"/>
  <c r="U16" i="9" s="1"/>
  <c r="U17" i="9" s="1"/>
  <c r="U18" i="9" s="1"/>
  <c r="U19" i="9" s="1"/>
  <c r="U20" i="9" s="1"/>
  <c r="U21" i="9" s="1"/>
  <c r="U22" i="9" s="1"/>
  <c r="U23" i="9" s="1"/>
  <c r="U24" i="9" s="1"/>
  <c r="U25" i="9" s="1"/>
  <c r="U26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U38" i="9" s="1"/>
  <c r="U39" i="9" s="1"/>
  <c r="U40" i="9" s="1"/>
  <c r="U41" i="9" s="1"/>
  <c r="U42" i="9" s="1"/>
  <c r="U43" i="9" s="1"/>
  <c r="U44" i="9" s="1"/>
  <c r="U45" i="9" s="1"/>
  <c r="U46" i="9" s="1"/>
  <c r="U47" i="9" s="1"/>
  <c r="U48" i="9" s="1"/>
  <c r="U49" i="9" s="1"/>
  <c r="U50" i="9" s="1"/>
  <c r="U51" i="9" s="1"/>
  <c r="U52" i="9" s="1"/>
  <c r="U53" i="9" s="1"/>
  <c r="U54" i="9" s="1"/>
  <c r="U55" i="9" s="1"/>
  <c r="U56" i="9" s="1"/>
  <c r="U57" i="9" s="1"/>
  <c r="U58" i="9" s="1"/>
  <c r="U59" i="9" s="1"/>
  <c r="U60" i="9" s="1"/>
  <c r="U61" i="9" s="1"/>
  <c r="U62" i="9" s="1"/>
  <c r="U63" i="9" s="1"/>
  <c r="U64" i="9" s="1"/>
  <c r="U65" i="9" s="1"/>
  <c r="U66" i="9" s="1"/>
  <c r="U67" i="9" s="1"/>
  <c r="U68" i="9" s="1"/>
  <c r="U69" i="9" s="1"/>
  <c r="U70" i="9" s="1"/>
  <c r="U71" i="9" s="1"/>
  <c r="U72" i="9" s="1"/>
  <c r="U73" i="9" s="1"/>
  <c r="U74" i="9" s="1"/>
  <c r="U75" i="9" s="1"/>
  <c r="U76" i="9" s="1"/>
  <c r="U77" i="9" s="1"/>
  <c r="U78" i="9" s="1"/>
  <c r="U79" i="9" s="1"/>
  <c r="U80" i="9" s="1"/>
  <c r="U81" i="9" s="1"/>
  <c r="U82" i="9" s="1"/>
  <c r="U83" i="9" s="1"/>
  <c r="J84" i="9"/>
  <c r="D36" i="4" s="1"/>
  <c r="AD52" i="11"/>
  <c r="AE52" i="11"/>
  <c r="AD61" i="11"/>
  <c r="AE61" i="11"/>
  <c r="AF58" i="11"/>
  <c r="AD60" i="11"/>
  <c r="AF60" i="11"/>
  <c r="AF52" i="11"/>
  <c r="AF61" i="11"/>
  <c r="AD25" i="11"/>
  <c r="AE25" i="11"/>
  <c r="AF25" i="11"/>
  <c r="AD20" i="11"/>
  <c r="AE20" i="11"/>
  <c r="AF20" i="11"/>
  <c r="AD29" i="11"/>
  <c r="AF29" i="11"/>
  <c r="U8" i="14"/>
  <c r="U9" i="14" s="1"/>
  <c r="U10" i="14" s="1"/>
  <c r="U11" i="14" s="1"/>
  <c r="U12" i="14" s="1"/>
  <c r="U13" i="14" s="1"/>
  <c r="U14" i="14" s="1"/>
  <c r="U15" i="14" s="1"/>
  <c r="U16" i="14" s="1"/>
  <c r="U17" i="14" s="1"/>
  <c r="U18" i="14" s="1"/>
  <c r="U19" i="14" s="1"/>
  <c r="U20" i="14" s="1"/>
  <c r="U21" i="14" s="1"/>
  <c r="U22" i="14" s="1"/>
  <c r="U23" i="14" s="1"/>
  <c r="U24" i="14" s="1"/>
  <c r="U25" i="14" s="1"/>
  <c r="U26" i="14" s="1"/>
  <c r="U27" i="14" s="1"/>
  <c r="U28" i="14" s="1"/>
  <c r="U29" i="14" s="1"/>
  <c r="U30" i="14" s="1"/>
  <c r="U31" i="14" s="1"/>
  <c r="U32" i="14" s="1"/>
  <c r="U33" i="14" s="1"/>
  <c r="U34" i="14" s="1"/>
  <c r="U35" i="14" s="1"/>
  <c r="U36" i="14" s="1"/>
  <c r="U37" i="14" s="1"/>
  <c r="U38" i="14" s="1"/>
  <c r="U39" i="14" s="1"/>
  <c r="U40" i="14" s="1"/>
  <c r="U41" i="14" s="1"/>
  <c r="U42" i="14" s="1"/>
  <c r="U43" i="14" s="1"/>
  <c r="U44" i="14" s="1"/>
  <c r="U45" i="14" s="1"/>
  <c r="U46" i="14" s="1"/>
  <c r="U47" i="14" s="1"/>
  <c r="U48" i="14" s="1"/>
  <c r="U49" i="14" s="1"/>
  <c r="U50" i="14" s="1"/>
  <c r="U51" i="14" s="1"/>
  <c r="U52" i="14" s="1"/>
  <c r="U53" i="14" s="1"/>
  <c r="U54" i="14" s="1"/>
  <c r="U55" i="14" s="1"/>
  <c r="U56" i="14" s="1"/>
  <c r="U57" i="14" s="1"/>
  <c r="U58" i="14" s="1"/>
  <c r="U59" i="14" s="1"/>
  <c r="U60" i="14" s="1"/>
  <c r="U61" i="14" s="1"/>
  <c r="U62" i="14" s="1"/>
  <c r="U63" i="14" s="1"/>
  <c r="U64" i="14" s="1"/>
  <c r="U65" i="14" s="1"/>
  <c r="U66" i="14" s="1"/>
  <c r="U67" i="14" s="1"/>
  <c r="U68" i="14" s="1"/>
  <c r="U69" i="14" s="1"/>
  <c r="U70" i="14" s="1"/>
  <c r="U71" i="14" s="1"/>
  <c r="U72" i="14" s="1"/>
  <c r="U73" i="14" s="1"/>
  <c r="U74" i="14" s="1"/>
  <c r="U75" i="14" s="1"/>
  <c r="U76" i="14" s="1"/>
  <c r="U77" i="14" s="1"/>
  <c r="U78" i="14" s="1"/>
  <c r="U79" i="14" s="1"/>
  <c r="U80" i="14" s="1"/>
  <c r="U81" i="14" s="1"/>
  <c r="U82" i="14" s="1"/>
  <c r="U83" i="14" s="1"/>
  <c r="AB36" i="8"/>
  <c r="AB37" i="8" s="1"/>
  <c r="AB38" i="8" s="1"/>
  <c r="AB39" i="8" s="1"/>
  <c r="AB40" i="8" s="1"/>
  <c r="AB41" i="8" s="1"/>
  <c r="AB42" i="8" s="1"/>
  <c r="AD53" i="9"/>
  <c r="AD27" i="9"/>
  <c r="AE27" i="10"/>
  <c r="AE15" i="10"/>
  <c r="AF33" i="11"/>
  <c r="AF36" i="11"/>
  <c r="AF34" i="11"/>
  <c r="AD27" i="11"/>
  <c r="AE23" i="13"/>
  <c r="AF31" i="13"/>
  <c r="AF23" i="13"/>
  <c r="AD23" i="13"/>
  <c r="AF30" i="13"/>
  <c r="AD32" i="13"/>
  <c r="AD29" i="9"/>
  <c r="AE29" i="9"/>
  <c r="AF29" i="9"/>
  <c r="AA84" i="11"/>
  <c r="AD57" i="12"/>
  <c r="AD37" i="12"/>
  <c r="AB81" i="14"/>
  <c r="AD32" i="8"/>
  <c r="AE32" i="8"/>
  <c r="AD31" i="9"/>
  <c r="AE14" i="10"/>
  <c r="M4" i="10"/>
  <c r="M5" i="10" s="1"/>
  <c r="M6" i="10" s="1"/>
  <c r="M7" i="10" s="1"/>
  <c r="M8" i="10" s="1"/>
  <c r="M9" i="10" s="1"/>
  <c r="M10" i="10" s="1"/>
  <c r="M11" i="10" s="1"/>
  <c r="M12" i="10" s="1"/>
  <c r="M13" i="10" s="1"/>
  <c r="M14" i="10" s="1"/>
  <c r="M15" i="10" s="1"/>
  <c r="M16" i="10" s="1"/>
  <c r="M17" i="10" s="1"/>
  <c r="M18" i="10" s="1"/>
  <c r="M19" i="10" s="1"/>
  <c r="M20" i="10" s="1"/>
  <c r="M21" i="10" s="1"/>
  <c r="M22" i="10" s="1"/>
  <c r="M23" i="10" s="1"/>
  <c r="M24" i="10" s="1"/>
  <c r="M25" i="10" s="1"/>
  <c r="M26" i="10" s="1"/>
  <c r="M27" i="10" s="1"/>
  <c r="M28" i="10" s="1"/>
  <c r="M29" i="10" s="1"/>
  <c r="M30" i="10" s="1"/>
  <c r="M31" i="10" s="1"/>
  <c r="M32" i="10" s="1"/>
  <c r="M33" i="10" s="1"/>
  <c r="M34" i="10" s="1"/>
  <c r="M35" i="10" s="1"/>
  <c r="M36" i="10" s="1"/>
  <c r="M37" i="10" s="1"/>
  <c r="M38" i="10" s="1"/>
  <c r="M39" i="10" s="1"/>
  <c r="M40" i="10" s="1"/>
  <c r="M41" i="10" s="1"/>
  <c r="M42" i="10" s="1"/>
  <c r="M43" i="10" s="1"/>
  <c r="M44" i="10" s="1"/>
  <c r="M45" i="10" s="1"/>
  <c r="M46" i="10" s="1"/>
  <c r="M47" i="10" s="1"/>
  <c r="M48" i="10" s="1"/>
  <c r="M49" i="10" s="1"/>
  <c r="M50" i="10" s="1"/>
  <c r="M51" i="10" s="1"/>
  <c r="M52" i="10" s="1"/>
  <c r="M53" i="10" s="1"/>
  <c r="M54" i="10" s="1"/>
  <c r="M55" i="10" s="1"/>
  <c r="M56" i="10" s="1"/>
  <c r="M57" i="10" s="1"/>
  <c r="M58" i="10" s="1"/>
  <c r="M59" i="10" s="1"/>
  <c r="M60" i="10" s="1"/>
  <c r="M61" i="10" s="1"/>
  <c r="M62" i="10" s="1"/>
  <c r="M63" i="10" s="1"/>
  <c r="M64" i="10" s="1"/>
  <c r="M65" i="10" s="1"/>
  <c r="M66" i="10" s="1"/>
  <c r="M67" i="10" s="1"/>
  <c r="M68" i="10" s="1"/>
  <c r="M69" i="10" s="1"/>
  <c r="M70" i="10" s="1"/>
  <c r="M71" i="10" s="1"/>
  <c r="M72" i="10" s="1"/>
  <c r="M73" i="10" s="1"/>
  <c r="M74" i="10" s="1"/>
  <c r="M75" i="10" s="1"/>
  <c r="M76" i="10" s="1"/>
  <c r="M77" i="10" s="1"/>
  <c r="M78" i="10" s="1"/>
  <c r="M79" i="10" s="1"/>
  <c r="M80" i="10" s="1"/>
  <c r="M81" i="10" s="1"/>
  <c r="M82" i="10" s="1"/>
  <c r="M83" i="10" s="1"/>
  <c r="AF58" i="12"/>
  <c r="N84" i="12"/>
  <c r="AD67" i="13"/>
  <c r="AE26" i="8"/>
  <c r="AD26" i="9"/>
  <c r="AE26" i="9"/>
  <c r="AF26" i="9"/>
  <c r="AE17" i="9"/>
  <c r="AF41" i="10"/>
  <c r="AD23" i="10"/>
  <c r="AE23" i="10"/>
  <c r="AF23" i="10"/>
  <c r="AD14" i="10"/>
  <c r="AF14" i="10"/>
  <c r="AE18" i="11"/>
  <c r="K84" i="11"/>
  <c r="O84" i="7"/>
  <c r="AE38" i="7"/>
  <c r="AE68" i="8"/>
  <c r="AD65" i="8"/>
  <c r="AD45" i="8"/>
  <c r="AE37" i="8"/>
  <c r="U3" i="8"/>
  <c r="U4" i="8" s="1"/>
  <c r="U5" i="8" s="1"/>
  <c r="U6" i="8" s="1"/>
  <c r="U7" i="8" s="1"/>
  <c r="U8" i="8" s="1"/>
  <c r="U9" i="8" s="1"/>
  <c r="U10" i="8" s="1"/>
  <c r="U11" i="8" s="1"/>
  <c r="U12" i="8" s="1"/>
  <c r="U13" i="8" s="1"/>
  <c r="U14" i="8" s="1"/>
  <c r="U15" i="8" s="1"/>
  <c r="U16" i="8" s="1"/>
  <c r="U17" i="8" s="1"/>
  <c r="U18" i="8" s="1"/>
  <c r="U19" i="8" s="1"/>
  <c r="U20" i="8" s="1"/>
  <c r="U21" i="8" s="1"/>
  <c r="U22" i="8" s="1"/>
  <c r="U23" i="8" s="1"/>
  <c r="U24" i="8" s="1"/>
  <c r="U25" i="8" s="1"/>
  <c r="U26" i="8" s="1"/>
  <c r="U27" i="8" s="1"/>
  <c r="U28" i="8" s="1"/>
  <c r="U29" i="8" s="1"/>
  <c r="U30" i="8" s="1"/>
  <c r="U31" i="8" s="1"/>
  <c r="U32" i="8" s="1"/>
  <c r="U33" i="8" s="1"/>
  <c r="U34" i="8" s="1"/>
  <c r="U35" i="8" s="1"/>
  <c r="U36" i="8" s="1"/>
  <c r="U37" i="8" s="1"/>
  <c r="U38" i="8" s="1"/>
  <c r="U39" i="8" s="1"/>
  <c r="U40" i="8" s="1"/>
  <c r="U41" i="8" s="1"/>
  <c r="U42" i="8" s="1"/>
  <c r="U43" i="8" s="1"/>
  <c r="U44" i="8" s="1"/>
  <c r="U45" i="8" s="1"/>
  <c r="U46" i="8" s="1"/>
  <c r="U47" i="8" s="1"/>
  <c r="U48" i="8" s="1"/>
  <c r="U49" i="8" s="1"/>
  <c r="U50" i="8" s="1"/>
  <c r="U51" i="8" s="1"/>
  <c r="U52" i="8" s="1"/>
  <c r="U53" i="8" s="1"/>
  <c r="U54" i="8" s="1"/>
  <c r="U55" i="8" s="1"/>
  <c r="U56" i="8" s="1"/>
  <c r="U57" i="8" s="1"/>
  <c r="U58" i="8" s="1"/>
  <c r="U59" i="8" s="1"/>
  <c r="U60" i="8" s="1"/>
  <c r="U61" i="8" s="1"/>
  <c r="U62" i="8" s="1"/>
  <c r="U63" i="8" s="1"/>
  <c r="U64" i="8" s="1"/>
  <c r="U65" i="8" s="1"/>
  <c r="U66" i="8" s="1"/>
  <c r="U67" i="8" s="1"/>
  <c r="U68" i="8" s="1"/>
  <c r="U69" i="8" s="1"/>
  <c r="U70" i="8" s="1"/>
  <c r="U71" i="8" s="1"/>
  <c r="U72" i="8" s="1"/>
  <c r="U73" i="8" s="1"/>
  <c r="U74" i="8" s="1"/>
  <c r="U75" i="8" s="1"/>
  <c r="U76" i="8" s="1"/>
  <c r="U77" i="8" s="1"/>
  <c r="U78" i="8" s="1"/>
  <c r="U79" i="8" s="1"/>
  <c r="U80" i="8" s="1"/>
  <c r="U81" i="8" s="1"/>
  <c r="U82" i="8" s="1"/>
  <c r="U83" i="8" s="1"/>
  <c r="Z84" i="9"/>
  <c r="AE82" i="9"/>
  <c r="AE75" i="9"/>
  <c r="AF68" i="9"/>
  <c r="AE61" i="9"/>
  <c r="AE49" i="9"/>
  <c r="AD51" i="9"/>
  <c r="AE51" i="9"/>
  <c r="AF51" i="9"/>
  <c r="Q84" i="10"/>
  <c r="AE63" i="10"/>
  <c r="AD54" i="8"/>
  <c r="AE40" i="8"/>
  <c r="AD29" i="8"/>
  <c r="AE29" i="8"/>
  <c r="AF29" i="8"/>
  <c r="T3" i="8"/>
  <c r="T4" i="8" s="1"/>
  <c r="T5" i="8" s="1"/>
  <c r="T6" i="8" s="1"/>
  <c r="T7" i="8" s="1"/>
  <c r="T8" i="8" s="1"/>
  <c r="T9" i="8" s="1"/>
  <c r="T10" i="8" s="1"/>
  <c r="T11" i="8" s="1"/>
  <c r="T12" i="8" s="1"/>
  <c r="T13" i="8" s="1"/>
  <c r="T14" i="8" s="1"/>
  <c r="T15" i="8" s="1"/>
  <c r="T16" i="8" s="1"/>
  <c r="T17" i="8" s="1"/>
  <c r="T18" i="8" s="1"/>
  <c r="T19" i="8" s="1"/>
  <c r="T20" i="8" s="1"/>
  <c r="T21" i="8" s="1"/>
  <c r="T22" i="8" s="1"/>
  <c r="T23" i="8" s="1"/>
  <c r="T24" i="8" s="1"/>
  <c r="T25" i="8" s="1"/>
  <c r="T26" i="8" s="1"/>
  <c r="T27" i="8" s="1"/>
  <c r="T28" i="8" s="1"/>
  <c r="T29" i="8" s="1"/>
  <c r="T30" i="8" s="1"/>
  <c r="T31" i="8" s="1"/>
  <c r="T32" i="8" s="1"/>
  <c r="T33" i="8" s="1"/>
  <c r="T34" i="8" s="1"/>
  <c r="T35" i="8" s="1"/>
  <c r="T36" i="8" s="1"/>
  <c r="T37" i="8" s="1"/>
  <c r="T38" i="8" s="1"/>
  <c r="T39" i="8" s="1"/>
  <c r="T40" i="8" s="1"/>
  <c r="T41" i="8" s="1"/>
  <c r="T42" i="8" s="1"/>
  <c r="T43" i="8" s="1"/>
  <c r="T44" i="8" s="1"/>
  <c r="T45" i="8" s="1"/>
  <c r="T46" i="8" s="1"/>
  <c r="T47" i="8" s="1"/>
  <c r="T48" i="8" s="1"/>
  <c r="T49" i="8" s="1"/>
  <c r="T50" i="8" s="1"/>
  <c r="T51" i="8" s="1"/>
  <c r="T52" i="8" s="1"/>
  <c r="T53" i="8" s="1"/>
  <c r="T54" i="8" s="1"/>
  <c r="T55" i="8" s="1"/>
  <c r="T56" i="8" s="1"/>
  <c r="T57" i="8" s="1"/>
  <c r="T58" i="8" s="1"/>
  <c r="T59" i="8" s="1"/>
  <c r="T60" i="8" s="1"/>
  <c r="T61" i="8" s="1"/>
  <c r="T62" i="8" s="1"/>
  <c r="T63" i="8" s="1"/>
  <c r="T64" i="8" s="1"/>
  <c r="T65" i="8" s="1"/>
  <c r="T66" i="8" s="1"/>
  <c r="T67" i="8" s="1"/>
  <c r="T68" i="8" s="1"/>
  <c r="T69" i="8" s="1"/>
  <c r="T70" i="8" s="1"/>
  <c r="T71" i="8" s="1"/>
  <c r="T72" i="8" s="1"/>
  <c r="T73" i="8" s="1"/>
  <c r="T74" i="8" s="1"/>
  <c r="T75" i="8" s="1"/>
  <c r="T76" i="8" s="1"/>
  <c r="T77" i="8" s="1"/>
  <c r="T78" i="8" s="1"/>
  <c r="T79" i="8" s="1"/>
  <c r="T80" i="8" s="1"/>
  <c r="T81" i="8" s="1"/>
  <c r="T82" i="8" s="1"/>
  <c r="T83" i="8" s="1"/>
  <c r="AF80" i="9"/>
  <c r="AE80" i="9"/>
  <c r="AD75" i="9"/>
  <c r="AE68" i="9"/>
  <c r="AD61" i="9"/>
  <c r="AF56" i="9"/>
  <c r="AF47" i="9"/>
  <c r="AE45" i="9"/>
  <c r="AD40" i="9"/>
  <c r="AD16" i="9"/>
  <c r="AF16" i="9"/>
  <c r="AD81" i="10"/>
  <c r="AD63" i="10"/>
  <c r="AE58" i="10"/>
  <c r="AF58" i="10"/>
  <c r="AE13" i="10"/>
  <c r="AE21" i="10"/>
  <c r="AF13" i="10"/>
  <c r="Y3" i="10"/>
  <c r="Y4" i="10" s="1"/>
  <c r="Y5" i="10" s="1"/>
  <c r="Y6" i="10" s="1"/>
  <c r="Y7" i="10" s="1"/>
  <c r="Y8" i="10" s="1"/>
  <c r="Y9" i="10" s="1"/>
  <c r="Y10" i="10" s="1"/>
  <c r="Y11" i="10" s="1"/>
  <c r="Y12" i="10" s="1"/>
  <c r="Y13" i="10" s="1"/>
  <c r="Y14" i="10" s="1"/>
  <c r="Y15" i="10" s="1"/>
  <c r="Y16" i="10" s="1"/>
  <c r="Y17" i="10" s="1"/>
  <c r="Y18" i="10" s="1"/>
  <c r="Y19" i="10" s="1"/>
  <c r="Y20" i="10" s="1"/>
  <c r="Y21" i="10" s="1"/>
  <c r="Y22" i="10" s="1"/>
  <c r="Y23" i="10" s="1"/>
  <c r="Y24" i="10" s="1"/>
  <c r="Y25" i="10" s="1"/>
  <c r="Y26" i="10" s="1"/>
  <c r="Y27" i="10" s="1"/>
  <c r="Y28" i="10" s="1"/>
  <c r="Y29" i="10" s="1"/>
  <c r="Y30" i="10" s="1"/>
  <c r="Y31" i="10" s="1"/>
  <c r="Y32" i="10" s="1"/>
  <c r="Y33" i="10" s="1"/>
  <c r="Y34" i="10" s="1"/>
  <c r="Y35" i="10" s="1"/>
  <c r="Y36" i="10" s="1"/>
  <c r="Y37" i="10" s="1"/>
  <c r="Y38" i="10" s="1"/>
  <c r="Y39" i="10" s="1"/>
  <c r="Y40" i="10" s="1"/>
  <c r="Y41" i="10" s="1"/>
  <c r="Y42" i="10" s="1"/>
  <c r="Y43" i="10" s="1"/>
  <c r="Y44" i="10" s="1"/>
  <c r="Y45" i="10" s="1"/>
  <c r="Y46" i="10" s="1"/>
  <c r="Y47" i="10" s="1"/>
  <c r="Y48" i="10" s="1"/>
  <c r="Y49" i="10" s="1"/>
  <c r="Y50" i="10" s="1"/>
  <c r="Y51" i="10" s="1"/>
  <c r="Y52" i="10" s="1"/>
  <c r="Y53" i="10" s="1"/>
  <c r="Y54" i="10" s="1"/>
  <c r="Y55" i="10" s="1"/>
  <c r="Y56" i="10" s="1"/>
  <c r="Y57" i="10" s="1"/>
  <c r="Y58" i="10" s="1"/>
  <c r="Y59" i="10" s="1"/>
  <c r="Y60" i="10" s="1"/>
  <c r="Y61" i="10" s="1"/>
  <c r="Y62" i="10" s="1"/>
  <c r="Y63" i="10" s="1"/>
  <c r="Y64" i="10" s="1"/>
  <c r="Y65" i="10" s="1"/>
  <c r="Y66" i="10" s="1"/>
  <c r="Y67" i="10" s="1"/>
  <c r="Y68" i="10" s="1"/>
  <c r="Y69" i="10" s="1"/>
  <c r="Y70" i="10" s="1"/>
  <c r="Y71" i="10" s="1"/>
  <c r="Y72" i="10" s="1"/>
  <c r="Y73" i="10" s="1"/>
  <c r="Y74" i="10" s="1"/>
  <c r="Y75" i="10" s="1"/>
  <c r="Y76" i="10" s="1"/>
  <c r="Y77" i="10" s="1"/>
  <c r="Y78" i="10" s="1"/>
  <c r="Y79" i="10" s="1"/>
  <c r="Y80" i="10" s="1"/>
  <c r="Y81" i="10" s="1"/>
  <c r="Y82" i="10" s="1"/>
  <c r="Y83" i="10" s="1"/>
  <c r="AD56" i="11"/>
  <c r="AF24" i="11"/>
  <c r="I3" i="11"/>
  <c r="I4" i="11" s="1"/>
  <c r="I5" i="11" s="1"/>
  <c r="I6" i="11" s="1"/>
  <c r="I7" i="11" s="1"/>
  <c r="I8" i="11" s="1"/>
  <c r="I9" i="11" s="1"/>
  <c r="I10" i="11" s="1"/>
  <c r="I11" i="11" s="1"/>
  <c r="I12" i="11" s="1"/>
  <c r="I13" i="11" s="1"/>
  <c r="I14" i="11" s="1"/>
  <c r="I15" i="11" s="1"/>
  <c r="I16" i="11" s="1"/>
  <c r="I17" i="11" s="1"/>
  <c r="I18" i="11" s="1"/>
  <c r="I19" i="11" s="1"/>
  <c r="I20" i="11" s="1"/>
  <c r="I21" i="11" s="1"/>
  <c r="I22" i="11" s="1"/>
  <c r="I23" i="11" s="1"/>
  <c r="I24" i="11" s="1"/>
  <c r="I25" i="11" s="1"/>
  <c r="I26" i="11" s="1"/>
  <c r="I27" i="11" s="1"/>
  <c r="I28" i="11" s="1"/>
  <c r="I29" i="11" s="1"/>
  <c r="I30" i="11" s="1"/>
  <c r="I31" i="11" s="1"/>
  <c r="I32" i="11" s="1"/>
  <c r="I33" i="11" s="1"/>
  <c r="I34" i="11" s="1"/>
  <c r="I35" i="11" s="1"/>
  <c r="I36" i="11" s="1"/>
  <c r="I37" i="11" s="1"/>
  <c r="I38" i="11" s="1"/>
  <c r="I39" i="11" s="1"/>
  <c r="I40" i="11" s="1"/>
  <c r="I41" i="11" s="1"/>
  <c r="I42" i="11" s="1"/>
  <c r="I43" i="11" s="1"/>
  <c r="I44" i="11" s="1"/>
  <c r="I45" i="11" s="1"/>
  <c r="I46" i="11" s="1"/>
  <c r="I47" i="11" s="1"/>
  <c r="I48" i="11" s="1"/>
  <c r="I49" i="11" s="1"/>
  <c r="I50" i="11" s="1"/>
  <c r="I51" i="11" s="1"/>
  <c r="I52" i="11" s="1"/>
  <c r="I53" i="11" s="1"/>
  <c r="I54" i="11" s="1"/>
  <c r="I55" i="11" s="1"/>
  <c r="I56" i="11" s="1"/>
  <c r="I57" i="11" s="1"/>
  <c r="I58" i="11" s="1"/>
  <c r="I59" i="11" s="1"/>
  <c r="I60" i="11" s="1"/>
  <c r="I61" i="11" s="1"/>
  <c r="I62" i="11" s="1"/>
  <c r="I63" i="11" s="1"/>
  <c r="I64" i="11" s="1"/>
  <c r="I65" i="11" s="1"/>
  <c r="I66" i="11" s="1"/>
  <c r="I67" i="11" s="1"/>
  <c r="I68" i="11" s="1"/>
  <c r="I69" i="11" s="1"/>
  <c r="I70" i="11" s="1"/>
  <c r="I71" i="11" s="1"/>
  <c r="I72" i="11" s="1"/>
  <c r="I73" i="11" s="1"/>
  <c r="I74" i="11" s="1"/>
  <c r="I75" i="11" s="1"/>
  <c r="I76" i="11" s="1"/>
  <c r="I77" i="11" s="1"/>
  <c r="I78" i="11" s="1"/>
  <c r="I79" i="11" s="1"/>
  <c r="I80" i="11" s="1"/>
  <c r="I81" i="11" s="1"/>
  <c r="I82" i="11" s="1"/>
  <c r="I83" i="11" s="1"/>
  <c r="AD83" i="13"/>
  <c r="X5" i="14"/>
  <c r="X6" i="14" s="1"/>
  <c r="X7" i="14" s="1"/>
  <c r="X8" i="14" s="1"/>
  <c r="X9" i="14" s="1"/>
  <c r="X10" i="14" s="1"/>
  <c r="X11" i="14" s="1"/>
  <c r="X12" i="14" s="1"/>
  <c r="X13" i="14" s="1"/>
  <c r="X14" i="14" s="1"/>
  <c r="X15" i="14" s="1"/>
  <c r="X16" i="14" s="1"/>
  <c r="X17" i="14" s="1"/>
  <c r="X18" i="14" s="1"/>
  <c r="X19" i="14" s="1"/>
  <c r="X20" i="14" s="1"/>
  <c r="X21" i="14" s="1"/>
  <c r="X22" i="14" s="1"/>
  <c r="X23" i="14" s="1"/>
  <c r="X24" i="14" s="1"/>
  <c r="X25" i="14" s="1"/>
  <c r="X26" i="14" s="1"/>
  <c r="X27" i="14" s="1"/>
  <c r="X28" i="14" s="1"/>
  <c r="X29" i="14" s="1"/>
  <c r="X30" i="14" s="1"/>
  <c r="X31" i="14" s="1"/>
  <c r="X32" i="14" s="1"/>
  <c r="X33" i="14" s="1"/>
  <c r="X34" i="14" s="1"/>
  <c r="X35" i="14" s="1"/>
  <c r="X36" i="14" s="1"/>
  <c r="X37" i="14" s="1"/>
  <c r="X38" i="14" s="1"/>
  <c r="X39" i="14" s="1"/>
  <c r="X40" i="14" s="1"/>
  <c r="X41" i="14" s="1"/>
  <c r="X42" i="14" s="1"/>
  <c r="X43" i="14" s="1"/>
  <c r="X44" i="14" s="1"/>
  <c r="X45" i="14" s="1"/>
  <c r="X46" i="14" s="1"/>
  <c r="X47" i="14" s="1"/>
  <c r="X48" i="14" s="1"/>
  <c r="X49" i="14" s="1"/>
  <c r="X50" i="14" s="1"/>
  <c r="X51" i="14" s="1"/>
  <c r="X52" i="14" s="1"/>
  <c r="X53" i="14" s="1"/>
  <c r="X54" i="14" s="1"/>
  <c r="X55" i="14" s="1"/>
  <c r="X56" i="14" s="1"/>
  <c r="X57" i="14" s="1"/>
  <c r="X58" i="14" s="1"/>
  <c r="X59" i="14" s="1"/>
  <c r="X60" i="14" s="1"/>
  <c r="X61" i="14" s="1"/>
  <c r="X62" i="14" s="1"/>
  <c r="X63" i="14" s="1"/>
  <c r="X64" i="14" s="1"/>
  <c r="X65" i="14" s="1"/>
  <c r="X66" i="14" s="1"/>
  <c r="X67" i="14" s="1"/>
  <c r="X68" i="14" s="1"/>
  <c r="X69" i="14" s="1"/>
  <c r="X70" i="14" s="1"/>
  <c r="X71" i="14" s="1"/>
  <c r="X72" i="14" s="1"/>
  <c r="X73" i="14" s="1"/>
  <c r="X74" i="14" s="1"/>
  <c r="X75" i="14" s="1"/>
  <c r="X76" i="14" s="1"/>
  <c r="X77" i="14" s="1"/>
  <c r="X78" i="14" s="1"/>
  <c r="X79" i="14" s="1"/>
  <c r="X80" i="14" s="1"/>
  <c r="X81" i="14" s="1"/>
  <c r="X82" i="14" s="1"/>
  <c r="X83" i="14" s="1"/>
  <c r="AF78" i="8"/>
  <c r="AF6" i="8"/>
  <c r="AF7" i="8" s="1"/>
  <c r="AF8" i="8" s="1"/>
  <c r="AF9" i="8" s="1"/>
  <c r="AF10" i="8" s="1"/>
  <c r="AF11" i="8" s="1"/>
  <c r="AD12" i="8"/>
  <c r="S84" i="8"/>
  <c r="AD68" i="9"/>
  <c r="AE56" i="9"/>
  <c r="AD58" i="9"/>
  <c r="AE58" i="9"/>
  <c r="AF58" i="9"/>
  <c r="AE47" i="9"/>
  <c r="AD45" i="9"/>
  <c r="AF71" i="10"/>
  <c r="AD72" i="10"/>
  <c r="AE72" i="10"/>
  <c r="AF72" i="10"/>
  <c r="AD47" i="10"/>
  <c r="AD22" i="10"/>
  <c r="X3" i="10"/>
  <c r="X4" i="10" s="1"/>
  <c r="X5" i="10" s="1"/>
  <c r="X6" i="10" s="1"/>
  <c r="X7" i="10" s="1"/>
  <c r="X8" i="10" s="1"/>
  <c r="X9" i="10" s="1"/>
  <c r="X10" i="10" s="1"/>
  <c r="X11" i="10" s="1"/>
  <c r="X12" i="10" s="1"/>
  <c r="X13" i="10" s="1"/>
  <c r="X14" i="10" s="1"/>
  <c r="X15" i="10" s="1"/>
  <c r="X16" i="10" s="1"/>
  <c r="X17" i="10" s="1"/>
  <c r="X18" i="10" s="1"/>
  <c r="X19" i="10" s="1"/>
  <c r="X20" i="10" s="1"/>
  <c r="X21" i="10" s="1"/>
  <c r="X22" i="10" s="1"/>
  <c r="X23" i="10" s="1"/>
  <c r="X24" i="10" s="1"/>
  <c r="X25" i="10" s="1"/>
  <c r="X26" i="10" s="1"/>
  <c r="X27" i="10" s="1"/>
  <c r="X28" i="10" s="1"/>
  <c r="X29" i="10" s="1"/>
  <c r="X30" i="10" s="1"/>
  <c r="X31" i="10" s="1"/>
  <c r="X32" i="10" s="1"/>
  <c r="X33" i="10" s="1"/>
  <c r="X34" i="10" s="1"/>
  <c r="X35" i="10" s="1"/>
  <c r="X36" i="10" s="1"/>
  <c r="X37" i="10" s="1"/>
  <c r="X38" i="10" s="1"/>
  <c r="X39" i="10" s="1"/>
  <c r="X40" i="10" s="1"/>
  <c r="X41" i="10" s="1"/>
  <c r="X42" i="10" s="1"/>
  <c r="X43" i="10" s="1"/>
  <c r="X44" i="10" s="1"/>
  <c r="X45" i="10" s="1"/>
  <c r="X46" i="10" s="1"/>
  <c r="X47" i="10" s="1"/>
  <c r="X48" i="10" s="1"/>
  <c r="X49" i="10" s="1"/>
  <c r="X50" i="10" s="1"/>
  <c r="X51" i="10" s="1"/>
  <c r="X52" i="10" s="1"/>
  <c r="X53" i="10" s="1"/>
  <c r="X54" i="10" s="1"/>
  <c r="X55" i="10" s="1"/>
  <c r="X56" i="10" s="1"/>
  <c r="X57" i="10" s="1"/>
  <c r="X58" i="10" s="1"/>
  <c r="X59" i="10" s="1"/>
  <c r="X60" i="10" s="1"/>
  <c r="X61" i="10" s="1"/>
  <c r="X62" i="10" s="1"/>
  <c r="X63" i="10" s="1"/>
  <c r="X64" i="10" s="1"/>
  <c r="X65" i="10" s="1"/>
  <c r="X66" i="10" s="1"/>
  <c r="X67" i="10" s="1"/>
  <c r="X68" i="10" s="1"/>
  <c r="X69" i="10" s="1"/>
  <c r="X70" i="10" s="1"/>
  <c r="X71" i="10" s="1"/>
  <c r="X72" i="10" s="1"/>
  <c r="X73" i="10" s="1"/>
  <c r="X74" i="10" s="1"/>
  <c r="X75" i="10" s="1"/>
  <c r="X76" i="10" s="1"/>
  <c r="X77" i="10" s="1"/>
  <c r="X78" i="10" s="1"/>
  <c r="X79" i="10" s="1"/>
  <c r="X80" i="10" s="1"/>
  <c r="X81" i="10" s="1"/>
  <c r="X82" i="10" s="1"/>
  <c r="X83" i="10" s="1"/>
  <c r="O4" i="11"/>
  <c r="O5" i="11" s="1"/>
  <c r="O6" i="11" s="1"/>
  <c r="O7" i="11" s="1"/>
  <c r="O8" i="11" s="1"/>
  <c r="O9" i="11" s="1"/>
  <c r="O10" i="11" s="1"/>
  <c r="O11" i="11" s="1"/>
  <c r="O12" i="11" s="1"/>
  <c r="O13" i="11" s="1"/>
  <c r="O14" i="11" s="1"/>
  <c r="O15" i="11" s="1"/>
  <c r="O16" i="11" s="1"/>
  <c r="O17" i="11" s="1"/>
  <c r="O18" i="11" s="1"/>
  <c r="O19" i="11" s="1"/>
  <c r="O20" i="11" s="1"/>
  <c r="O21" i="11" s="1"/>
  <c r="O22" i="11" s="1"/>
  <c r="O23" i="11" s="1"/>
  <c r="O24" i="11" s="1"/>
  <c r="O25" i="11" s="1"/>
  <c r="O26" i="11" s="1"/>
  <c r="O27" i="11" s="1"/>
  <c r="O28" i="11" s="1"/>
  <c r="O29" i="11" s="1"/>
  <c r="O30" i="11" s="1"/>
  <c r="O31" i="11" s="1"/>
  <c r="O32" i="11" s="1"/>
  <c r="O33" i="11" s="1"/>
  <c r="O34" i="11" s="1"/>
  <c r="O35" i="11" s="1"/>
  <c r="O36" i="11" s="1"/>
  <c r="O37" i="11" s="1"/>
  <c r="O38" i="11" s="1"/>
  <c r="O39" i="11" s="1"/>
  <c r="O40" i="11" s="1"/>
  <c r="O41" i="11" s="1"/>
  <c r="O42" i="11" s="1"/>
  <c r="O43" i="11" s="1"/>
  <c r="O44" i="11" s="1"/>
  <c r="O45" i="11" s="1"/>
  <c r="O46" i="11" s="1"/>
  <c r="O47" i="11" s="1"/>
  <c r="O48" i="11" s="1"/>
  <c r="O49" i="11" s="1"/>
  <c r="O50" i="11" s="1"/>
  <c r="O51" i="11" s="1"/>
  <c r="O52" i="11" s="1"/>
  <c r="O53" i="11" s="1"/>
  <c r="O54" i="11" s="1"/>
  <c r="O55" i="11" s="1"/>
  <c r="O56" i="11" s="1"/>
  <c r="O57" i="11" s="1"/>
  <c r="O58" i="11" s="1"/>
  <c r="O59" i="11" s="1"/>
  <c r="O60" i="11" s="1"/>
  <c r="O61" i="11" s="1"/>
  <c r="O62" i="11" s="1"/>
  <c r="O63" i="11" s="1"/>
  <c r="O64" i="11" s="1"/>
  <c r="O65" i="11" s="1"/>
  <c r="O66" i="11" s="1"/>
  <c r="O67" i="11" s="1"/>
  <c r="O68" i="11" s="1"/>
  <c r="O69" i="11" s="1"/>
  <c r="O70" i="11" s="1"/>
  <c r="O71" i="11" s="1"/>
  <c r="O72" i="11" s="1"/>
  <c r="O73" i="11" s="1"/>
  <c r="O74" i="11" s="1"/>
  <c r="O75" i="11" s="1"/>
  <c r="O76" i="11" s="1"/>
  <c r="O77" i="11" s="1"/>
  <c r="O78" i="11" s="1"/>
  <c r="O79" i="11" s="1"/>
  <c r="O80" i="11" s="1"/>
  <c r="O81" i="11" s="1"/>
  <c r="O82" i="11" s="1"/>
  <c r="O83" i="11" s="1"/>
  <c r="AD68" i="15"/>
  <c r="AE68" i="15"/>
  <c r="AE77" i="15"/>
  <c r="AF68" i="15"/>
  <c r="AF73" i="15"/>
  <c r="AD77" i="15"/>
  <c r="AE71" i="15"/>
  <c r="AF71" i="15"/>
  <c r="AD76" i="15"/>
  <c r="AF47" i="7"/>
  <c r="AF27" i="7"/>
  <c r="AE78" i="8"/>
  <c r="AF57" i="8"/>
  <c r="AF54" i="8"/>
  <c r="AF16" i="8"/>
  <c r="AE73" i="9"/>
  <c r="AD56" i="9"/>
  <c r="AE54" i="9"/>
  <c r="AF54" i="9"/>
  <c r="AD63" i="9"/>
  <c r="AE63" i="9"/>
  <c r="AF63" i="9"/>
  <c r="AF45" i="9"/>
  <c r="AF36" i="9"/>
  <c r="L84" i="10"/>
  <c r="E14" i="4" s="1"/>
  <c r="AF76" i="10"/>
  <c r="AE71" i="10"/>
  <c r="AF68" i="10"/>
  <c r="AF29" i="10"/>
  <c r="AF31" i="11"/>
  <c r="AE64" i="7"/>
  <c r="Z84" i="7"/>
  <c r="AD78" i="8"/>
  <c r="AE57" i="8"/>
  <c r="AE16" i="8"/>
  <c r="AE66" i="9"/>
  <c r="AD65" i="9"/>
  <c r="AE65" i="9"/>
  <c r="AF65" i="9"/>
  <c r="AD52" i="9"/>
  <c r="AE36" i="9"/>
  <c r="J84" i="10"/>
  <c r="D14" i="4" s="1"/>
  <c r="AE76" i="10"/>
  <c r="AD71" i="10"/>
  <c r="AF55" i="10"/>
  <c r="AD40" i="10"/>
  <c r="AE29" i="10"/>
  <c r="K13" i="12"/>
  <c r="K14" i="12" s="1"/>
  <c r="K15" i="12" s="1"/>
  <c r="K16" i="12" s="1"/>
  <c r="K17" i="12" s="1"/>
  <c r="K18" i="12" s="1"/>
  <c r="K19" i="12" s="1"/>
  <c r="K20" i="12" s="1"/>
  <c r="K21" i="12" s="1"/>
  <c r="K22" i="12" s="1"/>
  <c r="K23" i="12" s="1"/>
  <c r="K24" i="12" s="1"/>
  <c r="K25" i="12" s="1"/>
  <c r="K26" i="12" s="1"/>
  <c r="K27" i="12" s="1"/>
  <c r="K28" i="12" s="1"/>
  <c r="K29" i="12" s="1"/>
  <c r="K30" i="12" s="1"/>
  <c r="K31" i="12" s="1"/>
  <c r="K32" i="12" s="1"/>
  <c r="K33" i="12" s="1"/>
  <c r="K34" i="12" s="1"/>
  <c r="K35" i="12" s="1"/>
  <c r="K36" i="12" s="1"/>
  <c r="K37" i="12" s="1"/>
  <c r="K38" i="12" s="1"/>
  <c r="K39" i="12" s="1"/>
  <c r="K40" i="12" s="1"/>
  <c r="K41" i="12" s="1"/>
  <c r="K42" i="12" s="1"/>
  <c r="K43" i="12" s="1"/>
  <c r="K44" i="12" s="1"/>
  <c r="K45" i="12" s="1"/>
  <c r="K46" i="12" s="1"/>
  <c r="K47" i="12" s="1"/>
  <c r="K48" i="12" s="1"/>
  <c r="K49" i="12" s="1"/>
  <c r="K50" i="12" s="1"/>
  <c r="K51" i="12" s="1"/>
  <c r="K52" i="12" s="1"/>
  <c r="K53" i="12" s="1"/>
  <c r="K54" i="12" s="1"/>
  <c r="K55" i="12" s="1"/>
  <c r="K56" i="12" s="1"/>
  <c r="K57" i="12" s="1"/>
  <c r="K58" i="12" s="1"/>
  <c r="K59" i="12" s="1"/>
  <c r="K60" i="12" s="1"/>
  <c r="K61" i="12" s="1"/>
  <c r="K62" i="12" s="1"/>
  <c r="K63" i="12" s="1"/>
  <c r="K64" i="12" s="1"/>
  <c r="K65" i="12" s="1"/>
  <c r="K66" i="12" s="1"/>
  <c r="K67" i="12" s="1"/>
  <c r="K68" i="12" s="1"/>
  <c r="K69" i="12" s="1"/>
  <c r="K70" i="12" s="1"/>
  <c r="K71" i="12" s="1"/>
  <c r="K72" i="12" s="1"/>
  <c r="K73" i="12" s="1"/>
  <c r="K74" i="12" s="1"/>
  <c r="K75" i="12" s="1"/>
  <c r="K76" i="12" s="1"/>
  <c r="K77" i="12" s="1"/>
  <c r="K78" i="12" s="1"/>
  <c r="K79" i="12" s="1"/>
  <c r="K80" i="12" s="1"/>
  <c r="K81" i="12" s="1"/>
  <c r="K82" i="12" s="1"/>
  <c r="K83" i="12" s="1"/>
  <c r="AD82" i="13"/>
  <c r="AE59" i="9"/>
  <c r="AF52" i="9"/>
  <c r="AD60" i="9"/>
  <c r="I84" i="10"/>
  <c r="C14" i="4" s="1"/>
  <c r="AD76" i="10"/>
  <c r="AD77" i="10"/>
  <c r="AD68" i="10"/>
  <c r="AE55" i="10"/>
  <c r="U3" i="10"/>
  <c r="U4" i="10" s="1"/>
  <c r="U5" i="10" s="1"/>
  <c r="U6" i="10" s="1"/>
  <c r="U7" i="10" s="1"/>
  <c r="U8" i="10" s="1"/>
  <c r="U9" i="10" s="1"/>
  <c r="U10" i="10" s="1"/>
  <c r="U11" i="10" s="1"/>
  <c r="U12" i="10" s="1"/>
  <c r="U13" i="10" s="1"/>
  <c r="U14" i="10" s="1"/>
  <c r="U15" i="10" s="1"/>
  <c r="U16" i="10" s="1"/>
  <c r="U17" i="10" s="1"/>
  <c r="U18" i="10" s="1"/>
  <c r="U19" i="10" s="1"/>
  <c r="U20" i="10" s="1"/>
  <c r="U21" i="10" s="1"/>
  <c r="U22" i="10" s="1"/>
  <c r="U23" i="10" s="1"/>
  <c r="U24" i="10" s="1"/>
  <c r="U25" i="10" s="1"/>
  <c r="U26" i="10" s="1"/>
  <c r="U27" i="10" s="1"/>
  <c r="U28" i="10" s="1"/>
  <c r="U29" i="10" s="1"/>
  <c r="U30" i="10" s="1"/>
  <c r="U31" i="10" s="1"/>
  <c r="U32" i="10" s="1"/>
  <c r="U33" i="10" s="1"/>
  <c r="U34" i="10" s="1"/>
  <c r="U35" i="10" s="1"/>
  <c r="U36" i="10" s="1"/>
  <c r="U37" i="10" s="1"/>
  <c r="U38" i="10" s="1"/>
  <c r="U39" i="10" s="1"/>
  <c r="U40" i="10" s="1"/>
  <c r="U41" i="10" s="1"/>
  <c r="U42" i="10" s="1"/>
  <c r="U43" i="10" s="1"/>
  <c r="U44" i="10" s="1"/>
  <c r="U45" i="10" s="1"/>
  <c r="U46" i="10" s="1"/>
  <c r="U47" i="10" s="1"/>
  <c r="U48" i="10" s="1"/>
  <c r="U49" i="10" s="1"/>
  <c r="U50" i="10" s="1"/>
  <c r="U51" i="10" s="1"/>
  <c r="U52" i="10" s="1"/>
  <c r="U53" i="10" s="1"/>
  <c r="U54" i="10" s="1"/>
  <c r="U55" i="10" s="1"/>
  <c r="U56" i="10" s="1"/>
  <c r="U57" i="10" s="1"/>
  <c r="U58" i="10" s="1"/>
  <c r="U59" i="10" s="1"/>
  <c r="U60" i="10" s="1"/>
  <c r="U61" i="10" s="1"/>
  <c r="U62" i="10" s="1"/>
  <c r="U63" i="10" s="1"/>
  <c r="U64" i="10" s="1"/>
  <c r="U65" i="10" s="1"/>
  <c r="U66" i="10" s="1"/>
  <c r="U67" i="10" s="1"/>
  <c r="U68" i="10" s="1"/>
  <c r="U69" i="10" s="1"/>
  <c r="U70" i="10" s="1"/>
  <c r="U71" i="10" s="1"/>
  <c r="U72" i="10" s="1"/>
  <c r="U73" i="10" s="1"/>
  <c r="U74" i="10" s="1"/>
  <c r="U75" i="10" s="1"/>
  <c r="U76" i="10" s="1"/>
  <c r="U77" i="10" s="1"/>
  <c r="U78" i="10" s="1"/>
  <c r="U79" i="10" s="1"/>
  <c r="U80" i="10" s="1"/>
  <c r="U81" i="10" s="1"/>
  <c r="U82" i="10" s="1"/>
  <c r="U83" i="10" s="1"/>
  <c r="AF76" i="11"/>
  <c r="AD76" i="11"/>
  <c r="AD83" i="11"/>
  <c r="AE31" i="7"/>
  <c r="AF31" i="7"/>
  <c r="AE81" i="8"/>
  <c r="AF81" i="8"/>
  <c r="AE75" i="8"/>
  <c r="AD27" i="8"/>
  <c r="AF25" i="8"/>
  <c r="N84" i="9"/>
  <c r="J36" i="4" s="1"/>
  <c r="AF66" i="9"/>
  <c r="AD73" i="9"/>
  <c r="AD59" i="9"/>
  <c r="AD34" i="9"/>
  <c r="AD43" i="9"/>
  <c r="AE12" i="9"/>
  <c r="AF12" i="9"/>
  <c r="AF20" i="9"/>
  <c r="AD73" i="10"/>
  <c r="AF60" i="10"/>
  <c r="AD55" i="10"/>
  <c r="AE25" i="10"/>
  <c r="AD17" i="10"/>
  <c r="AD64" i="13"/>
  <c r="M4" i="13"/>
  <c r="M5" i="13" s="1"/>
  <c r="M6" i="13" s="1"/>
  <c r="M7" i="13" s="1"/>
  <c r="M8" i="13" s="1"/>
  <c r="M9" i="13" s="1"/>
  <c r="M10" i="13" s="1"/>
  <c r="M11" i="13" s="1"/>
  <c r="M12" i="13" s="1"/>
  <c r="M13" i="13" s="1"/>
  <c r="M14" i="13" s="1"/>
  <c r="M15" i="13" s="1"/>
  <c r="M16" i="13" s="1"/>
  <c r="M17" i="13" s="1"/>
  <c r="M18" i="13" s="1"/>
  <c r="M19" i="13" s="1"/>
  <c r="M20" i="13" s="1"/>
  <c r="M21" i="13" s="1"/>
  <c r="M22" i="13" s="1"/>
  <c r="M23" i="13" s="1"/>
  <c r="M24" i="13" s="1"/>
  <c r="M25" i="13" s="1"/>
  <c r="M26" i="13" s="1"/>
  <c r="M27" i="13" s="1"/>
  <c r="M28" i="13" s="1"/>
  <c r="M29" i="13" s="1"/>
  <c r="M30" i="13" s="1"/>
  <c r="M31" i="13" s="1"/>
  <c r="M32" i="13" s="1"/>
  <c r="M33" i="13" s="1"/>
  <c r="M34" i="13" s="1"/>
  <c r="M35" i="13" s="1"/>
  <c r="M36" i="13" s="1"/>
  <c r="M37" i="13" s="1"/>
  <c r="M38" i="13" s="1"/>
  <c r="M39" i="13" s="1"/>
  <c r="M40" i="13" s="1"/>
  <c r="M41" i="13" s="1"/>
  <c r="M42" i="13" s="1"/>
  <c r="M43" i="13" s="1"/>
  <c r="M44" i="13" s="1"/>
  <c r="M45" i="13" s="1"/>
  <c r="M46" i="13" s="1"/>
  <c r="M47" i="13" s="1"/>
  <c r="M48" i="13" s="1"/>
  <c r="M49" i="13" s="1"/>
  <c r="M50" i="13" s="1"/>
  <c r="M51" i="13" s="1"/>
  <c r="M52" i="13" s="1"/>
  <c r="M53" i="13" s="1"/>
  <c r="M54" i="13" s="1"/>
  <c r="M55" i="13" s="1"/>
  <c r="M56" i="13" s="1"/>
  <c r="M57" i="13" s="1"/>
  <c r="M58" i="13" s="1"/>
  <c r="M59" i="13" s="1"/>
  <c r="M60" i="13" s="1"/>
  <c r="M61" i="13" s="1"/>
  <c r="M62" i="13" s="1"/>
  <c r="M63" i="13" s="1"/>
  <c r="M64" i="13" s="1"/>
  <c r="M65" i="13" s="1"/>
  <c r="M66" i="13" s="1"/>
  <c r="M67" i="13" s="1"/>
  <c r="M68" i="13" s="1"/>
  <c r="M69" i="13" s="1"/>
  <c r="M70" i="13" s="1"/>
  <c r="M71" i="13" s="1"/>
  <c r="M72" i="13" s="1"/>
  <c r="M73" i="13" s="1"/>
  <c r="M74" i="13" s="1"/>
  <c r="M75" i="13" s="1"/>
  <c r="M76" i="13" s="1"/>
  <c r="M77" i="13" s="1"/>
  <c r="M78" i="13" s="1"/>
  <c r="M79" i="13" s="1"/>
  <c r="M80" i="13" s="1"/>
  <c r="M81" i="13" s="1"/>
  <c r="M82" i="13" s="1"/>
  <c r="M83" i="13" s="1"/>
  <c r="AE37" i="11"/>
  <c r="AD37" i="11"/>
  <c r="AF37" i="11"/>
  <c r="AF28" i="11"/>
  <c r="AD28" i="11"/>
  <c r="AE28" i="11"/>
  <c r="AE70" i="13"/>
  <c r="AD70" i="13"/>
  <c r="AF70" i="13"/>
  <c r="I11" i="14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I52" i="14" s="1"/>
  <c r="I53" i="14" s="1"/>
  <c r="I54" i="14" s="1"/>
  <c r="I55" i="14" s="1"/>
  <c r="I56" i="14" s="1"/>
  <c r="I57" i="14" s="1"/>
  <c r="I58" i="14" s="1"/>
  <c r="I59" i="14" s="1"/>
  <c r="I60" i="14" s="1"/>
  <c r="I61" i="14" s="1"/>
  <c r="I62" i="14" s="1"/>
  <c r="I63" i="14" s="1"/>
  <c r="I64" i="14" s="1"/>
  <c r="I65" i="14" s="1"/>
  <c r="I66" i="14" s="1"/>
  <c r="I67" i="14" s="1"/>
  <c r="I68" i="14" s="1"/>
  <c r="I69" i="14" s="1"/>
  <c r="I70" i="14" s="1"/>
  <c r="I71" i="14" s="1"/>
  <c r="I72" i="14" s="1"/>
  <c r="I73" i="14" s="1"/>
  <c r="I74" i="14" s="1"/>
  <c r="I75" i="14" s="1"/>
  <c r="I76" i="14" s="1"/>
  <c r="I77" i="14" s="1"/>
  <c r="I78" i="14" s="1"/>
  <c r="I79" i="14" s="1"/>
  <c r="I80" i="14" s="1"/>
  <c r="I81" i="14" s="1"/>
  <c r="I82" i="14" s="1"/>
  <c r="I83" i="14" s="1"/>
  <c r="N84" i="11"/>
  <c r="AE59" i="12"/>
  <c r="AE44" i="12"/>
  <c r="AB70" i="13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F40" i="14"/>
  <c r="AD40" i="14"/>
  <c r="AF47" i="14"/>
  <c r="AE40" i="14"/>
  <c r="AD12" i="12"/>
  <c r="AE12" i="12"/>
  <c r="AF12" i="12"/>
  <c r="AD3" i="12"/>
  <c r="AD75" i="13"/>
  <c r="AF75" i="13"/>
  <c r="AE83" i="13"/>
  <c r="AF83" i="13"/>
  <c r="AD19" i="13"/>
  <c r="AE19" i="13"/>
  <c r="AF19" i="13"/>
  <c r="AD27" i="13"/>
  <c r="AE27" i="13"/>
  <c r="AF27" i="13"/>
  <c r="AF24" i="13"/>
  <c r="AE28" i="13"/>
  <c r="AD49" i="14"/>
  <c r="AE49" i="14"/>
  <c r="AF49" i="14"/>
  <c r="AD57" i="14"/>
  <c r="AE57" i="14"/>
  <c r="AF57" i="14"/>
  <c r="AD65" i="10"/>
  <c r="AE65" i="10"/>
  <c r="AF65" i="10"/>
  <c r="AE71" i="11"/>
  <c r="AD64" i="11"/>
  <c r="AE64" i="11"/>
  <c r="AF64" i="11"/>
  <c r="AE67" i="11"/>
  <c r="AF67" i="11"/>
  <c r="AD35" i="11"/>
  <c r="J5" i="12"/>
  <c r="J6" i="12" s="1"/>
  <c r="J7" i="12" s="1"/>
  <c r="J8" i="12" s="1"/>
  <c r="J9" i="12" s="1"/>
  <c r="J10" i="12" s="1"/>
  <c r="J11" i="12" s="1"/>
  <c r="J12" i="12" s="1"/>
  <c r="J13" i="12" s="1"/>
  <c r="J14" i="12" s="1"/>
  <c r="J15" i="12" s="1"/>
  <c r="J16" i="12" s="1"/>
  <c r="J17" i="12" s="1"/>
  <c r="J18" i="12" s="1"/>
  <c r="J19" i="12" s="1"/>
  <c r="J20" i="12" s="1"/>
  <c r="J21" i="12" s="1"/>
  <c r="J22" i="12" s="1"/>
  <c r="J23" i="12" s="1"/>
  <c r="J24" i="12" s="1"/>
  <c r="J25" i="12" s="1"/>
  <c r="J26" i="12" s="1"/>
  <c r="J27" i="12" s="1"/>
  <c r="J28" i="12" s="1"/>
  <c r="J29" i="12" s="1"/>
  <c r="J30" i="12" s="1"/>
  <c r="J31" i="12" s="1"/>
  <c r="J32" i="12" s="1"/>
  <c r="J33" i="12" s="1"/>
  <c r="J34" i="12" s="1"/>
  <c r="J35" i="12" s="1"/>
  <c r="J36" i="12" s="1"/>
  <c r="J37" i="12" s="1"/>
  <c r="J38" i="12" s="1"/>
  <c r="J39" i="12" s="1"/>
  <c r="J40" i="12" s="1"/>
  <c r="J41" i="12" s="1"/>
  <c r="J42" i="12" s="1"/>
  <c r="J43" i="12" s="1"/>
  <c r="J44" i="12" s="1"/>
  <c r="J45" i="12" s="1"/>
  <c r="J46" i="12" s="1"/>
  <c r="J47" i="12" s="1"/>
  <c r="J48" i="12" s="1"/>
  <c r="J49" i="12" s="1"/>
  <c r="J50" i="12" s="1"/>
  <c r="J51" i="12" s="1"/>
  <c r="J52" i="12" s="1"/>
  <c r="J53" i="12" s="1"/>
  <c r="J54" i="12" s="1"/>
  <c r="J55" i="12" s="1"/>
  <c r="J56" i="12" s="1"/>
  <c r="J57" i="12" s="1"/>
  <c r="J58" i="12" s="1"/>
  <c r="J59" i="12" s="1"/>
  <c r="J60" i="12" s="1"/>
  <c r="J61" i="12" s="1"/>
  <c r="J62" i="12" s="1"/>
  <c r="J63" i="12" s="1"/>
  <c r="J64" i="12" s="1"/>
  <c r="J65" i="12" s="1"/>
  <c r="J66" i="12" s="1"/>
  <c r="J67" i="12" s="1"/>
  <c r="J68" i="12" s="1"/>
  <c r="J69" i="12" s="1"/>
  <c r="J70" i="12" s="1"/>
  <c r="J71" i="12" s="1"/>
  <c r="J72" i="12" s="1"/>
  <c r="J73" i="12" s="1"/>
  <c r="J74" i="12" s="1"/>
  <c r="J75" i="12" s="1"/>
  <c r="J76" i="12" s="1"/>
  <c r="J77" i="12" s="1"/>
  <c r="J78" i="12" s="1"/>
  <c r="J79" i="12" s="1"/>
  <c r="J80" i="12" s="1"/>
  <c r="J81" i="12" s="1"/>
  <c r="J82" i="12" s="1"/>
  <c r="J83" i="12" s="1"/>
  <c r="AE81" i="16"/>
  <c r="S3" i="14"/>
  <c r="S4" i="14" s="1"/>
  <c r="S5" i="14" s="1"/>
  <c r="S6" i="14" s="1"/>
  <c r="S7" i="14" s="1"/>
  <c r="S8" i="14" s="1"/>
  <c r="S9" i="14" s="1"/>
  <c r="S10" i="14" s="1"/>
  <c r="S11" i="14" s="1"/>
  <c r="S12" i="14" s="1"/>
  <c r="S13" i="14" s="1"/>
  <c r="S14" i="14" s="1"/>
  <c r="S15" i="14" s="1"/>
  <c r="S16" i="14" s="1"/>
  <c r="S17" i="14" s="1"/>
  <c r="S18" i="14" s="1"/>
  <c r="S19" i="14" s="1"/>
  <c r="S20" i="14" s="1"/>
  <c r="S21" i="14" s="1"/>
  <c r="S22" i="14" s="1"/>
  <c r="S23" i="14" s="1"/>
  <c r="S24" i="14" s="1"/>
  <c r="S25" i="14" s="1"/>
  <c r="S26" i="14" s="1"/>
  <c r="S27" i="14" s="1"/>
  <c r="S28" i="14" s="1"/>
  <c r="S29" i="14" s="1"/>
  <c r="S30" i="14" s="1"/>
  <c r="S31" i="14" s="1"/>
  <c r="S32" i="14" s="1"/>
  <c r="S33" i="14" s="1"/>
  <c r="S34" i="14" s="1"/>
  <c r="S35" i="14" s="1"/>
  <c r="S36" i="14" s="1"/>
  <c r="S37" i="14" s="1"/>
  <c r="S38" i="14" s="1"/>
  <c r="S39" i="14" s="1"/>
  <c r="S40" i="14" s="1"/>
  <c r="S41" i="14" s="1"/>
  <c r="S42" i="14" s="1"/>
  <c r="S43" i="14" s="1"/>
  <c r="S44" i="14" s="1"/>
  <c r="S45" i="14" s="1"/>
  <c r="S46" i="14" s="1"/>
  <c r="S47" i="14" s="1"/>
  <c r="S48" i="14" s="1"/>
  <c r="S49" i="14" s="1"/>
  <c r="S50" i="14" s="1"/>
  <c r="S51" i="14" s="1"/>
  <c r="S52" i="14" s="1"/>
  <c r="S53" i="14" s="1"/>
  <c r="S54" i="14" s="1"/>
  <c r="S55" i="14" s="1"/>
  <c r="S56" i="14" s="1"/>
  <c r="S57" i="14" s="1"/>
  <c r="S58" i="14" s="1"/>
  <c r="S59" i="14" s="1"/>
  <c r="S60" i="14" s="1"/>
  <c r="S61" i="14" s="1"/>
  <c r="S62" i="14" s="1"/>
  <c r="S63" i="14" s="1"/>
  <c r="S64" i="14" s="1"/>
  <c r="S65" i="14" s="1"/>
  <c r="S66" i="14" s="1"/>
  <c r="S67" i="14" s="1"/>
  <c r="S68" i="14" s="1"/>
  <c r="S69" i="14" s="1"/>
  <c r="S70" i="14" s="1"/>
  <c r="S71" i="14" s="1"/>
  <c r="S72" i="14" s="1"/>
  <c r="S73" i="14" s="1"/>
  <c r="S74" i="14" s="1"/>
  <c r="S75" i="14" s="1"/>
  <c r="S76" i="14" s="1"/>
  <c r="S77" i="14" s="1"/>
  <c r="S78" i="14" s="1"/>
  <c r="S79" i="14" s="1"/>
  <c r="S80" i="14" s="1"/>
  <c r="S81" i="14" s="1"/>
  <c r="S82" i="14" s="1"/>
  <c r="S83" i="14" s="1"/>
  <c r="AB3" i="9"/>
  <c r="AB4" i="9" s="1"/>
  <c r="AE80" i="10"/>
  <c r="AF80" i="10"/>
  <c r="AE59" i="10"/>
  <c r="AF59" i="10"/>
  <c r="S3" i="13"/>
  <c r="S4" i="13" s="1"/>
  <c r="S5" i="13" s="1"/>
  <c r="S6" i="13" s="1"/>
  <c r="S7" i="13" s="1"/>
  <c r="S8" i="13" s="1"/>
  <c r="S9" i="13" s="1"/>
  <c r="S10" i="13" s="1"/>
  <c r="S11" i="13" s="1"/>
  <c r="S12" i="13" s="1"/>
  <c r="S13" i="13" s="1"/>
  <c r="S14" i="13" s="1"/>
  <c r="S15" i="13" s="1"/>
  <c r="S16" i="13" s="1"/>
  <c r="S17" i="13" s="1"/>
  <c r="S18" i="13" s="1"/>
  <c r="S19" i="13" s="1"/>
  <c r="S20" i="13" s="1"/>
  <c r="S21" i="13" s="1"/>
  <c r="S22" i="13" s="1"/>
  <c r="S23" i="13" s="1"/>
  <c r="S24" i="13" s="1"/>
  <c r="S25" i="13" s="1"/>
  <c r="S26" i="13" s="1"/>
  <c r="S27" i="13" s="1"/>
  <c r="S28" i="13" s="1"/>
  <c r="S29" i="13" s="1"/>
  <c r="S30" i="13" s="1"/>
  <c r="S31" i="13" s="1"/>
  <c r="S32" i="13" s="1"/>
  <c r="S33" i="13" s="1"/>
  <c r="S34" i="13" s="1"/>
  <c r="S35" i="13" s="1"/>
  <c r="S36" i="13" s="1"/>
  <c r="S37" i="13" s="1"/>
  <c r="S38" i="13" s="1"/>
  <c r="S39" i="13" s="1"/>
  <c r="S40" i="13" s="1"/>
  <c r="S41" i="13" s="1"/>
  <c r="S42" i="13" s="1"/>
  <c r="S43" i="13" s="1"/>
  <c r="S44" i="13" s="1"/>
  <c r="S45" i="13" s="1"/>
  <c r="S46" i="13" s="1"/>
  <c r="S47" i="13" s="1"/>
  <c r="S48" i="13" s="1"/>
  <c r="S49" i="13" s="1"/>
  <c r="S50" i="13" s="1"/>
  <c r="S51" i="13" s="1"/>
  <c r="S52" i="13" s="1"/>
  <c r="S53" i="13" s="1"/>
  <c r="S54" i="13" s="1"/>
  <c r="S55" i="13" s="1"/>
  <c r="S56" i="13" s="1"/>
  <c r="S57" i="13" s="1"/>
  <c r="S58" i="13" s="1"/>
  <c r="S59" i="13" s="1"/>
  <c r="S60" i="13" s="1"/>
  <c r="S61" i="13" s="1"/>
  <c r="S62" i="13" s="1"/>
  <c r="S63" i="13" s="1"/>
  <c r="S64" i="13" s="1"/>
  <c r="S65" i="13" s="1"/>
  <c r="S66" i="13" s="1"/>
  <c r="S67" i="13" s="1"/>
  <c r="S68" i="13" s="1"/>
  <c r="S69" i="13" s="1"/>
  <c r="S70" i="13" s="1"/>
  <c r="S71" i="13" s="1"/>
  <c r="S72" i="13" s="1"/>
  <c r="S73" i="13" s="1"/>
  <c r="S74" i="13" s="1"/>
  <c r="S75" i="13" s="1"/>
  <c r="S76" i="13" s="1"/>
  <c r="S77" i="13" s="1"/>
  <c r="S78" i="13" s="1"/>
  <c r="S79" i="13" s="1"/>
  <c r="S80" i="13" s="1"/>
  <c r="S81" i="13" s="1"/>
  <c r="S82" i="13" s="1"/>
  <c r="S83" i="13" s="1"/>
  <c r="AE80" i="16"/>
  <c r="AE31" i="10"/>
  <c r="AF31" i="10"/>
  <c r="AD49" i="12"/>
  <c r="AF49" i="12"/>
  <c r="AD47" i="12"/>
  <c r="AD43" i="12"/>
  <c r="AE43" i="12"/>
  <c r="AE50" i="12"/>
  <c r="AD48" i="12"/>
  <c r="AF50" i="12"/>
  <c r="AE48" i="12"/>
  <c r="AF48" i="12"/>
  <c r="AD19" i="12"/>
  <c r="AF19" i="12"/>
  <c r="AF15" i="12"/>
  <c r="AE13" i="12"/>
  <c r="AD14" i="12"/>
  <c r="M84" i="12"/>
  <c r="AE52" i="10"/>
  <c r="AF52" i="10"/>
  <c r="AE45" i="10"/>
  <c r="AF45" i="10"/>
  <c r="AD45" i="10"/>
  <c r="AF53" i="10"/>
  <c r="AD33" i="10"/>
  <c r="AE33" i="10"/>
  <c r="AD82" i="11"/>
  <c r="AF72" i="11"/>
  <c r="AE60" i="11"/>
  <c r="J3" i="11"/>
  <c r="J4" i="11" s="1"/>
  <c r="J5" i="11" s="1"/>
  <c r="J6" i="11" s="1"/>
  <c r="J7" i="11" s="1"/>
  <c r="J8" i="11" s="1"/>
  <c r="J9" i="11" s="1"/>
  <c r="J10" i="11" s="1"/>
  <c r="J11" i="11" s="1"/>
  <c r="J12" i="11" s="1"/>
  <c r="J13" i="11" s="1"/>
  <c r="J14" i="11" s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2" i="11" s="1"/>
  <c r="J33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AE66" i="12"/>
  <c r="AF66" i="12"/>
  <c r="AD66" i="12"/>
  <c r="AD75" i="12"/>
  <c r="AE75" i="12"/>
  <c r="L4" i="12"/>
  <c r="L5" i="12" s="1"/>
  <c r="L6" i="12" s="1"/>
  <c r="L7" i="12" s="1"/>
  <c r="L8" i="12" s="1"/>
  <c r="L9" i="12" s="1"/>
  <c r="L10" i="12" s="1"/>
  <c r="L11" i="12" s="1"/>
  <c r="L12" i="12" s="1"/>
  <c r="L13" i="12" s="1"/>
  <c r="L14" i="12" s="1"/>
  <c r="L15" i="12" s="1"/>
  <c r="L16" i="12" s="1"/>
  <c r="L17" i="12" s="1"/>
  <c r="L18" i="12" s="1"/>
  <c r="L19" i="12" s="1"/>
  <c r="L20" i="12" s="1"/>
  <c r="L21" i="12" s="1"/>
  <c r="L22" i="12" s="1"/>
  <c r="L23" i="12" s="1"/>
  <c r="L24" i="12" s="1"/>
  <c r="L25" i="12" s="1"/>
  <c r="L26" i="12" s="1"/>
  <c r="L27" i="12" s="1"/>
  <c r="L28" i="12" s="1"/>
  <c r="L29" i="12" s="1"/>
  <c r="L30" i="12" s="1"/>
  <c r="L31" i="12" s="1"/>
  <c r="L32" i="12" s="1"/>
  <c r="L33" i="12" s="1"/>
  <c r="L34" i="12" s="1"/>
  <c r="L35" i="12" s="1"/>
  <c r="L36" i="12" s="1"/>
  <c r="L37" i="12" s="1"/>
  <c r="L38" i="12" s="1"/>
  <c r="L39" i="12" s="1"/>
  <c r="L40" i="12" s="1"/>
  <c r="L41" i="12" s="1"/>
  <c r="L42" i="12" s="1"/>
  <c r="L43" i="12" s="1"/>
  <c r="L44" i="12" s="1"/>
  <c r="L45" i="12" s="1"/>
  <c r="L46" i="12" s="1"/>
  <c r="L47" i="12" s="1"/>
  <c r="L48" i="12" s="1"/>
  <c r="L49" i="12" s="1"/>
  <c r="L50" i="12" s="1"/>
  <c r="L51" i="12" s="1"/>
  <c r="L52" i="12" s="1"/>
  <c r="L53" i="12" s="1"/>
  <c r="L54" i="12" s="1"/>
  <c r="L55" i="12" s="1"/>
  <c r="L56" i="12" s="1"/>
  <c r="L57" i="12" s="1"/>
  <c r="L58" i="12" s="1"/>
  <c r="L59" i="12" s="1"/>
  <c r="L60" i="12" s="1"/>
  <c r="L61" i="12" s="1"/>
  <c r="L62" i="12" s="1"/>
  <c r="L63" i="12" s="1"/>
  <c r="L64" i="12" s="1"/>
  <c r="L65" i="12" s="1"/>
  <c r="L66" i="12" s="1"/>
  <c r="L67" i="12" s="1"/>
  <c r="L68" i="12" s="1"/>
  <c r="L69" i="12" s="1"/>
  <c r="L70" i="12" s="1"/>
  <c r="L71" i="12" s="1"/>
  <c r="L72" i="12" s="1"/>
  <c r="L73" i="12" s="1"/>
  <c r="L74" i="12" s="1"/>
  <c r="L75" i="12" s="1"/>
  <c r="L76" i="12" s="1"/>
  <c r="L77" i="12" s="1"/>
  <c r="L78" i="12" s="1"/>
  <c r="L79" i="12" s="1"/>
  <c r="L80" i="12" s="1"/>
  <c r="L81" i="12" s="1"/>
  <c r="L82" i="12" s="1"/>
  <c r="L83" i="12" s="1"/>
  <c r="AF32" i="13"/>
  <c r="AE32" i="13"/>
  <c r="AD41" i="13"/>
  <c r="K25" i="17"/>
  <c r="K26" i="17" s="1"/>
  <c r="K27" i="17" s="1"/>
  <c r="K28" i="17" s="1"/>
  <c r="K29" i="17" s="1"/>
  <c r="K30" i="17" s="1"/>
  <c r="K31" i="17" s="1"/>
  <c r="K32" i="17" s="1"/>
  <c r="K33" i="17" s="1"/>
  <c r="K34" i="17" s="1"/>
  <c r="K35" i="17" s="1"/>
  <c r="K36" i="17" s="1"/>
  <c r="K37" i="17" s="1"/>
  <c r="K38" i="17" s="1"/>
  <c r="K39" i="17" s="1"/>
  <c r="K40" i="17" s="1"/>
  <c r="K41" i="17" s="1"/>
  <c r="K42" i="17" s="1"/>
  <c r="K43" i="17" s="1"/>
  <c r="K44" i="17" s="1"/>
  <c r="K45" i="17" s="1"/>
  <c r="K46" i="17" s="1"/>
  <c r="K47" i="17" s="1"/>
  <c r="K48" i="17" s="1"/>
  <c r="K49" i="17" s="1"/>
  <c r="K50" i="17" s="1"/>
  <c r="K51" i="17" s="1"/>
  <c r="K52" i="17" s="1"/>
  <c r="K53" i="17" s="1"/>
  <c r="K54" i="17" s="1"/>
  <c r="K55" i="17" s="1"/>
  <c r="K56" i="17" s="1"/>
  <c r="K57" i="17" s="1"/>
  <c r="K58" i="17" s="1"/>
  <c r="K59" i="17" s="1"/>
  <c r="K60" i="17" s="1"/>
  <c r="K61" i="17" s="1"/>
  <c r="K62" i="17" s="1"/>
  <c r="K63" i="17" s="1"/>
  <c r="K64" i="17" s="1"/>
  <c r="K65" i="17" s="1"/>
  <c r="K66" i="17" s="1"/>
  <c r="K67" i="17" s="1"/>
  <c r="K68" i="17" s="1"/>
  <c r="K69" i="17" s="1"/>
  <c r="K70" i="17" s="1"/>
  <c r="K71" i="17" s="1"/>
  <c r="K72" i="17" s="1"/>
  <c r="K73" i="17" s="1"/>
  <c r="K74" i="17" s="1"/>
  <c r="K75" i="17" s="1"/>
  <c r="K76" i="17" s="1"/>
  <c r="K77" i="17" s="1"/>
  <c r="K78" i="17" s="1"/>
  <c r="K79" i="17" s="1"/>
  <c r="K80" i="17" s="1"/>
  <c r="K81" i="17" s="1"/>
  <c r="K82" i="17" s="1"/>
  <c r="K83" i="17" s="1"/>
  <c r="Z7" i="12"/>
  <c r="Z8" i="12" s="1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AF62" i="13"/>
  <c r="AF68" i="13"/>
  <c r="AF69" i="13"/>
  <c r="O84" i="12"/>
  <c r="AF56" i="12"/>
  <c r="AF67" i="13"/>
  <c r="AF59" i="11"/>
  <c r="AD74" i="12"/>
  <c r="AF23" i="12"/>
  <c r="Q6" i="12"/>
  <c r="Q7" i="12" s="1"/>
  <c r="Q8" i="12" s="1"/>
  <c r="Q9" i="12" s="1"/>
  <c r="Q10" i="12" s="1"/>
  <c r="Q11" i="12" s="1"/>
  <c r="Q12" i="12" s="1"/>
  <c r="Q13" i="12" s="1"/>
  <c r="Q14" i="12" s="1"/>
  <c r="Q15" i="12" s="1"/>
  <c r="Q16" i="12" s="1"/>
  <c r="Q17" i="12" s="1"/>
  <c r="Q18" i="12" s="1"/>
  <c r="Q19" i="12" s="1"/>
  <c r="Q20" i="12" s="1"/>
  <c r="Q21" i="12" s="1"/>
  <c r="Q22" i="12" s="1"/>
  <c r="Q23" i="12" s="1"/>
  <c r="Q24" i="12" s="1"/>
  <c r="Q25" i="12" s="1"/>
  <c r="Q26" i="12" s="1"/>
  <c r="Q27" i="12" s="1"/>
  <c r="Q28" i="12" s="1"/>
  <c r="Q29" i="12" s="1"/>
  <c r="Q30" i="12" s="1"/>
  <c r="Q31" i="12" s="1"/>
  <c r="Q32" i="12" s="1"/>
  <c r="Q33" i="12" s="1"/>
  <c r="Q34" i="12" s="1"/>
  <c r="Q35" i="12" s="1"/>
  <c r="Q36" i="12" s="1"/>
  <c r="Q37" i="12" s="1"/>
  <c r="Q38" i="12" s="1"/>
  <c r="Q39" i="12" s="1"/>
  <c r="Q40" i="12" s="1"/>
  <c r="Q41" i="12" s="1"/>
  <c r="Q42" i="12" s="1"/>
  <c r="Q43" i="12" s="1"/>
  <c r="Q44" i="12" s="1"/>
  <c r="Q45" i="12" s="1"/>
  <c r="Q46" i="12" s="1"/>
  <c r="Q47" i="12" s="1"/>
  <c r="Q48" i="12" s="1"/>
  <c r="Q49" i="12" s="1"/>
  <c r="Q50" i="12" s="1"/>
  <c r="Q51" i="12" s="1"/>
  <c r="Q52" i="12" s="1"/>
  <c r="Q53" i="12" s="1"/>
  <c r="Q54" i="12" s="1"/>
  <c r="Q55" i="12" s="1"/>
  <c r="Q56" i="12" s="1"/>
  <c r="Q57" i="12" s="1"/>
  <c r="Q58" i="12" s="1"/>
  <c r="Q59" i="12" s="1"/>
  <c r="Q60" i="12" s="1"/>
  <c r="Q61" i="12" s="1"/>
  <c r="Q62" i="12" s="1"/>
  <c r="Q63" i="12" s="1"/>
  <c r="Q64" i="12" s="1"/>
  <c r="Q65" i="12" s="1"/>
  <c r="Q66" i="12" s="1"/>
  <c r="Q67" i="12" s="1"/>
  <c r="Q68" i="12" s="1"/>
  <c r="Q69" i="12" s="1"/>
  <c r="Q70" i="12" s="1"/>
  <c r="Q71" i="12" s="1"/>
  <c r="Q72" i="12" s="1"/>
  <c r="Q73" i="12" s="1"/>
  <c r="Q74" i="12" s="1"/>
  <c r="Q75" i="12" s="1"/>
  <c r="Q76" i="12" s="1"/>
  <c r="Q77" i="12" s="1"/>
  <c r="Q78" i="12" s="1"/>
  <c r="Q79" i="12" s="1"/>
  <c r="Q80" i="12" s="1"/>
  <c r="Q81" i="12" s="1"/>
  <c r="Q82" i="12" s="1"/>
  <c r="Q83" i="12" s="1"/>
  <c r="AD63" i="13"/>
  <c r="AE63" i="13"/>
  <c r="AF63" i="13"/>
  <c r="AE55" i="13"/>
  <c r="AF55" i="13"/>
  <c r="AE44" i="13"/>
  <c r="AF52" i="13"/>
  <c r="AD44" i="13"/>
  <c r="AD50" i="13"/>
  <c r="AD53" i="13"/>
  <c r="AD37" i="13"/>
  <c r="AD30" i="13"/>
  <c r="AE22" i="10"/>
  <c r="AF22" i="10"/>
  <c r="AE13" i="11"/>
  <c r="AD23" i="12"/>
  <c r="AD27" i="12"/>
  <c r="AE27" i="12"/>
  <c r="AD18" i="12"/>
  <c r="AD26" i="12"/>
  <c r="AE26" i="12"/>
  <c r="AF26" i="12"/>
  <c r="AE22" i="12"/>
  <c r="AF18" i="12"/>
  <c r="AD25" i="12"/>
  <c r="AE25" i="12"/>
  <c r="Y3" i="12"/>
  <c r="Y4" i="12" s="1"/>
  <c r="Y5" i="12" s="1"/>
  <c r="Y6" i="12" s="1"/>
  <c r="Y7" i="12" s="1"/>
  <c r="Y8" i="12" s="1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AE78" i="14"/>
  <c r="AD78" i="14"/>
  <c r="AF78" i="14"/>
  <c r="AE79" i="14"/>
  <c r="AD83" i="14"/>
  <c r="L24" i="21"/>
  <c r="L25" i="21" s="1"/>
  <c r="L26" i="21" s="1"/>
  <c r="L27" i="21" s="1"/>
  <c r="L28" i="21" s="1"/>
  <c r="L29" i="21" s="1"/>
  <c r="L30" i="21" s="1"/>
  <c r="L31" i="21" s="1"/>
  <c r="L32" i="21" s="1"/>
  <c r="L33" i="21" s="1"/>
  <c r="L34" i="21" s="1"/>
  <c r="L35" i="21" s="1"/>
  <c r="L36" i="21" s="1"/>
  <c r="L37" i="21" s="1"/>
  <c r="L38" i="21" s="1"/>
  <c r="L39" i="21" s="1"/>
  <c r="L40" i="21" s="1"/>
  <c r="L41" i="21" s="1"/>
  <c r="L42" i="21" s="1"/>
  <c r="L43" i="21" s="1"/>
  <c r="L44" i="21" s="1"/>
  <c r="L45" i="21" s="1"/>
  <c r="L46" i="21" s="1"/>
  <c r="L47" i="21" s="1"/>
  <c r="L48" i="21" s="1"/>
  <c r="L49" i="21" s="1"/>
  <c r="L50" i="21" s="1"/>
  <c r="L51" i="21" s="1"/>
  <c r="L52" i="21" s="1"/>
  <c r="L53" i="21" s="1"/>
  <c r="L54" i="21" s="1"/>
  <c r="L55" i="21" s="1"/>
  <c r="L56" i="21" s="1"/>
  <c r="L57" i="21" s="1"/>
  <c r="L58" i="21" s="1"/>
  <c r="L59" i="21" s="1"/>
  <c r="L60" i="21" s="1"/>
  <c r="L61" i="21" s="1"/>
  <c r="L62" i="21" s="1"/>
  <c r="L63" i="21" s="1"/>
  <c r="L64" i="21" s="1"/>
  <c r="L65" i="21" s="1"/>
  <c r="L66" i="21" s="1"/>
  <c r="L67" i="21" s="1"/>
  <c r="L68" i="21" s="1"/>
  <c r="L69" i="21" s="1"/>
  <c r="L70" i="21" s="1"/>
  <c r="L71" i="21" s="1"/>
  <c r="L72" i="21" s="1"/>
  <c r="L73" i="21" s="1"/>
  <c r="L74" i="21" s="1"/>
  <c r="L75" i="21" s="1"/>
  <c r="L76" i="21" s="1"/>
  <c r="L77" i="21" s="1"/>
  <c r="L78" i="21" s="1"/>
  <c r="L79" i="21" s="1"/>
  <c r="L80" i="21" s="1"/>
  <c r="L81" i="21" s="1"/>
  <c r="L82" i="21" s="1"/>
  <c r="L83" i="21" s="1"/>
  <c r="AE46" i="10"/>
  <c r="AF46" i="10"/>
  <c r="AD55" i="11"/>
  <c r="AD42" i="14"/>
  <c r="AF42" i="14"/>
  <c r="AD43" i="14"/>
  <c r="AD34" i="14"/>
  <c r="AE34" i="14"/>
  <c r="AF43" i="14"/>
  <c r="AD75" i="16"/>
  <c r="AE75" i="16"/>
  <c r="AF75" i="16"/>
  <c r="AF83" i="16"/>
  <c r="AE82" i="16"/>
  <c r="AD79" i="16"/>
  <c r="AE79" i="16"/>
  <c r="AF79" i="16"/>
  <c r="AF78" i="16"/>
  <c r="AF81" i="16"/>
  <c r="X12" i="16"/>
  <c r="X13" i="16" s="1"/>
  <c r="X14" i="16" s="1"/>
  <c r="X15" i="16" s="1"/>
  <c r="X16" i="16" s="1"/>
  <c r="X17" i="16" s="1"/>
  <c r="X18" i="16" s="1"/>
  <c r="X19" i="16" s="1"/>
  <c r="X20" i="16" s="1"/>
  <c r="X21" i="16" s="1"/>
  <c r="X22" i="16" s="1"/>
  <c r="X23" i="16" s="1"/>
  <c r="X24" i="16" s="1"/>
  <c r="X25" i="16" s="1"/>
  <c r="X26" i="16" s="1"/>
  <c r="X27" i="16" s="1"/>
  <c r="X28" i="16" s="1"/>
  <c r="X29" i="16" s="1"/>
  <c r="X30" i="16" s="1"/>
  <c r="X31" i="16" s="1"/>
  <c r="X32" i="16" s="1"/>
  <c r="X33" i="16" s="1"/>
  <c r="X34" i="16" s="1"/>
  <c r="X35" i="16" s="1"/>
  <c r="X36" i="16" s="1"/>
  <c r="X37" i="16" s="1"/>
  <c r="X38" i="16" s="1"/>
  <c r="X39" i="16" s="1"/>
  <c r="X40" i="16" s="1"/>
  <c r="X41" i="16" s="1"/>
  <c r="X42" i="16" s="1"/>
  <c r="X43" i="16" s="1"/>
  <c r="X44" i="16" s="1"/>
  <c r="X45" i="16" s="1"/>
  <c r="X46" i="16" s="1"/>
  <c r="X47" i="16" s="1"/>
  <c r="X48" i="16" s="1"/>
  <c r="X49" i="16" s="1"/>
  <c r="X50" i="16" s="1"/>
  <c r="X51" i="16" s="1"/>
  <c r="X52" i="16" s="1"/>
  <c r="X53" i="16" s="1"/>
  <c r="X54" i="16" s="1"/>
  <c r="X55" i="16" s="1"/>
  <c r="X56" i="16" s="1"/>
  <c r="X57" i="16" s="1"/>
  <c r="X58" i="16" s="1"/>
  <c r="X59" i="16" s="1"/>
  <c r="X60" i="16" s="1"/>
  <c r="X61" i="16" s="1"/>
  <c r="X62" i="16" s="1"/>
  <c r="X63" i="16" s="1"/>
  <c r="X64" i="16" s="1"/>
  <c r="X65" i="16" s="1"/>
  <c r="X66" i="16" s="1"/>
  <c r="X67" i="16" s="1"/>
  <c r="X68" i="16" s="1"/>
  <c r="X69" i="16" s="1"/>
  <c r="X70" i="16" s="1"/>
  <c r="X71" i="16" s="1"/>
  <c r="X72" i="16" s="1"/>
  <c r="X73" i="16" s="1"/>
  <c r="X74" i="16" s="1"/>
  <c r="X75" i="16" s="1"/>
  <c r="X76" i="16" s="1"/>
  <c r="X77" i="16" s="1"/>
  <c r="X78" i="16" s="1"/>
  <c r="X79" i="16" s="1"/>
  <c r="X80" i="16" s="1"/>
  <c r="X81" i="16" s="1"/>
  <c r="X82" i="16" s="1"/>
  <c r="X83" i="16" s="1"/>
  <c r="AD53" i="10"/>
  <c r="AD32" i="10"/>
  <c r="AE32" i="10"/>
  <c r="AF32" i="10"/>
  <c r="AE41" i="10"/>
  <c r="AD16" i="10"/>
  <c r="AE16" i="10"/>
  <c r="AF16" i="10"/>
  <c r="AD15" i="10"/>
  <c r="AF15" i="10"/>
  <c r="AD71" i="11"/>
  <c r="AE68" i="11"/>
  <c r="AD60" i="12"/>
  <c r="L4" i="13"/>
  <c r="L5" i="13" s="1"/>
  <c r="L6" i="13" s="1"/>
  <c r="L7" i="13" s="1"/>
  <c r="L8" i="13" s="1"/>
  <c r="L9" i="13" s="1"/>
  <c r="L10" i="13" s="1"/>
  <c r="L11" i="13" s="1"/>
  <c r="L12" i="13" s="1"/>
  <c r="L13" i="13" s="1"/>
  <c r="L14" i="13" s="1"/>
  <c r="L15" i="13" s="1"/>
  <c r="L16" i="13" s="1"/>
  <c r="L17" i="13" s="1"/>
  <c r="L18" i="13" s="1"/>
  <c r="L19" i="13" s="1"/>
  <c r="L20" i="13" s="1"/>
  <c r="L21" i="13" s="1"/>
  <c r="L22" i="13" s="1"/>
  <c r="L23" i="13" s="1"/>
  <c r="L24" i="13" s="1"/>
  <c r="L25" i="13" s="1"/>
  <c r="L26" i="13" s="1"/>
  <c r="L27" i="13" s="1"/>
  <c r="L28" i="13" s="1"/>
  <c r="L29" i="13" s="1"/>
  <c r="L30" i="13" s="1"/>
  <c r="L31" i="13" s="1"/>
  <c r="L32" i="13" s="1"/>
  <c r="L33" i="13" s="1"/>
  <c r="L34" i="13" s="1"/>
  <c r="L35" i="13" s="1"/>
  <c r="L36" i="13" s="1"/>
  <c r="L37" i="13" s="1"/>
  <c r="L38" i="13" s="1"/>
  <c r="L39" i="13" s="1"/>
  <c r="L40" i="13" s="1"/>
  <c r="L41" i="13" s="1"/>
  <c r="L42" i="13" s="1"/>
  <c r="L43" i="13" s="1"/>
  <c r="L44" i="13" s="1"/>
  <c r="L45" i="13" s="1"/>
  <c r="L46" i="13" s="1"/>
  <c r="L47" i="13" s="1"/>
  <c r="L48" i="13" s="1"/>
  <c r="L49" i="13" s="1"/>
  <c r="L50" i="13" s="1"/>
  <c r="L51" i="13" s="1"/>
  <c r="L52" i="13" s="1"/>
  <c r="L53" i="13" s="1"/>
  <c r="L54" i="13" s="1"/>
  <c r="L55" i="13" s="1"/>
  <c r="L56" i="13" s="1"/>
  <c r="L57" i="13" s="1"/>
  <c r="L58" i="13" s="1"/>
  <c r="L59" i="13" s="1"/>
  <c r="L60" i="13" s="1"/>
  <c r="L61" i="13" s="1"/>
  <c r="L62" i="13" s="1"/>
  <c r="L63" i="13" s="1"/>
  <c r="L64" i="13" s="1"/>
  <c r="L65" i="13" s="1"/>
  <c r="L66" i="13" s="1"/>
  <c r="L67" i="13" s="1"/>
  <c r="L68" i="13" s="1"/>
  <c r="L69" i="13" s="1"/>
  <c r="L70" i="13" s="1"/>
  <c r="L71" i="13" s="1"/>
  <c r="L72" i="13" s="1"/>
  <c r="L73" i="13" s="1"/>
  <c r="L74" i="13" s="1"/>
  <c r="L75" i="13" s="1"/>
  <c r="L76" i="13" s="1"/>
  <c r="L77" i="13" s="1"/>
  <c r="L78" i="13" s="1"/>
  <c r="L79" i="13" s="1"/>
  <c r="L80" i="13" s="1"/>
  <c r="L81" i="13" s="1"/>
  <c r="L82" i="13" s="1"/>
  <c r="L83" i="13" s="1"/>
  <c r="T7" i="14"/>
  <c r="T8" i="14" s="1"/>
  <c r="T9" i="14" s="1"/>
  <c r="T10" i="14" s="1"/>
  <c r="T11" i="14" s="1"/>
  <c r="T12" i="14" s="1"/>
  <c r="T13" i="14" s="1"/>
  <c r="T14" i="14" s="1"/>
  <c r="T15" i="14" s="1"/>
  <c r="T16" i="14" s="1"/>
  <c r="T17" i="14" s="1"/>
  <c r="T18" i="14" s="1"/>
  <c r="T19" i="14" s="1"/>
  <c r="T20" i="14" s="1"/>
  <c r="T21" i="14" s="1"/>
  <c r="T22" i="14" s="1"/>
  <c r="T23" i="14" s="1"/>
  <c r="T24" i="14" s="1"/>
  <c r="T25" i="14" s="1"/>
  <c r="T26" i="14" s="1"/>
  <c r="T27" i="14" s="1"/>
  <c r="T28" i="14" s="1"/>
  <c r="T29" i="14" s="1"/>
  <c r="T30" i="14" s="1"/>
  <c r="T31" i="14" s="1"/>
  <c r="T32" i="14" s="1"/>
  <c r="T33" i="14" s="1"/>
  <c r="T34" i="14" s="1"/>
  <c r="T35" i="14" s="1"/>
  <c r="T36" i="14" s="1"/>
  <c r="T37" i="14" s="1"/>
  <c r="T38" i="14" s="1"/>
  <c r="T39" i="14" s="1"/>
  <c r="T40" i="14" s="1"/>
  <c r="T41" i="14" s="1"/>
  <c r="T42" i="14" s="1"/>
  <c r="T43" i="14" s="1"/>
  <c r="T44" i="14" s="1"/>
  <c r="T45" i="14" s="1"/>
  <c r="T46" i="14" s="1"/>
  <c r="T47" i="14" s="1"/>
  <c r="T48" i="14" s="1"/>
  <c r="T49" i="14" s="1"/>
  <c r="T50" i="14" s="1"/>
  <c r="T51" i="14" s="1"/>
  <c r="T52" i="14" s="1"/>
  <c r="T53" i="14" s="1"/>
  <c r="T54" i="14" s="1"/>
  <c r="T55" i="14" s="1"/>
  <c r="T56" i="14" s="1"/>
  <c r="T57" i="14" s="1"/>
  <c r="T58" i="14" s="1"/>
  <c r="T59" i="14" s="1"/>
  <c r="T60" i="14" s="1"/>
  <c r="T61" i="14" s="1"/>
  <c r="T62" i="14" s="1"/>
  <c r="T63" i="14" s="1"/>
  <c r="T64" i="14" s="1"/>
  <c r="T65" i="14" s="1"/>
  <c r="T66" i="14" s="1"/>
  <c r="T67" i="14" s="1"/>
  <c r="T68" i="14" s="1"/>
  <c r="T69" i="14" s="1"/>
  <c r="T70" i="14" s="1"/>
  <c r="T71" i="14" s="1"/>
  <c r="T72" i="14" s="1"/>
  <c r="T73" i="14" s="1"/>
  <c r="T74" i="14" s="1"/>
  <c r="T75" i="14" s="1"/>
  <c r="T76" i="14" s="1"/>
  <c r="T77" i="14" s="1"/>
  <c r="T78" i="14" s="1"/>
  <c r="T79" i="14" s="1"/>
  <c r="T80" i="14" s="1"/>
  <c r="T81" i="14" s="1"/>
  <c r="T82" i="14" s="1"/>
  <c r="T83" i="14" s="1"/>
  <c r="AD60" i="10"/>
  <c r="AF42" i="10"/>
  <c r="AD68" i="11"/>
  <c r="AB40" i="11"/>
  <c r="U3" i="11"/>
  <c r="U4" i="11" s="1"/>
  <c r="U5" i="11" s="1"/>
  <c r="U6" i="11" s="1"/>
  <c r="U7" i="11" s="1"/>
  <c r="U8" i="11" s="1"/>
  <c r="U9" i="11" s="1"/>
  <c r="U10" i="11" s="1"/>
  <c r="U11" i="11" s="1"/>
  <c r="U12" i="11" s="1"/>
  <c r="U13" i="11" s="1"/>
  <c r="U14" i="11" s="1"/>
  <c r="U15" i="11" s="1"/>
  <c r="U16" i="11" s="1"/>
  <c r="U17" i="11" s="1"/>
  <c r="U18" i="11" s="1"/>
  <c r="U19" i="11" s="1"/>
  <c r="U20" i="11" s="1"/>
  <c r="U21" i="11" s="1"/>
  <c r="U22" i="11" s="1"/>
  <c r="U23" i="11" s="1"/>
  <c r="U24" i="11" s="1"/>
  <c r="U25" i="11" s="1"/>
  <c r="U26" i="11" s="1"/>
  <c r="U27" i="11" s="1"/>
  <c r="U28" i="11" s="1"/>
  <c r="U29" i="11" s="1"/>
  <c r="U30" i="11" s="1"/>
  <c r="U31" i="11" s="1"/>
  <c r="U32" i="11" s="1"/>
  <c r="U33" i="11" s="1"/>
  <c r="U34" i="11" s="1"/>
  <c r="U35" i="11" s="1"/>
  <c r="U36" i="11" s="1"/>
  <c r="U37" i="11" s="1"/>
  <c r="U38" i="11" s="1"/>
  <c r="U39" i="11" s="1"/>
  <c r="U40" i="11" s="1"/>
  <c r="U41" i="11" s="1"/>
  <c r="U42" i="11" s="1"/>
  <c r="U43" i="11" s="1"/>
  <c r="U44" i="11" s="1"/>
  <c r="U45" i="11" s="1"/>
  <c r="U46" i="11" s="1"/>
  <c r="U47" i="11" s="1"/>
  <c r="U48" i="11" s="1"/>
  <c r="U49" i="11" s="1"/>
  <c r="U50" i="11" s="1"/>
  <c r="U51" i="11" s="1"/>
  <c r="U52" i="11" s="1"/>
  <c r="U53" i="11" s="1"/>
  <c r="U54" i="11" s="1"/>
  <c r="U55" i="11" s="1"/>
  <c r="U56" i="11" s="1"/>
  <c r="U57" i="11" s="1"/>
  <c r="U58" i="11" s="1"/>
  <c r="U59" i="11" s="1"/>
  <c r="U60" i="11" s="1"/>
  <c r="U61" i="11" s="1"/>
  <c r="U62" i="11" s="1"/>
  <c r="U63" i="11" s="1"/>
  <c r="U64" i="11" s="1"/>
  <c r="U65" i="11" s="1"/>
  <c r="U66" i="11" s="1"/>
  <c r="U67" i="11" s="1"/>
  <c r="U68" i="11" s="1"/>
  <c r="U69" i="11" s="1"/>
  <c r="U70" i="11" s="1"/>
  <c r="U71" i="11" s="1"/>
  <c r="U72" i="11" s="1"/>
  <c r="U73" i="11" s="1"/>
  <c r="U74" i="11" s="1"/>
  <c r="U75" i="11" s="1"/>
  <c r="U76" i="11" s="1"/>
  <c r="U77" i="11" s="1"/>
  <c r="U78" i="11" s="1"/>
  <c r="U79" i="11" s="1"/>
  <c r="U80" i="11" s="1"/>
  <c r="U81" i="11" s="1"/>
  <c r="U82" i="11" s="1"/>
  <c r="U83" i="11" s="1"/>
  <c r="AB4" i="12"/>
  <c r="AB5" i="12" s="1"/>
  <c r="AB6" i="12" s="1"/>
  <c r="AB7" i="12" s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K11" i="13"/>
  <c r="K12" i="13" s="1"/>
  <c r="K13" i="13" s="1"/>
  <c r="K14" i="13" s="1"/>
  <c r="K15" i="13" s="1"/>
  <c r="K16" i="13" s="1"/>
  <c r="K17" i="13" s="1"/>
  <c r="K18" i="13" s="1"/>
  <c r="K19" i="13" s="1"/>
  <c r="K20" i="13" s="1"/>
  <c r="K21" i="13" s="1"/>
  <c r="K22" i="13" s="1"/>
  <c r="K23" i="13" s="1"/>
  <c r="K24" i="13" s="1"/>
  <c r="K25" i="13" s="1"/>
  <c r="K26" i="13" s="1"/>
  <c r="K27" i="13" s="1"/>
  <c r="K28" i="13" s="1"/>
  <c r="K29" i="13" s="1"/>
  <c r="K30" i="13" s="1"/>
  <c r="K31" i="13" s="1"/>
  <c r="K32" i="13" s="1"/>
  <c r="K33" i="13" s="1"/>
  <c r="K34" i="13" s="1"/>
  <c r="K35" i="13" s="1"/>
  <c r="K36" i="13" s="1"/>
  <c r="K37" i="13" s="1"/>
  <c r="K38" i="13" s="1"/>
  <c r="K39" i="13" s="1"/>
  <c r="K40" i="13" s="1"/>
  <c r="K41" i="13" s="1"/>
  <c r="K42" i="13" s="1"/>
  <c r="K43" i="13" s="1"/>
  <c r="K44" i="13" s="1"/>
  <c r="K45" i="13" s="1"/>
  <c r="K46" i="13" s="1"/>
  <c r="K47" i="13" s="1"/>
  <c r="K48" i="13" s="1"/>
  <c r="K49" i="13" s="1"/>
  <c r="K50" i="13" s="1"/>
  <c r="K51" i="13" s="1"/>
  <c r="K52" i="13" s="1"/>
  <c r="K53" i="13" s="1"/>
  <c r="K54" i="13" s="1"/>
  <c r="K55" i="13" s="1"/>
  <c r="K56" i="13" s="1"/>
  <c r="K57" i="13" s="1"/>
  <c r="K58" i="13" s="1"/>
  <c r="K59" i="13" s="1"/>
  <c r="K60" i="13" s="1"/>
  <c r="K61" i="13" s="1"/>
  <c r="K62" i="13" s="1"/>
  <c r="K63" i="13" s="1"/>
  <c r="K64" i="13" s="1"/>
  <c r="K65" i="13" s="1"/>
  <c r="K66" i="13" s="1"/>
  <c r="K67" i="13" s="1"/>
  <c r="K68" i="13" s="1"/>
  <c r="K69" i="13" s="1"/>
  <c r="K70" i="13" s="1"/>
  <c r="K71" i="13" s="1"/>
  <c r="K72" i="13" s="1"/>
  <c r="K73" i="13" s="1"/>
  <c r="K74" i="13" s="1"/>
  <c r="K75" i="13" s="1"/>
  <c r="K76" i="13" s="1"/>
  <c r="K77" i="13" s="1"/>
  <c r="K78" i="13" s="1"/>
  <c r="K79" i="13" s="1"/>
  <c r="K80" i="13" s="1"/>
  <c r="K81" i="13" s="1"/>
  <c r="K82" i="13" s="1"/>
  <c r="K83" i="13" s="1"/>
  <c r="K7" i="16"/>
  <c r="K8" i="16" s="1"/>
  <c r="K9" i="16" s="1"/>
  <c r="K10" i="16" s="1"/>
  <c r="K11" i="16" s="1"/>
  <c r="K12" i="16" s="1"/>
  <c r="K13" i="16" s="1"/>
  <c r="K14" i="16" s="1"/>
  <c r="K15" i="16" s="1"/>
  <c r="K16" i="16" s="1"/>
  <c r="K17" i="16" s="1"/>
  <c r="K18" i="16" s="1"/>
  <c r="K19" i="16" s="1"/>
  <c r="K20" i="16" s="1"/>
  <c r="K21" i="16" s="1"/>
  <c r="K22" i="16" s="1"/>
  <c r="K23" i="16" s="1"/>
  <c r="K24" i="16" s="1"/>
  <c r="K25" i="16" s="1"/>
  <c r="K26" i="16" s="1"/>
  <c r="K27" i="16" s="1"/>
  <c r="K28" i="16" s="1"/>
  <c r="K29" i="16" s="1"/>
  <c r="K30" i="16" s="1"/>
  <c r="K31" i="16" s="1"/>
  <c r="K32" i="16" s="1"/>
  <c r="K33" i="16" s="1"/>
  <c r="K34" i="16" s="1"/>
  <c r="K35" i="16" s="1"/>
  <c r="K36" i="16" s="1"/>
  <c r="K37" i="16" s="1"/>
  <c r="K38" i="16" s="1"/>
  <c r="K39" i="16" s="1"/>
  <c r="K40" i="16" s="1"/>
  <c r="K41" i="16" s="1"/>
  <c r="K42" i="16" s="1"/>
  <c r="K43" i="16" s="1"/>
  <c r="K44" i="16" s="1"/>
  <c r="K45" i="16" s="1"/>
  <c r="K46" i="16" s="1"/>
  <c r="K47" i="16" s="1"/>
  <c r="K48" i="16" s="1"/>
  <c r="K49" i="16" s="1"/>
  <c r="K50" i="16" s="1"/>
  <c r="K51" i="16" s="1"/>
  <c r="K52" i="16" s="1"/>
  <c r="K53" i="16" s="1"/>
  <c r="K54" i="16" s="1"/>
  <c r="K55" i="16" s="1"/>
  <c r="K56" i="16" s="1"/>
  <c r="K57" i="16" s="1"/>
  <c r="K58" i="16" s="1"/>
  <c r="K59" i="16" s="1"/>
  <c r="K60" i="16" s="1"/>
  <c r="K61" i="16" s="1"/>
  <c r="K62" i="16" s="1"/>
  <c r="K63" i="16" s="1"/>
  <c r="K64" i="16" s="1"/>
  <c r="K65" i="16" s="1"/>
  <c r="K66" i="16" s="1"/>
  <c r="K67" i="16" s="1"/>
  <c r="K68" i="16" s="1"/>
  <c r="K69" i="16" s="1"/>
  <c r="K70" i="16" s="1"/>
  <c r="K71" i="16" s="1"/>
  <c r="K72" i="16" s="1"/>
  <c r="K73" i="16" s="1"/>
  <c r="K74" i="16" s="1"/>
  <c r="K75" i="16" s="1"/>
  <c r="K76" i="16" s="1"/>
  <c r="K77" i="16" s="1"/>
  <c r="K78" i="16" s="1"/>
  <c r="K79" i="16" s="1"/>
  <c r="K80" i="16" s="1"/>
  <c r="K81" i="16" s="1"/>
  <c r="K82" i="16" s="1"/>
  <c r="K83" i="16" s="1"/>
  <c r="AE54" i="8"/>
  <c r="AF73" i="9"/>
  <c r="AE42" i="10"/>
  <c r="AF40" i="10"/>
  <c r="AD28" i="10"/>
  <c r="AE12" i="10"/>
  <c r="AD2" i="10"/>
  <c r="AD3" i="10" s="1"/>
  <c r="AD4" i="10" s="1"/>
  <c r="AD5" i="10" s="1"/>
  <c r="AD6" i="10" s="1"/>
  <c r="AD7" i="10" s="1"/>
  <c r="AD8" i="10" s="1"/>
  <c r="AD9" i="10" s="1"/>
  <c r="AD10" i="10" s="1"/>
  <c r="AD11" i="10" s="1"/>
  <c r="AE2" i="10"/>
  <c r="AE3" i="10" s="1"/>
  <c r="AE4" i="10" s="1"/>
  <c r="AF2" i="10"/>
  <c r="AF3" i="10" s="1"/>
  <c r="AF4" i="10" s="1"/>
  <c r="AF5" i="10" s="1"/>
  <c r="AF6" i="10" s="1"/>
  <c r="AF7" i="10" s="1"/>
  <c r="AF8" i="10" s="1"/>
  <c r="AF9" i="10" s="1"/>
  <c r="AF10" i="10" s="1"/>
  <c r="AF11" i="10" s="1"/>
  <c r="AE74" i="11"/>
  <c r="AF74" i="11"/>
  <c r="AD65" i="11"/>
  <c r="AD47" i="11"/>
  <c r="AE47" i="11"/>
  <c r="AF56" i="11"/>
  <c r="T3" i="11"/>
  <c r="T4" i="11" s="1"/>
  <c r="T5" i="11" s="1"/>
  <c r="T6" i="11" s="1"/>
  <c r="T7" i="11" s="1"/>
  <c r="T8" i="11" s="1"/>
  <c r="T9" i="11" s="1"/>
  <c r="T10" i="11" s="1"/>
  <c r="T11" i="11" s="1"/>
  <c r="T12" i="11" s="1"/>
  <c r="T13" i="11" s="1"/>
  <c r="T14" i="11" s="1"/>
  <c r="T15" i="11" s="1"/>
  <c r="T16" i="11" s="1"/>
  <c r="T17" i="11" s="1"/>
  <c r="T18" i="11" s="1"/>
  <c r="T19" i="11" s="1"/>
  <c r="T20" i="11" s="1"/>
  <c r="T21" i="11" s="1"/>
  <c r="T22" i="11" s="1"/>
  <c r="T23" i="11" s="1"/>
  <c r="T24" i="11" s="1"/>
  <c r="T25" i="11" s="1"/>
  <c r="T26" i="11" s="1"/>
  <c r="T27" i="11" s="1"/>
  <c r="T28" i="11" s="1"/>
  <c r="T29" i="11" s="1"/>
  <c r="T30" i="11" s="1"/>
  <c r="T31" i="11" s="1"/>
  <c r="T32" i="11" s="1"/>
  <c r="T33" i="11" s="1"/>
  <c r="T34" i="11" s="1"/>
  <c r="T35" i="11" s="1"/>
  <c r="T36" i="11" s="1"/>
  <c r="T37" i="11" s="1"/>
  <c r="T38" i="11" s="1"/>
  <c r="T39" i="11" s="1"/>
  <c r="T40" i="11" s="1"/>
  <c r="T41" i="11" s="1"/>
  <c r="T42" i="11" s="1"/>
  <c r="T43" i="11" s="1"/>
  <c r="T44" i="11" s="1"/>
  <c r="T45" i="11" s="1"/>
  <c r="T46" i="11" s="1"/>
  <c r="T47" i="11" s="1"/>
  <c r="T48" i="11" s="1"/>
  <c r="T49" i="11" s="1"/>
  <c r="T50" i="11" s="1"/>
  <c r="T51" i="11" s="1"/>
  <c r="T52" i="11" s="1"/>
  <c r="T53" i="11" s="1"/>
  <c r="T54" i="11" s="1"/>
  <c r="T55" i="11" s="1"/>
  <c r="T56" i="11" s="1"/>
  <c r="T57" i="11" s="1"/>
  <c r="T58" i="11" s="1"/>
  <c r="T59" i="11" s="1"/>
  <c r="T60" i="11" s="1"/>
  <c r="T61" i="11" s="1"/>
  <c r="T62" i="11" s="1"/>
  <c r="T63" i="11" s="1"/>
  <c r="T64" i="11" s="1"/>
  <c r="T65" i="11" s="1"/>
  <c r="T66" i="11" s="1"/>
  <c r="T67" i="11" s="1"/>
  <c r="T68" i="11" s="1"/>
  <c r="T69" i="11" s="1"/>
  <c r="T70" i="11" s="1"/>
  <c r="T71" i="11" s="1"/>
  <c r="T72" i="11" s="1"/>
  <c r="T73" i="11" s="1"/>
  <c r="T74" i="11" s="1"/>
  <c r="T75" i="11" s="1"/>
  <c r="T76" i="11" s="1"/>
  <c r="T77" i="11" s="1"/>
  <c r="T78" i="11" s="1"/>
  <c r="T79" i="11" s="1"/>
  <c r="T80" i="11" s="1"/>
  <c r="T81" i="11" s="1"/>
  <c r="T82" i="11" s="1"/>
  <c r="T83" i="11" s="1"/>
  <c r="AF73" i="12"/>
  <c r="AE49" i="13"/>
  <c r="AD49" i="13"/>
  <c r="AF49" i="13"/>
  <c r="AE56" i="13"/>
  <c r="AF56" i="13"/>
  <c r="K4" i="14"/>
  <c r="K5" i="14" s="1"/>
  <c r="K6" i="14" s="1"/>
  <c r="K7" i="14" s="1"/>
  <c r="K8" i="14" s="1"/>
  <c r="K9" i="14" s="1"/>
  <c r="K10" i="14" s="1"/>
  <c r="K11" i="14" s="1"/>
  <c r="K12" i="14" s="1"/>
  <c r="K13" i="14" s="1"/>
  <c r="K14" i="14" s="1"/>
  <c r="K15" i="14" s="1"/>
  <c r="K16" i="14" s="1"/>
  <c r="K17" i="14" s="1"/>
  <c r="K18" i="14" s="1"/>
  <c r="K19" i="14" s="1"/>
  <c r="K20" i="14" s="1"/>
  <c r="K21" i="14" s="1"/>
  <c r="K22" i="14" s="1"/>
  <c r="K23" i="14" s="1"/>
  <c r="K24" i="14" s="1"/>
  <c r="K25" i="14" s="1"/>
  <c r="K26" i="14" s="1"/>
  <c r="K27" i="14" s="1"/>
  <c r="K28" i="14" s="1"/>
  <c r="K29" i="14" s="1"/>
  <c r="K30" i="14" s="1"/>
  <c r="K31" i="14" s="1"/>
  <c r="K32" i="14" s="1"/>
  <c r="K33" i="14" s="1"/>
  <c r="K34" i="14" s="1"/>
  <c r="K35" i="14" s="1"/>
  <c r="K36" i="14" s="1"/>
  <c r="K37" i="14" s="1"/>
  <c r="K38" i="14" s="1"/>
  <c r="K39" i="14" s="1"/>
  <c r="K40" i="14" s="1"/>
  <c r="K41" i="14" s="1"/>
  <c r="K42" i="14" s="1"/>
  <c r="K43" i="14" s="1"/>
  <c r="K44" i="14" s="1"/>
  <c r="K45" i="14" s="1"/>
  <c r="K46" i="14" s="1"/>
  <c r="K47" i="14" s="1"/>
  <c r="K48" i="14" s="1"/>
  <c r="K49" i="14" s="1"/>
  <c r="K50" i="14" s="1"/>
  <c r="K51" i="14" s="1"/>
  <c r="K52" i="14" s="1"/>
  <c r="K53" i="14" s="1"/>
  <c r="K54" i="14" s="1"/>
  <c r="K55" i="14" s="1"/>
  <c r="K56" i="14" s="1"/>
  <c r="K57" i="14" s="1"/>
  <c r="K58" i="14" s="1"/>
  <c r="K59" i="14" s="1"/>
  <c r="K60" i="14" s="1"/>
  <c r="K61" i="14" s="1"/>
  <c r="K62" i="14" s="1"/>
  <c r="K63" i="14" s="1"/>
  <c r="K64" i="14" s="1"/>
  <c r="K65" i="14" s="1"/>
  <c r="K66" i="14" s="1"/>
  <c r="K67" i="14" s="1"/>
  <c r="K68" i="14" s="1"/>
  <c r="K69" i="14" s="1"/>
  <c r="K70" i="14" s="1"/>
  <c r="K71" i="14" s="1"/>
  <c r="K72" i="14" s="1"/>
  <c r="K73" i="14" s="1"/>
  <c r="K74" i="14" s="1"/>
  <c r="K75" i="14" s="1"/>
  <c r="K76" i="14" s="1"/>
  <c r="K77" i="14" s="1"/>
  <c r="K78" i="14" s="1"/>
  <c r="K79" i="14" s="1"/>
  <c r="K80" i="14" s="1"/>
  <c r="K81" i="14" s="1"/>
  <c r="K82" i="14" s="1"/>
  <c r="K83" i="14" s="1"/>
  <c r="AE69" i="8"/>
  <c r="AE65" i="8"/>
  <c r="AE25" i="8"/>
  <c r="AD38" i="9"/>
  <c r="AE38" i="9"/>
  <c r="AF38" i="9"/>
  <c r="AD32" i="9"/>
  <c r="AD20" i="9"/>
  <c r="AE20" i="9"/>
  <c r="T84" i="9"/>
  <c r="AE2" i="9"/>
  <c r="AE3" i="9" s="1"/>
  <c r="AE4" i="9" s="1"/>
  <c r="AE5" i="9" s="1"/>
  <c r="AE6" i="9" s="1"/>
  <c r="AE7" i="9" s="1"/>
  <c r="AE8" i="9" s="1"/>
  <c r="AE9" i="9" s="1"/>
  <c r="AE10" i="9" s="1"/>
  <c r="AE11" i="9" s="1"/>
  <c r="AD42" i="10"/>
  <c r="AE40" i="10"/>
  <c r="AF34" i="10"/>
  <c r="AD12" i="10"/>
  <c r="Z84" i="11"/>
  <c r="AE43" i="11"/>
  <c r="AB4" i="11"/>
  <c r="AB5" i="11" s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S3" i="11"/>
  <c r="S4" i="11" s="1"/>
  <c r="S5" i="11" s="1"/>
  <c r="S6" i="11" s="1"/>
  <c r="S7" i="11" s="1"/>
  <c r="S8" i="11" s="1"/>
  <c r="S9" i="11" s="1"/>
  <c r="S10" i="11" s="1"/>
  <c r="S11" i="11" s="1"/>
  <c r="S12" i="11" s="1"/>
  <c r="S13" i="11" s="1"/>
  <c r="S14" i="11" s="1"/>
  <c r="S15" i="11" s="1"/>
  <c r="S16" i="11" s="1"/>
  <c r="S17" i="11" s="1"/>
  <c r="S18" i="11" s="1"/>
  <c r="S19" i="11" s="1"/>
  <c r="S20" i="11" s="1"/>
  <c r="S21" i="11" s="1"/>
  <c r="S22" i="11" s="1"/>
  <c r="S23" i="11" s="1"/>
  <c r="S24" i="11" s="1"/>
  <c r="S25" i="11" s="1"/>
  <c r="S26" i="11" s="1"/>
  <c r="S27" i="11" s="1"/>
  <c r="S28" i="11" s="1"/>
  <c r="S29" i="11" s="1"/>
  <c r="S30" i="11" s="1"/>
  <c r="S31" i="11" s="1"/>
  <c r="S32" i="11" s="1"/>
  <c r="S33" i="11" s="1"/>
  <c r="S34" i="11" s="1"/>
  <c r="S35" i="11" s="1"/>
  <c r="S36" i="11" s="1"/>
  <c r="S37" i="11" s="1"/>
  <c r="S38" i="11" s="1"/>
  <c r="S39" i="11" s="1"/>
  <c r="S40" i="11" s="1"/>
  <c r="S41" i="11" s="1"/>
  <c r="S42" i="11" s="1"/>
  <c r="S43" i="11" s="1"/>
  <c r="S44" i="11" s="1"/>
  <c r="S45" i="11" s="1"/>
  <c r="S46" i="11" s="1"/>
  <c r="S47" i="11" s="1"/>
  <c r="S48" i="11" s="1"/>
  <c r="S49" i="11" s="1"/>
  <c r="S50" i="11" s="1"/>
  <c r="S51" i="11" s="1"/>
  <c r="S52" i="11" s="1"/>
  <c r="S53" i="11" s="1"/>
  <c r="S54" i="11" s="1"/>
  <c r="S55" i="11" s="1"/>
  <c r="S56" i="11" s="1"/>
  <c r="S57" i="11" s="1"/>
  <c r="S58" i="11" s="1"/>
  <c r="S59" i="11" s="1"/>
  <c r="S60" i="11" s="1"/>
  <c r="S61" i="11" s="1"/>
  <c r="S62" i="11" s="1"/>
  <c r="S63" i="11" s="1"/>
  <c r="S64" i="11" s="1"/>
  <c r="S65" i="11" s="1"/>
  <c r="S66" i="11" s="1"/>
  <c r="S67" i="11" s="1"/>
  <c r="S68" i="11" s="1"/>
  <c r="S69" i="11" s="1"/>
  <c r="S70" i="11" s="1"/>
  <c r="S71" i="11" s="1"/>
  <c r="S72" i="11" s="1"/>
  <c r="S73" i="11" s="1"/>
  <c r="S74" i="11" s="1"/>
  <c r="S75" i="11" s="1"/>
  <c r="S76" i="11" s="1"/>
  <c r="S77" i="11" s="1"/>
  <c r="S78" i="11" s="1"/>
  <c r="S79" i="11" s="1"/>
  <c r="S80" i="11" s="1"/>
  <c r="S81" i="11" s="1"/>
  <c r="S82" i="11" s="1"/>
  <c r="S83" i="11" s="1"/>
  <c r="AE73" i="12"/>
  <c r="AD45" i="12"/>
  <c r="AF36" i="12"/>
  <c r="AD39" i="12"/>
  <c r="AD41" i="12"/>
  <c r="AD40" i="12"/>
  <c r="AE40" i="12"/>
  <c r="AD71" i="13"/>
  <c r="AE32" i="14"/>
  <c r="AF32" i="14"/>
  <c r="AE41" i="14"/>
  <c r="AD32" i="14"/>
  <c r="AF41" i="14"/>
  <c r="J8" i="15"/>
  <c r="J9" i="15" s="1"/>
  <c r="J10" i="15" s="1"/>
  <c r="J11" i="15" s="1"/>
  <c r="J12" i="15" s="1"/>
  <c r="J13" i="15" s="1"/>
  <c r="J14" i="15" s="1"/>
  <c r="J15" i="15" s="1"/>
  <c r="J16" i="15" s="1"/>
  <c r="J17" i="15" s="1"/>
  <c r="J18" i="15" s="1"/>
  <c r="J19" i="15" s="1"/>
  <c r="J20" i="15" s="1"/>
  <c r="J21" i="15" s="1"/>
  <c r="J22" i="15" s="1"/>
  <c r="J23" i="15" s="1"/>
  <c r="J24" i="15" s="1"/>
  <c r="J25" i="15" s="1"/>
  <c r="J26" i="15" s="1"/>
  <c r="J27" i="15" s="1"/>
  <c r="J28" i="15" s="1"/>
  <c r="J29" i="15" s="1"/>
  <c r="J30" i="15" s="1"/>
  <c r="J31" i="15" s="1"/>
  <c r="J32" i="15" s="1"/>
  <c r="J33" i="15" s="1"/>
  <c r="J34" i="15" s="1"/>
  <c r="J35" i="15" s="1"/>
  <c r="J36" i="15" s="1"/>
  <c r="J37" i="15" s="1"/>
  <c r="J38" i="15" s="1"/>
  <c r="J39" i="15" s="1"/>
  <c r="J40" i="15" s="1"/>
  <c r="J41" i="15" s="1"/>
  <c r="J42" i="15" s="1"/>
  <c r="J43" i="15" s="1"/>
  <c r="J44" i="15" s="1"/>
  <c r="J45" i="15" s="1"/>
  <c r="J46" i="15" s="1"/>
  <c r="J47" i="15" s="1"/>
  <c r="J48" i="15" s="1"/>
  <c r="J49" i="15" s="1"/>
  <c r="J50" i="15" s="1"/>
  <c r="J51" i="15" s="1"/>
  <c r="J52" i="15" s="1"/>
  <c r="J53" i="15" s="1"/>
  <c r="J54" i="15" s="1"/>
  <c r="J55" i="15" s="1"/>
  <c r="J56" i="15" s="1"/>
  <c r="J57" i="15" s="1"/>
  <c r="J58" i="15" s="1"/>
  <c r="J59" i="15" s="1"/>
  <c r="J60" i="15" s="1"/>
  <c r="J61" i="15" s="1"/>
  <c r="J62" i="15" s="1"/>
  <c r="J63" i="15" s="1"/>
  <c r="J64" i="15" s="1"/>
  <c r="J65" i="15" s="1"/>
  <c r="J66" i="15" s="1"/>
  <c r="J67" i="15" s="1"/>
  <c r="J68" i="15" s="1"/>
  <c r="J69" i="15" s="1"/>
  <c r="J70" i="15" s="1"/>
  <c r="J71" i="15" s="1"/>
  <c r="J72" i="15" s="1"/>
  <c r="J73" i="15" s="1"/>
  <c r="J74" i="15" s="1"/>
  <c r="J75" i="15" s="1"/>
  <c r="J76" i="15" s="1"/>
  <c r="J77" i="15" s="1"/>
  <c r="J78" i="15" s="1"/>
  <c r="J79" i="15" s="1"/>
  <c r="J80" i="15" s="1"/>
  <c r="J81" i="15" s="1"/>
  <c r="J82" i="15" s="1"/>
  <c r="J83" i="15" s="1"/>
  <c r="I10" i="17"/>
  <c r="I11" i="17" s="1"/>
  <c r="I12" i="17" s="1"/>
  <c r="I13" i="17" s="1"/>
  <c r="I14" i="17" s="1"/>
  <c r="I15" i="17" s="1"/>
  <c r="I16" i="17" s="1"/>
  <c r="I17" i="17" s="1"/>
  <c r="I18" i="17" s="1"/>
  <c r="I19" i="17" s="1"/>
  <c r="I20" i="17" s="1"/>
  <c r="I21" i="17" s="1"/>
  <c r="I22" i="17" s="1"/>
  <c r="I23" i="17" s="1"/>
  <c r="I24" i="17" s="1"/>
  <c r="I25" i="17" s="1"/>
  <c r="I26" i="17" s="1"/>
  <c r="I27" i="17" s="1"/>
  <c r="I28" i="17" s="1"/>
  <c r="I29" i="17" s="1"/>
  <c r="I30" i="17" s="1"/>
  <c r="I31" i="17" s="1"/>
  <c r="I32" i="17" s="1"/>
  <c r="I33" i="17" s="1"/>
  <c r="I34" i="17" s="1"/>
  <c r="I35" i="17" s="1"/>
  <c r="I36" i="17" s="1"/>
  <c r="I37" i="17" s="1"/>
  <c r="I38" i="17" s="1"/>
  <c r="I39" i="17" s="1"/>
  <c r="I40" i="17" s="1"/>
  <c r="I41" i="17" s="1"/>
  <c r="I42" i="17" s="1"/>
  <c r="I43" i="17" s="1"/>
  <c r="I44" i="17" s="1"/>
  <c r="I45" i="17" s="1"/>
  <c r="I46" i="17" s="1"/>
  <c r="I47" i="17" s="1"/>
  <c r="I48" i="17" s="1"/>
  <c r="I49" i="17" s="1"/>
  <c r="I50" i="17" s="1"/>
  <c r="I51" i="17" s="1"/>
  <c r="I52" i="17" s="1"/>
  <c r="I53" i="17" s="1"/>
  <c r="I54" i="17" s="1"/>
  <c r="I55" i="17" s="1"/>
  <c r="I56" i="17" s="1"/>
  <c r="I57" i="17" s="1"/>
  <c r="I58" i="17" s="1"/>
  <c r="I59" i="17" s="1"/>
  <c r="I60" i="17" s="1"/>
  <c r="I61" i="17" s="1"/>
  <c r="I62" i="17" s="1"/>
  <c r="I63" i="17" s="1"/>
  <c r="I64" i="17" s="1"/>
  <c r="I65" i="17" s="1"/>
  <c r="I66" i="17" s="1"/>
  <c r="I67" i="17" s="1"/>
  <c r="I68" i="17" s="1"/>
  <c r="I69" i="17" s="1"/>
  <c r="I70" i="17" s="1"/>
  <c r="I71" i="17" s="1"/>
  <c r="I72" i="17" s="1"/>
  <c r="I73" i="17" s="1"/>
  <c r="I74" i="17" s="1"/>
  <c r="I75" i="17" s="1"/>
  <c r="I76" i="17" s="1"/>
  <c r="I77" i="17" s="1"/>
  <c r="I78" i="17" s="1"/>
  <c r="I79" i="17" s="1"/>
  <c r="I80" i="17" s="1"/>
  <c r="I81" i="17" s="1"/>
  <c r="I82" i="17" s="1"/>
  <c r="I83" i="17" s="1"/>
  <c r="AE30" i="7"/>
  <c r="AE47" i="8"/>
  <c r="J84" i="8"/>
  <c r="D5" i="4" s="1"/>
  <c r="AD72" i="9"/>
  <c r="AE72" i="9"/>
  <c r="AF72" i="9"/>
  <c r="S84" i="9"/>
  <c r="AE77" i="10"/>
  <c r="AF77" i="10"/>
  <c r="AB58" i="10"/>
  <c r="AB59" i="10" s="1"/>
  <c r="AB60" i="10" s="1"/>
  <c r="AB61" i="10" s="1"/>
  <c r="AB62" i="10" s="1"/>
  <c r="AB63" i="10" s="1"/>
  <c r="AB64" i="10" s="1"/>
  <c r="AB65" i="10" s="1"/>
  <c r="AB66" i="10" s="1"/>
  <c r="AB67" i="10" s="1"/>
  <c r="AB68" i="10" s="1"/>
  <c r="AB69" i="10" s="1"/>
  <c r="AB70" i="10" s="1"/>
  <c r="AB71" i="10" s="1"/>
  <c r="AB72" i="10" s="1"/>
  <c r="AB73" i="10" s="1"/>
  <c r="AB74" i="10" s="1"/>
  <c r="AB75" i="10" s="1"/>
  <c r="AB76" i="10" s="1"/>
  <c r="AD51" i="10"/>
  <c r="AD38" i="10"/>
  <c r="AE34" i="10"/>
  <c r="AD19" i="10"/>
  <c r="AE19" i="10"/>
  <c r="AF19" i="10"/>
  <c r="AE77" i="11"/>
  <c r="AF77" i="11"/>
  <c r="AD36" i="11"/>
  <c r="R3" i="11"/>
  <c r="R4" i="11" s="1"/>
  <c r="R5" i="11" s="1"/>
  <c r="R6" i="11" s="1"/>
  <c r="R7" i="11" s="1"/>
  <c r="R8" i="11" s="1"/>
  <c r="R9" i="11" s="1"/>
  <c r="R10" i="11" s="1"/>
  <c r="R11" i="11" s="1"/>
  <c r="R12" i="11" s="1"/>
  <c r="R13" i="11" s="1"/>
  <c r="R14" i="11" s="1"/>
  <c r="R15" i="11" s="1"/>
  <c r="R16" i="11" s="1"/>
  <c r="R17" i="11" s="1"/>
  <c r="R18" i="11" s="1"/>
  <c r="R19" i="11" s="1"/>
  <c r="R20" i="11" s="1"/>
  <c r="R21" i="11" s="1"/>
  <c r="R22" i="11" s="1"/>
  <c r="R23" i="11" s="1"/>
  <c r="R24" i="11" s="1"/>
  <c r="R25" i="11" s="1"/>
  <c r="R26" i="11" s="1"/>
  <c r="R27" i="11" s="1"/>
  <c r="R28" i="11" s="1"/>
  <c r="R29" i="11" s="1"/>
  <c r="R30" i="11" s="1"/>
  <c r="R31" i="11" s="1"/>
  <c r="R32" i="11" s="1"/>
  <c r="R33" i="11" s="1"/>
  <c r="R34" i="11" s="1"/>
  <c r="R35" i="11" s="1"/>
  <c r="R36" i="11" s="1"/>
  <c r="R37" i="11" s="1"/>
  <c r="R38" i="11" s="1"/>
  <c r="R39" i="11" s="1"/>
  <c r="R40" i="11" s="1"/>
  <c r="R41" i="11" s="1"/>
  <c r="R42" i="11" s="1"/>
  <c r="R43" i="11" s="1"/>
  <c r="R44" i="11" s="1"/>
  <c r="R45" i="11" s="1"/>
  <c r="R46" i="11" s="1"/>
  <c r="R47" i="11" s="1"/>
  <c r="R48" i="11" s="1"/>
  <c r="R49" i="11" s="1"/>
  <c r="R50" i="11" s="1"/>
  <c r="R51" i="11" s="1"/>
  <c r="R52" i="11" s="1"/>
  <c r="R53" i="11" s="1"/>
  <c r="R54" i="11" s="1"/>
  <c r="R55" i="11" s="1"/>
  <c r="R56" i="11" s="1"/>
  <c r="R57" i="11" s="1"/>
  <c r="R58" i="11" s="1"/>
  <c r="R59" i="11" s="1"/>
  <c r="R60" i="11" s="1"/>
  <c r="R61" i="11" s="1"/>
  <c r="R62" i="11" s="1"/>
  <c r="R63" i="11" s="1"/>
  <c r="R64" i="11" s="1"/>
  <c r="R65" i="11" s="1"/>
  <c r="R66" i="11" s="1"/>
  <c r="R67" i="11" s="1"/>
  <c r="R68" i="11" s="1"/>
  <c r="R69" i="11" s="1"/>
  <c r="R70" i="11" s="1"/>
  <c r="R71" i="11" s="1"/>
  <c r="R72" i="11" s="1"/>
  <c r="R73" i="11" s="1"/>
  <c r="R74" i="11" s="1"/>
  <c r="R75" i="11" s="1"/>
  <c r="R76" i="11" s="1"/>
  <c r="R77" i="11" s="1"/>
  <c r="R78" i="11" s="1"/>
  <c r="R79" i="11" s="1"/>
  <c r="R80" i="11" s="1"/>
  <c r="R81" i="11" s="1"/>
  <c r="R82" i="11" s="1"/>
  <c r="R83" i="11" s="1"/>
  <c r="AD82" i="12"/>
  <c r="AB13" i="13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R84" i="14"/>
  <c r="AD19" i="14"/>
  <c r="AE19" i="14"/>
  <c r="I84" i="8"/>
  <c r="C5" i="4" s="1"/>
  <c r="AE16" i="9"/>
  <c r="AE63" i="11"/>
  <c r="AD54" i="11"/>
  <c r="AE54" i="11"/>
  <c r="AF54" i="11"/>
  <c r="AF43" i="11"/>
  <c r="AD51" i="11"/>
  <c r="AF51" i="11"/>
  <c r="AD32" i="11"/>
  <c r="Q3" i="11"/>
  <c r="Q4" i="11" s="1"/>
  <c r="Q5" i="11" s="1"/>
  <c r="Q6" i="11" s="1"/>
  <c r="Q7" i="11" s="1"/>
  <c r="Q8" i="11" s="1"/>
  <c r="Q9" i="11" s="1"/>
  <c r="Q10" i="11" s="1"/>
  <c r="Q11" i="11" s="1"/>
  <c r="Q12" i="11" s="1"/>
  <c r="Q13" i="11" s="1"/>
  <c r="Q14" i="11" s="1"/>
  <c r="Q15" i="11" s="1"/>
  <c r="Q16" i="11" s="1"/>
  <c r="Q17" i="11" s="1"/>
  <c r="Q18" i="11" s="1"/>
  <c r="Q19" i="11" s="1"/>
  <c r="Q20" i="11" s="1"/>
  <c r="Q21" i="11" s="1"/>
  <c r="Q22" i="11" s="1"/>
  <c r="Q23" i="11" s="1"/>
  <c r="Q24" i="11" s="1"/>
  <c r="Q25" i="11" s="1"/>
  <c r="Q26" i="11" s="1"/>
  <c r="Q27" i="11" s="1"/>
  <c r="Q28" i="11" s="1"/>
  <c r="Q29" i="11" s="1"/>
  <c r="Q30" i="11" s="1"/>
  <c r="Q31" i="11" s="1"/>
  <c r="Q32" i="11" s="1"/>
  <c r="Q33" i="11" s="1"/>
  <c r="Q34" i="11" s="1"/>
  <c r="Q35" i="11" s="1"/>
  <c r="Q36" i="11" s="1"/>
  <c r="Q37" i="11" s="1"/>
  <c r="Q38" i="11" s="1"/>
  <c r="Q39" i="11" s="1"/>
  <c r="Q40" i="11" s="1"/>
  <c r="Q41" i="11" s="1"/>
  <c r="Q42" i="11" s="1"/>
  <c r="Q43" i="11" s="1"/>
  <c r="Q44" i="11" s="1"/>
  <c r="Q45" i="11" s="1"/>
  <c r="Q46" i="11" s="1"/>
  <c r="Q47" i="11" s="1"/>
  <c r="Q48" i="11" s="1"/>
  <c r="Q49" i="11" s="1"/>
  <c r="Q50" i="11" s="1"/>
  <c r="Q51" i="11" s="1"/>
  <c r="Q52" i="11" s="1"/>
  <c r="Q53" i="11" s="1"/>
  <c r="Q54" i="11" s="1"/>
  <c r="Q55" i="11" s="1"/>
  <c r="Q56" i="11" s="1"/>
  <c r="Q57" i="11" s="1"/>
  <c r="Q58" i="11" s="1"/>
  <c r="Q59" i="11" s="1"/>
  <c r="Q60" i="11" s="1"/>
  <c r="Q61" i="11" s="1"/>
  <c r="Q62" i="11" s="1"/>
  <c r="Q63" i="11" s="1"/>
  <c r="Q64" i="11" s="1"/>
  <c r="Q65" i="11" s="1"/>
  <c r="Q66" i="11" s="1"/>
  <c r="Q67" i="11" s="1"/>
  <c r="Q68" i="11" s="1"/>
  <c r="Q69" i="11" s="1"/>
  <c r="Q70" i="11" s="1"/>
  <c r="Q71" i="11" s="1"/>
  <c r="Q72" i="11" s="1"/>
  <c r="Q73" i="11" s="1"/>
  <c r="Q74" i="11" s="1"/>
  <c r="Q75" i="11" s="1"/>
  <c r="Q76" i="11" s="1"/>
  <c r="Q77" i="11" s="1"/>
  <c r="Q78" i="11" s="1"/>
  <c r="Q79" i="11" s="1"/>
  <c r="Q80" i="11" s="1"/>
  <c r="Q81" i="11" s="1"/>
  <c r="Q82" i="11" s="1"/>
  <c r="Q83" i="11" s="1"/>
  <c r="Q84" i="14"/>
  <c r="AE30" i="13"/>
  <c r="AE12" i="13"/>
  <c r="AF12" i="13"/>
  <c r="AD20" i="13"/>
  <c r="AE21" i="13"/>
  <c r="AD82" i="14"/>
  <c r="AF67" i="15"/>
  <c r="AE66" i="15"/>
  <c r="AE59" i="15"/>
  <c r="AD65" i="15"/>
  <c r="AD62" i="15"/>
  <c r="AF59" i="15"/>
  <c r="AE64" i="15"/>
  <c r="AD69" i="11"/>
  <c r="AD53" i="11"/>
  <c r="AE53" i="11"/>
  <c r="AE36" i="11"/>
  <c r="AD34" i="11"/>
  <c r="AD18" i="11"/>
  <c r="AE63" i="12"/>
  <c r="AE71" i="12"/>
  <c r="AF63" i="12"/>
  <c r="AF59" i="12"/>
  <c r="AF44" i="12"/>
  <c r="AE23" i="12"/>
  <c r="AF82" i="13"/>
  <c r="AE37" i="13"/>
  <c r="AF45" i="13"/>
  <c r="AE72" i="14"/>
  <c r="AD51" i="17"/>
  <c r="AE51" i="17"/>
  <c r="AF51" i="17"/>
  <c r="AF55" i="17"/>
  <c r="AD58" i="17"/>
  <c r="AE58" i="17"/>
  <c r="AF39" i="11"/>
  <c r="AD77" i="14"/>
  <c r="AE77" i="14"/>
  <c r="AF77" i="14"/>
  <c r="AF68" i="14"/>
  <c r="AD59" i="14"/>
  <c r="AE68" i="14"/>
  <c r="AD68" i="14"/>
  <c r="AF44" i="14"/>
  <c r="AE14" i="14"/>
  <c r="AF45" i="11"/>
  <c r="AD68" i="12"/>
  <c r="AE68" i="12"/>
  <c r="AF68" i="12"/>
  <c r="AD59" i="12"/>
  <c r="AD32" i="12"/>
  <c r="AD77" i="13"/>
  <c r="AD74" i="13"/>
  <c r="AD56" i="13"/>
  <c r="AD26" i="13"/>
  <c r="AF48" i="14"/>
  <c r="AE39" i="14"/>
  <c r="AF39" i="14"/>
  <c r="AD48" i="14"/>
  <c r="AE48" i="14"/>
  <c r="AD39" i="14"/>
  <c r="P84" i="15"/>
  <c r="AD81" i="16"/>
  <c r="U13" i="16"/>
  <c r="U14" i="16" s="1"/>
  <c r="U15" i="16" s="1"/>
  <c r="U16" i="16" s="1"/>
  <c r="U17" i="16" s="1"/>
  <c r="U18" i="16" s="1"/>
  <c r="U19" i="16" s="1"/>
  <c r="U20" i="16" s="1"/>
  <c r="U21" i="16" s="1"/>
  <c r="U22" i="16" s="1"/>
  <c r="U23" i="16" s="1"/>
  <c r="U24" i="16" s="1"/>
  <c r="U25" i="16" s="1"/>
  <c r="U26" i="16" s="1"/>
  <c r="U27" i="16" s="1"/>
  <c r="U28" i="16" s="1"/>
  <c r="U29" i="16" s="1"/>
  <c r="U30" i="16" s="1"/>
  <c r="U31" i="16" s="1"/>
  <c r="U32" i="16" s="1"/>
  <c r="U33" i="16" s="1"/>
  <c r="U34" i="16" s="1"/>
  <c r="U35" i="16" s="1"/>
  <c r="U36" i="16" s="1"/>
  <c r="U37" i="16" s="1"/>
  <c r="U38" i="16" s="1"/>
  <c r="U39" i="16" s="1"/>
  <c r="U40" i="16" s="1"/>
  <c r="U41" i="16" s="1"/>
  <c r="U42" i="16" s="1"/>
  <c r="U43" i="16" s="1"/>
  <c r="U44" i="16" s="1"/>
  <c r="U45" i="16" s="1"/>
  <c r="U46" i="16" s="1"/>
  <c r="U47" i="16" s="1"/>
  <c r="U48" i="16" s="1"/>
  <c r="U49" i="16" s="1"/>
  <c r="U50" i="16" s="1"/>
  <c r="U51" i="16" s="1"/>
  <c r="U52" i="16" s="1"/>
  <c r="U53" i="16" s="1"/>
  <c r="U54" i="16" s="1"/>
  <c r="U55" i="16" s="1"/>
  <c r="U56" i="16" s="1"/>
  <c r="U57" i="16" s="1"/>
  <c r="U58" i="16" s="1"/>
  <c r="U59" i="16" s="1"/>
  <c r="U60" i="16" s="1"/>
  <c r="U61" i="16" s="1"/>
  <c r="U62" i="16" s="1"/>
  <c r="U63" i="16" s="1"/>
  <c r="U64" i="16" s="1"/>
  <c r="U65" i="16" s="1"/>
  <c r="U66" i="16" s="1"/>
  <c r="U67" i="16" s="1"/>
  <c r="U68" i="16" s="1"/>
  <c r="U69" i="16" s="1"/>
  <c r="U70" i="16" s="1"/>
  <c r="U71" i="16" s="1"/>
  <c r="U72" i="16" s="1"/>
  <c r="U73" i="16" s="1"/>
  <c r="U74" i="16" s="1"/>
  <c r="U75" i="16" s="1"/>
  <c r="U76" i="16" s="1"/>
  <c r="U77" i="16" s="1"/>
  <c r="U78" i="16" s="1"/>
  <c r="U79" i="16" s="1"/>
  <c r="U80" i="16" s="1"/>
  <c r="U81" i="16" s="1"/>
  <c r="U82" i="16" s="1"/>
  <c r="U83" i="16" s="1"/>
  <c r="AD44" i="18"/>
  <c r="AE44" i="18"/>
  <c r="AD52" i="18"/>
  <c r="AE52" i="18"/>
  <c r="AE50" i="18"/>
  <c r="AF44" i="18"/>
  <c r="AD53" i="18"/>
  <c r="AD50" i="18"/>
  <c r="AE53" i="18"/>
  <c r="AF50" i="18"/>
  <c r="AF53" i="18"/>
  <c r="AE20" i="10"/>
  <c r="AE17" i="10"/>
  <c r="AF17" i="10"/>
  <c r="AE5" i="10"/>
  <c r="AE6" i="10" s="1"/>
  <c r="AE7" i="10" s="1"/>
  <c r="AE8" i="10" s="1"/>
  <c r="AE9" i="10" s="1"/>
  <c r="AE10" i="10" s="1"/>
  <c r="AE11" i="10" s="1"/>
  <c r="AD75" i="11"/>
  <c r="AE75" i="11"/>
  <c r="AF75" i="11"/>
  <c r="AE56" i="11"/>
  <c r="AD39" i="11"/>
  <c r="AE32" i="11"/>
  <c r="AD19" i="11"/>
  <c r="AE19" i="11"/>
  <c r="AF69" i="12"/>
  <c r="AE67" i="12"/>
  <c r="AD33" i="12"/>
  <c r="AF33" i="12"/>
  <c r="AF25" i="12"/>
  <c r="AE72" i="13"/>
  <c r="AD81" i="13"/>
  <c r="AE81" i="13"/>
  <c r="AF81" i="13"/>
  <c r="AF80" i="13"/>
  <c r="AD72" i="13"/>
  <c r="S84" i="10"/>
  <c r="AE81" i="11"/>
  <c r="AF81" i="11"/>
  <c r="AB75" i="11"/>
  <c r="AB76" i="11" s="1"/>
  <c r="AB77" i="11" s="1"/>
  <c r="AB78" i="11" s="1"/>
  <c r="AB79" i="11" s="1"/>
  <c r="AB80" i="11" s="1"/>
  <c r="AB81" i="11" s="1"/>
  <c r="AB82" i="11" s="1"/>
  <c r="AB83" i="11" s="1"/>
  <c r="AE69" i="12"/>
  <c r="AE65" i="12"/>
  <c r="AE14" i="12"/>
  <c r="AF14" i="12"/>
  <c r="AD22" i="12"/>
  <c r="AF22" i="12"/>
  <c r="AD81" i="14"/>
  <c r="AE81" i="14"/>
  <c r="AF81" i="14"/>
  <c r="AD59" i="11"/>
  <c r="AE59" i="11"/>
  <c r="AF66" i="11"/>
  <c r="AE65" i="11"/>
  <c r="AD41" i="11"/>
  <c r="AE41" i="11"/>
  <c r="AF41" i="11"/>
  <c r="AF32" i="11"/>
  <c r="AF79" i="12"/>
  <c r="AE77" i="12"/>
  <c r="AD69" i="12"/>
  <c r="AD76" i="12"/>
  <c r="AF76" i="12"/>
  <c r="AF67" i="12"/>
  <c r="AD52" i="12"/>
  <c r="AE52" i="12"/>
  <c r="AF52" i="12"/>
  <c r="AF57" i="12"/>
  <c r="AE22" i="13"/>
  <c r="AD15" i="13"/>
  <c r="AE58" i="14"/>
  <c r="AF58" i="14"/>
  <c r="AF67" i="14"/>
  <c r="AD67" i="14"/>
  <c r="AD58" i="14"/>
  <c r="AF77" i="15"/>
  <c r="AD49" i="11"/>
  <c r="AF44" i="11"/>
  <c r="AD15" i="11"/>
  <c r="AF15" i="11"/>
  <c r="M3" i="11"/>
  <c r="M4" i="11" s="1"/>
  <c r="M5" i="11" s="1"/>
  <c r="M6" i="11" s="1"/>
  <c r="M7" i="11" s="1"/>
  <c r="M8" i="11" s="1"/>
  <c r="M9" i="11" s="1"/>
  <c r="M10" i="11" s="1"/>
  <c r="M11" i="11" s="1"/>
  <c r="M12" i="11" s="1"/>
  <c r="M13" i="11" s="1"/>
  <c r="M14" i="11" s="1"/>
  <c r="M15" i="11" s="1"/>
  <c r="M16" i="11" s="1"/>
  <c r="M17" i="11" s="1"/>
  <c r="M18" i="11" s="1"/>
  <c r="M19" i="11" s="1"/>
  <c r="M20" i="11" s="1"/>
  <c r="M21" i="11" s="1"/>
  <c r="M22" i="11" s="1"/>
  <c r="M23" i="11" s="1"/>
  <c r="M24" i="11" s="1"/>
  <c r="M25" i="11" s="1"/>
  <c r="M26" i="11" s="1"/>
  <c r="M27" i="11" s="1"/>
  <c r="M28" i="11" s="1"/>
  <c r="M29" i="11" s="1"/>
  <c r="M30" i="11" s="1"/>
  <c r="M31" i="11" s="1"/>
  <c r="M32" i="11" s="1"/>
  <c r="M33" i="11" s="1"/>
  <c r="M34" i="11" s="1"/>
  <c r="M35" i="11" s="1"/>
  <c r="M36" i="11" s="1"/>
  <c r="M37" i="11" s="1"/>
  <c r="M38" i="11" s="1"/>
  <c r="M39" i="11" s="1"/>
  <c r="M40" i="11" s="1"/>
  <c r="M41" i="11" s="1"/>
  <c r="M42" i="11" s="1"/>
  <c r="M43" i="11" s="1"/>
  <c r="M44" i="11" s="1"/>
  <c r="M45" i="11" s="1"/>
  <c r="M46" i="11" s="1"/>
  <c r="M47" i="11" s="1"/>
  <c r="M48" i="11" s="1"/>
  <c r="M49" i="11" s="1"/>
  <c r="M50" i="11" s="1"/>
  <c r="M51" i="11" s="1"/>
  <c r="M52" i="11" s="1"/>
  <c r="M53" i="11" s="1"/>
  <c r="M54" i="11" s="1"/>
  <c r="M55" i="11" s="1"/>
  <c r="M56" i="11" s="1"/>
  <c r="M57" i="11" s="1"/>
  <c r="M58" i="11" s="1"/>
  <c r="M59" i="11" s="1"/>
  <c r="M60" i="11" s="1"/>
  <c r="M61" i="11" s="1"/>
  <c r="M62" i="11" s="1"/>
  <c r="M63" i="11" s="1"/>
  <c r="M64" i="11" s="1"/>
  <c r="M65" i="11" s="1"/>
  <c r="M66" i="11" s="1"/>
  <c r="M67" i="11" s="1"/>
  <c r="M68" i="11" s="1"/>
  <c r="M69" i="11" s="1"/>
  <c r="M70" i="11" s="1"/>
  <c r="M71" i="11" s="1"/>
  <c r="M72" i="11" s="1"/>
  <c r="M73" i="11" s="1"/>
  <c r="M74" i="11" s="1"/>
  <c r="M75" i="11" s="1"/>
  <c r="M76" i="11" s="1"/>
  <c r="M77" i="11" s="1"/>
  <c r="M78" i="11" s="1"/>
  <c r="M79" i="11" s="1"/>
  <c r="M80" i="11" s="1"/>
  <c r="M81" i="11" s="1"/>
  <c r="M82" i="11" s="1"/>
  <c r="M83" i="11" s="1"/>
  <c r="AD73" i="12"/>
  <c r="AE31" i="12"/>
  <c r="AE46" i="13"/>
  <c r="AF25" i="13"/>
  <c r="AD33" i="13"/>
  <c r="AF33" i="13"/>
  <c r="AD25" i="13"/>
  <c r="AE25" i="13"/>
  <c r="AE71" i="14"/>
  <c r="AE67" i="14"/>
  <c r="AF62" i="14"/>
  <c r="AD53" i="14"/>
  <c r="AD62" i="14"/>
  <c r="AE62" i="14"/>
  <c r="AF53" i="14"/>
  <c r="AD38" i="14"/>
  <c r="V3" i="14"/>
  <c r="V4" i="14" s="1"/>
  <c r="V5" i="14" s="1"/>
  <c r="V6" i="14" s="1"/>
  <c r="V7" i="14" s="1"/>
  <c r="V8" i="14" s="1"/>
  <c r="V9" i="14" s="1"/>
  <c r="V10" i="14" s="1"/>
  <c r="V11" i="14" s="1"/>
  <c r="V12" i="14" s="1"/>
  <c r="V13" i="14" s="1"/>
  <c r="V14" i="14" s="1"/>
  <c r="V15" i="14" s="1"/>
  <c r="V16" i="14" s="1"/>
  <c r="V17" i="14" s="1"/>
  <c r="V18" i="14" s="1"/>
  <c r="V19" i="14" s="1"/>
  <c r="V20" i="14" s="1"/>
  <c r="V21" i="14" s="1"/>
  <c r="V22" i="14" s="1"/>
  <c r="V23" i="14" s="1"/>
  <c r="V24" i="14" s="1"/>
  <c r="V25" i="14" s="1"/>
  <c r="V26" i="14" s="1"/>
  <c r="V27" i="14" s="1"/>
  <c r="V28" i="14" s="1"/>
  <c r="V29" i="14" s="1"/>
  <c r="V30" i="14" s="1"/>
  <c r="V31" i="14" s="1"/>
  <c r="V32" i="14" s="1"/>
  <c r="V33" i="14" s="1"/>
  <c r="V34" i="14" s="1"/>
  <c r="V35" i="14" s="1"/>
  <c r="V36" i="14" s="1"/>
  <c r="V37" i="14" s="1"/>
  <c r="V38" i="14" s="1"/>
  <c r="V39" i="14" s="1"/>
  <c r="V40" i="14" s="1"/>
  <c r="V41" i="14" s="1"/>
  <c r="V42" i="14" s="1"/>
  <c r="V43" i="14" s="1"/>
  <c r="V44" i="14" s="1"/>
  <c r="V45" i="14" s="1"/>
  <c r="V46" i="14" s="1"/>
  <c r="V47" i="14" s="1"/>
  <c r="V48" i="14" s="1"/>
  <c r="V49" i="14" s="1"/>
  <c r="V50" i="14" s="1"/>
  <c r="V51" i="14" s="1"/>
  <c r="V52" i="14" s="1"/>
  <c r="V53" i="14" s="1"/>
  <c r="V54" i="14" s="1"/>
  <c r="V55" i="14" s="1"/>
  <c r="V56" i="14" s="1"/>
  <c r="V57" i="14" s="1"/>
  <c r="V58" i="14" s="1"/>
  <c r="V59" i="14" s="1"/>
  <c r="V60" i="14" s="1"/>
  <c r="V61" i="14" s="1"/>
  <c r="V62" i="14" s="1"/>
  <c r="V63" i="14" s="1"/>
  <c r="V64" i="14" s="1"/>
  <c r="V65" i="14" s="1"/>
  <c r="V66" i="14" s="1"/>
  <c r="V67" i="14" s="1"/>
  <c r="V68" i="14" s="1"/>
  <c r="V69" i="14" s="1"/>
  <c r="V70" i="14" s="1"/>
  <c r="V71" i="14" s="1"/>
  <c r="V72" i="14" s="1"/>
  <c r="V73" i="14" s="1"/>
  <c r="V74" i="14" s="1"/>
  <c r="V75" i="14" s="1"/>
  <c r="V76" i="14" s="1"/>
  <c r="V77" i="14" s="1"/>
  <c r="V78" i="14" s="1"/>
  <c r="V79" i="14" s="1"/>
  <c r="V80" i="14" s="1"/>
  <c r="V81" i="14" s="1"/>
  <c r="V82" i="14" s="1"/>
  <c r="V83" i="14" s="1"/>
  <c r="AE76" i="15"/>
  <c r="AF76" i="15"/>
  <c r="AF81" i="15"/>
  <c r="AE63" i="15"/>
  <c r="AD70" i="11"/>
  <c r="AE70" i="11"/>
  <c r="AF70" i="11"/>
  <c r="AD44" i="11"/>
  <c r="AD31" i="12"/>
  <c r="AD17" i="12"/>
  <c r="AE17" i="12"/>
  <c r="AF17" i="12"/>
  <c r="AE58" i="13"/>
  <c r="AD58" i="13"/>
  <c r="AF58" i="13"/>
  <c r="AD46" i="13"/>
  <c r="AF80" i="14"/>
  <c r="AE43" i="14"/>
  <c r="AF23" i="15"/>
  <c r="AD14" i="15"/>
  <c r="AF14" i="15"/>
  <c r="AF21" i="15"/>
  <c r="AE16" i="15"/>
  <c r="AF16" i="15"/>
  <c r="AD21" i="15"/>
  <c r="AE21" i="15"/>
  <c r="AE14" i="15"/>
  <c r="AD57" i="11"/>
  <c r="AF65" i="12"/>
  <c r="Y84" i="13"/>
  <c r="AD76" i="13"/>
  <c r="AF39" i="13"/>
  <c r="AD47" i="13"/>
  <c r="AE47" i="13"/>
  <c r="AF21" i="13"/>
  <c r="AE14" i="13"/>
  <c r="AE75" i="14"/>
  <c r="AF75" i="14"/>
  <c r="AD66" i="14"/>
  <c r="AF66" i="14"/>
  <c r="AD75" i="14"/>
  <c r="AE66" i="14"/>
  <c r="AD37" i="14"/>
  <c r="AE37" i="14"/>
  <c r="AF37" i="14"/>
  <c r="AD45" i="14"/>
  <c r="AD14" i="14"/>
  <c r="AF14" i="14"/>
  <c r="AE15" i="14"/>
  <c r="AF15" i="14"/>
  <c r="AF12" i="10"/>
  <c r="AF82" i="11"/>
  <c r="AF68" i="11"/>
  <c r="AF65" i="11"/>
  <c r="AE51" i="11"/>
  <c r="AD30" i="11"/>
  <c r="AE30" i="11"/>
  <c r="AF30" i="11"/>
  <c r="AD17" i="11"/>
  <c r="AE17" i="11"/>
  <c r="AD26" i="11"/>
  <c r="AF46" i="12"/>
  <c r="AD13" i="12"/>
  <c r="AD4" i="12"/>
  <c r="AD5" i="12" s="1"/>
  <c r="AD6" i="12" s="1"/>
  <c r="AD7" i="12" s="1"/>
  <c r="AE4" i="12"/>
  <c r="AE5" i="12" s="1"/>
  <c r="AE6" i="12" s="1"/>
  <c r="AE7" i="12" s="1"/>
  <c r="AE8" i="12" s="1"/>
  <c r="AE9" i="12" s="1"/>
  <c r="AE10" i="12" s="1"/>
  <c r="AE11" i="12" s="1"/>
  <c r="AF4" i="12"/>
  <c r="AF5" i="12" s="1"/>
  <c r="AF6" i="12" s="1"/>
  <c r="AF7" i="12" s="1"/>
  <c r="AF8" i="12" s="1"/>
  <c r="AF9" i="12" s="1"/>
  <c r="AF10" i="12" s="1"/>
  <c r="AF11" i="12" s="1"/>
  <c r="N84" i="13"/>
  <c r="J15" i="4" s="1"/>
  <c r="AD21" i="13"/>
  <c r="AD14" i="13"/>
  <c r="T3" i="13"/>
  <c r="T4" i="13" s="1"/>
  <c r="T5" i="13" s="1"/>
  <c r="T6" i="13" s="1"/>
  <c r="T7" i="13" s="1"/>
  <c r="T8" i="13" s="1"/>
  <c r="T9" i="13" s="1"/>
  <c r="T10" i="13" s="1"/>
  <c r="T11" i="13" s="1"/>
  <c r="T12" i="13" s="1"/>
  <c r="T13" i="13" s="1"/>
  <c r="T14" i="13" s="1"/>
  <c r="T15" i="13" s="1"/>
  <c r="T16" i="13" s="1"/>
  <c r="T17" i="13" s="1"/>
  <c r="T18" i="13" s="1"/>
  <c r="T19" i="13" s="1"/>
  <c r="T20" i="13" s="1"/>
  <c r="T21" i="13" s="1"/>
  <c r="T22" i="13" s="1"/>
  <c r="T23" i="13" s="1"/>
  <c r="T24" i="13" s="1"/>
  <c r="T25" i="13" s="1"/>
  <c r="T26" i="13" s="1"/>
  <c r="T27" i="13" s="1"/>
  <c r="T28" i="13" s="1"/>
  <c r="T29" i="13" s="1"/>
  <c r="T30" i="13" s="1"/>
  <c r="T31" i="13" s="1"/>
  <c r="T32" i="13" s="1"/>
  <c r="T33" i="13" s="1"/>
  <c r="T34" i="13" s="1"/>
  <c r="T35" i="13" s="1"/>
  <c r="T36" i="13" s="1"/>
  <c r="T37" i="13" s="1"/>
  <c r="T38" i="13" s="1"/>
  <c r="T39" i="13" s="1"/>
  <c r="T40" i="13" s="1"/>
  <c r="T41" i="13" s="1"/>
  <c r="T42" i="13" s="1"/>
  <c r="T43" i="13" s="1"/>
  <c r="T44" i="13" s="1"/>
  <c r="T45" i="13" s="1"/>
  <c r="T46" i="13" s="1"/>
  <c r="T47" i="13" s="1"/>
  <c r="T48" i="13" s="1"/>
  <c r="T49" i="13" s="1"/>
  <c r="T50" i="13" s="1"/>
  <c r="T51" i="13" s="1"/>
  <c r="T52" i="13" s="1"/>
  <c r="T53" i="13" s="1"/>
  <c r="T54" i="13" s="1"/>
  <c r="T55" i="13" s="1"/>
  <c r="T56" i="13" s="1"/>
  <c r="T57" i="13" s="1"/>
  <c r="T58" i="13" s="1"/>
  <c r="T59" i="13" s="1"/>
  <c r="T60" i="13" s="1"/>
  <c r="T61" i="13" s="1"/>
  <c r="T62" i="13" s="1"/>
  <c r="T63" i="13" s="1"/>
  <c r="T64" i="13" s="1"/>
  <c r="T65" i="13" s="1"/>
  <c r="T66" i="13" s="1"/>
  <c r="T67" i="13" s="1"/>
  <c r="T68" i="13" s="1"/>
  <c r="T69" i="13" s="1"/>
  <c r="T70" i="13" s="1"/>
  <c r="T71" i="13" s="1"/>
  <c r="T72" i="13" s="1"/>
  <c r="T73" i="13" s="1"/>
  <c r="T74" i="13" s="1"/>
  <c r="T75" i="13" s="1"/>
  <c r="T76" i="13" s="1"/>
  <c r="T77" i="13" s="1"/>
  <c r="T78" i="13" s="1"/>
  <c r="T79" i="13" s="1"/>
  <c r="T80" i="13" s="1"/>
  <c r="T81" i="13" s="1"/>
  <c r="T82" i="13" s="1"/>
  <c r="T83" i="13" s="1"/>
  <c r="AE47" i="14"/>
  <c r="AA84" i="14"/>
  <c r="W13" i="14"/>
  <c r="W14" i="14" s="1"/>
  <c r="W15" i="14" s="1"/>
  <c r="W16" i="14" s="1"/>
  <c r="W17" i="14" s="1"/>
  <c r="W18" i="14" s="1"/>
  <c r="W19" i="14" s="1"/>
  <c r="W20" i="14" s="1"/>
  <c r="W21" i="14" s="1"/>
  <c r="W22" i="14" s="1"/>
  <c r="W23" i="14" s="1"/>
  <c r="W24" i="14" s="1"/>
  <c r="W25" i="14" s="1"/>
  <c r="W26" i="14" s="1"/>
  <c r="W27" i="14" s="1"/>
  <c r="W28" i="14" s="1"/>
  <c r="W29" i="14" s="1"/>
  <c r="W30" i="14" s="1"/>
  <c r="W31" i="14" s="1"/>
  <c r="W32" i="14" s="1"/>
  <c r="W33" i="14" s="1"/>
  <c r="W34" i="14" s="1"/>
  <c r="W35" i="14" s="1"/>
  <c r="W36" i="14" s="1"/>
  <c r="W37" i="14" s="1"/>
  <c r="W38" i="14" s="1"/>
  <c r="W39" i="14" s="1"/>
  <c r="W40" i="14" s="1"/>
  <c r="W41" i="14" s="1"/>
  <c r="W42" i="14" s="1"/>
  <c r="W43" i="14" s="1"/>
  <c r="W44" i="14" s="1"/>
  <c r="W45" i="14" s="1"/>
  <c r="W46" i="14" s="1"/>
  <c r="W47" i="14" s="1"/>
  <c r="W48" i="14" s="1"/>
  <c r="W49" i="14" s="1"/>
  <c r="W50" i="14" s="1"/>
  <c r="W51" i="14" s="1"/>
  <c r="W52" i="14" s="1"/>
  <c r="W53" i="14" s="1"/>
  <c r="W54" i="14" s="1"/>
  <c r="W55" i="14" s="1"/>
  <c r="W56" i="14" s="1"/>
  <c r="W57" i="14" s="1"/>
  <c r="W58" i="14" s="1"/>
  <c r="W59" i="14" s="1"/>
  <c r="W60" i="14" s="1"/>
  <c r="W61" i="14" s="1"/>
  <c r="W62" i="14" s="1"/>
  <c r="W63" i="14" s="1"/>
  <c r="W64" i="14" s="1"/>
  <c r="W65" i="14" s="1"/>
  <c r="W66" i="14" s="1"/>
  <c r="W67" i="14" s="1"/>
  <c r="W68" i="14" s="1"/>
  <c r="W69" i="14" s="1"/>
  <c r="W70" i="14" s="1"/>
  <c r="W71" i="14" s="1"/>
  <c r="W72" i="14" s="1"/>
  <c r="W73" i="14" s="1"/>
  <c r="W74" i="14" s="1"/>
  <c r="W75" i="14" s="1"/>
  <c r="W76" i="14" s="1"/>
  <c r="W77" i="14" s="1"/>
  <c r="W78" i="14" s="1"/>
  <c r="W79" i="14" s="1"/>
  <c r="W80" i="14" s="1"/>
  <c r="W81" i="14" s="1"/>
  <c r="W82" i="14" s="1"/>
  <c r="W83" i="14" s="1"/>
  <c r="AF25" i="10"/>
  <c r="AD30" i="10"/>
  <c r="AE30" i="10"/>
  <c r="AF30" i="10"/>
  <c r="AF71" i="11"/>
  <c r="AF40" i="11"/>
  <c r="AA84" i="12"/>
  <c r="AF72" i="12"/>
  <c r="AE31" i="14"/>
  <c r="AF31" i="14"/>
  <c r="AF38" i="14"/>
  <c r="O84" i="14"/>
  <c r="U14" i="15"/>
  <c r="U15" i="15" s="1"/>
  <c r="U16" i="15" s="1"/>
  <c r="U17" i="15" s="1"/>
  <c r="U18" i="15" s="1"/>
  <c r="U19" i="15" s="1"/>
  <c r="U20" i="15" s="1"/>
  <c r="U21" i="15" s="1"/>
  <c r="U22" i="15" s="1"/>
  <c r="U23" i="15" s="1"/>
  <c r="U24" i="15" s="1"/>
  <c r="U25" i="15" s="1"/>
  <c r="U26" i="15" s="1"/>
  <c r="U27" i="15" s="1"/>
  <c r="U28" i="15" s="1"/>
  <c r="U29" i="15" s="1"/>
  <c r="U30" i="15" s="1"/>
  <c r="U31" i="15" s="1"/>
  <c r="U32" i="15" s="1"/>
  <c r="U33" i="15" s="1"/>
  <c r="U34" i="15" s="1"/>
  <c r="U35" i="15" s="1"/>
  <c r="U36" i="15" s="1"/>
  <c r="U37" i="15" s="1"/>
  <c r="U38" i="15" s="1"/>
  <c r="U39" i="15" s="1"/>
  <c r="U40" i="15" s="1"/>
  <c r="U41" i="15" s="1"/>
  <c r="U42" i="15" s="1"/>
  <c r="U43" i="15" s="1"/>
  <c r="U44" i="15" s="1"/>
  <c r="U45" i="15" s="1"/>
  <c r="U46" i="15" s="1"/>
  <c r="U47" i="15" s="1"/>
  <c r="U48" i="15" s="1"/>
  <c r="U49" i="15" s="1"/>
  <c r="U50" i="15" s="1"/>
  <c r="U51" i="15" s="1"/>
  <c r="U52" i="15" s="1"/>
  <c r="U53" i="15" s="1"/>
  <c r="U54" i="15" s="1"/>
  <c r="U55" i="15" s="1"/>
  <c r="U56" i="15" s="1"/>
  <c r="U57" i="15" s="1"/>
  <c r="U58" i="15" s="1"/>
  <c r="U59" i="15" s="1"/>
  <c r="U60" i="15" s="1"/>
  <c r="U61" i="15" s="1"/>
  <c r="U62" i="15" s="1"/>
  <c r="U63" i="15" s="1"/>
  <c r="U64" i="15" s="1"/>
  <c r="U65" i="15" s="1"/>
  <c r="U66" i="15" s="1"/>
  <c r="U67" i="15" s="1"/>
  <c r="U68" i="15" s="1"/>
  <c r="U69" i="15" s="1"/>
  <c r="U70" i="15" s="1"/>
  <c r="U71" i="15" s="1"/>
  <c r="U72" i="15" s="1"/>
  <c r="U73" i="15" s="1"/>
  <c r="U74" i="15" s="1"/>
  <c r="U75" i="15" s="1"/>
  <c r="U76" i="15" s="1"/>
  <c r="U77" i="15" s="1"/>
  <c r="U78" i="15" s="1"/>
  <c r="U79" i="15" s="1"/>
  <c r="U80" i="15" s="1"/>
  <c r="U81" i="15" s="1"/>
  <c r="U82" i="15" s="1"/>
  <c r="U83" i="15" s="1"/>
  <c r="AD17" i="16"/>
  <c r="AE44" i="11"/>
  <c r="AE35" i="11"/>
  <c r="AD24" i="11"/>
  <c r="AE24" i="11"/>
  <c r="AF78" i="12"/>
  <c r="AE72" i="12"/>
  <c r="J84" i="13"/>
  <c r="D15" i="4" s="1"/>
  <c r="AD48" i="13"/>
  <c r="AF42" i="13"/>
  <c r="AF36" i="13"/>
  <c r="AF17" i="13"/>
  <c r="I4" i="13"/>
  <c r="I5" i="13" s="1"/>
  <c r="I6" i="13" s="1"/>
  <c r="I7" i="13" s="1"/>
  <c r="I8" i="13" s="1"/>
  <c r="I9" i="13" s="1"/>
  <c r="I10" i="13" s="1"/>
  <c r="I11" i="13" s="1"/>
  <c r="I12" i="13" s="1"/>
  <c r="I13" i="13" s="1"/>
  <c r="I14" i="13" s="1"/>
  <c r="I15" i="13" s="1"/>
  <c r="I16" i="13" s="1"/>
  <c r="I17" i="13" s="1"/>
  <c r="I18" i="13" s="1"/>
  <c r="I19" i="13" s="1"/>
  <c r="I20" i="13" s="1"/>
  <c r="I21" i="13" s="1"/>
  <c r="I22" i="13" s="1"/>
  <c r="I23" i="13" s="1"/>
  <c r="I24" i="13" s="1"/>
  <c r="I25" i="13" s="1"/>
  <c r="I26" i="13" s="1"/>
  <c r="I27" i="13" s="1"/>
  <c r="I28" i="13" s="1"/>
  <c r="I29" i="13" s="1"/>
  <c r="I30" i="13" s="1"/>
  <c r="I31" i="13" s="1"/>
  <c r="I32" i="13" s="1"/>
  <c r="I33" i="13" s="1"/>
  <c r="I34" i="13" s="1"/>
  <c r="I35" i="13" s="1"/>
  <c r="I36" i="13" s="1"/>
  <c r="I37" i="13" s="1"/>
  <c r="I38" i="13" s="1"/>
  <c r="I39" i="13" s="1"/>
  <c r="I40" i="13" s="1"/>
  <c r="I41" i="13" s="1"/>
  <c r="I42" i="13" s="1"/>
  <c r="I43" i="13" s="1"/>
  <c r="I44" i="13" s="1"/>
  <c r="I45" i="13" s="1"/>
  <c r="I46" i="13" s="1"/>
  <c r="I47" i="13" s="1"/>
  <c r="I48" i="13" s="1"/>
  <c r="I49" i="13" s="1"/>
  <c r="I50" i="13" s="1"/>
  <c r="I51" i="13" s="1"/>
  <c r="I52" i="13" s="1"/>
  <c r="I53" i="13" s="1"/>
  <c r="I54" i="13" s="1"/>
  <c r="I55" i="13" s="1"/>
  <c r="I56" i="13" s="1"/>
  <c r="I57" i="13" s="1"/>
  <c r="I58" i="13" s="1"/>
  <c r="I59" i="13" s="1"/>
  <c r="I60" i="13" s="1"/>
  <c r="I61" i="13" s="1"/>
  <c r="I62" i="13" s="1"/>
  <c r="I63" i="13" s="1"/>
  <c r="I64" i="13" s="1"/>
  <c r="I65" i="13" s="1"/>
  <c r="I66" i="13" s="1"/>
  <c r="I67" i="13" s="1"/>
  <c r="I68" i="13" s="1"/>
  <c r="I69" i="13" s="1"/>
  <c r="I70" i="13" s="1"/>
  <c r="I71" i="13" s="1"/>
  <c r="I72" i="13" s="1"/>
  <c r="I73" i="13" s="1"/>
  <c r="I74" i="13" s="1"/>
  <c r="I75" i="13" s="1"/>
  <c r="I76" i="13" s="1"/>
  <c r="I77" i="13" s="1"/>
  <c r="I78" i="13" s="1"/>
  <c r="I79" i="13" s="1"/>
  <c r="I80" i="13" s="1"/>
  <c r="I81" i="13" s="1"/>
  <c r="I82" i="13" s="1"/>
  <c r="I83" i="13" s="1"/>
  <c r="Q3" i="13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Q14" i="13" s="1"/>
  <c r="Q15" i="13" s="1"/>
  <c r="Q16" i="13" s="1"/>
  <c r="Q17" i="13" s="1"/>
  <c r="Q18" i="13" s="1"/>
  <c r="Q19" i="13" s="1"/>
  <c r="Q20" i="13" s="1"/>
  <c r="Q21" i="13" s="1"/>
  <c r="Q22" i="13" s="1"/>
  <c r="Q23" i="13" s="1"/>
  <c r="Q24" i="13" s="1"/>
  <c r="Q25" i="13" s="1"/>
  <c r="Q26" i="13" s="1"/>
  <c r="Q27" i="13" s="1"/>
  <c r="Q28" i="13" s="1"/>
  <c r="Q29" i="13" s="1"/>
  <c r="Q30" i="13" s="1"/>
  <c r="Q31" i="13" s="1"/>
  <c r="Q32" i="13" s="1"/>
  <c r="Q33" i="13" s="1"/>
  <c r="Q34" i="13" s="1"/>
  <c r="Q35" i="13" s="1"/>
  <c r="Q36" i="13" s="1"/>
  <c r="Q37" i="13" s="1"/>
  <c r="Q38" i="13" s="1"/>
  <c r="Q39" i="13" s="1"/>
  <c r="Q40" i="13" s="1"/>
  <c r="Q41" i="13" s="1"/>
  <c r="Q42" i="13" s="1"/>
  <c r="Q43" i="13" s="1"/>
  <c r="Q44" i="13" s="1"/>
  <c r="Q45" i="13" s="1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Q57" i="13" s="1"/>
  <c r="Q58" i="13" s="1"/>
  <c r="Q59" i="13" s="1"/>
  <c r="Q60" i="13" s="1"/>
  <c r="Q61" i="13" s="1"/>
  <c r="Q62" i="13" s="1"/>
  <c r="Q63" i="13" s="1"/>
  <c r="Q64" i="13" s="1"/>
  <c r="Q65" i="13" s="1"/>
  <c r="Q66" i="13" s="1"/>
  <c r="Q67" i="13" s="1"/>
  <c r="Q68" i="13" s="1"/>
  <c r="Q69" i="13" s="1"/>
  <c r="Q70" i="13" s="1"/>
  <c r="Q71" i="13" s="1"/>
  <c r="Q72" i="13" s="1"/>
  <c r="Q73" i="13" s="1"/>
  <c r="Q74" i="13" s="1"/>
  <c r="Q75" i="13" s="1"/>
  <c r="Q76" i="13" s="1"/>
  <c r="Q77" i="13" s="1"/>
  <c r="Q78" i="13" s="1"/>
  <c r="Q79" i="13" s="1"/>
  <c r="Q80" i="13" s="1"/>
  <c r="Q81" i="13" s="1"/>
  <c r="Q82" i="13" s="1"/>
  <c r="Q83" i="13" s="1"/>
  <c r="AD79" i="14"/>
  <c r="AD61" i="14"/>
  <c r="AF21" i="9"/>
  <c r="AF61" i="10"/>
  <c r="AF49" i="10"/>
  <c r="AF28" i="10"/>
  <c r="AD79" i="11"/>
  <c r="AF55" i="11"/>
  <c r="AF50" i="11"/>
  <c r="AE33" i="11"/>
  <c r="AF45" i="12"/>
  <c r="AD24" i="12"/>
  <c r="AD20" i="12"/>
  <c r="AE20" i="12"/>
  <c r="AF20" i="12"/>
  <c r="AF78" i="13"/>
  <c r="AF57" i="13"/>
  <c r="AE48" i="13"/>
  <c r="AF48" i="13"/>
  <c r="AE42" i="13"/>
  <c r="P3" i="13"/>
  <c r="P4" i="13" s="1"/>
  <c r="P5" i="13" s="1"/>
  <c r="P6" i="13" s="1"/>
  <c r="P7" i="13" s="1"/>
  <c r="P8" i="13" s="1"/>
  <c r="P9" i="13" s="1"/>
  <c r="P10" i="13" s="1"/>
  <c r="P11" i="13" s="1"/>
  <c r="P12" i="13" s="1"/>
  <c r="P13" i="13" s="1"/>
  <c r="P14" i="13" s="1"/>
  <c r="P15" i="13" s="1"/>
  <c r="P16" i="13" s="1"/>
  <c r="P17" i="13" s="1"/>
  <c r="P18" i="13" s="1"/>
  <c r="P19" i="13" s="1"/>
  <c r="P20" i="13" s="1"/>
  <c r="P21" i="13" s="1"/>
  <c r="P22" i="13" s="1"/>
  <c r="P23" i="13" s="1"/>
  <c r="P24" i="13" s="1"/>
  <c r="P25" i="13" s="1"/>
  <c r="P26" i="13" s="1"/>
  <c r="P27" i="13" s="1"/>
  <c r="P28" i="13" s="1"/>
  <c r="P29" i="13" s="1"/>
  <c r="P30" i="13" s="1"/>
  <c r="P31" i="13" s="1"/>
  <c r="P32" i="13" s="1"/>
  <c r="P33" i="13" s="1"/>
  <c r="P34" i="13" s="1"/>
  <c r="P35" i="13" s="1"/>
  <c r="P36" i="13" s="1"/>
  <c r="P37" i="13" s="1"/>
  <c r="P38" i="13" s="1"/>
  <c r="P39" i="13" s="1"/>
  <c r="P40" i="13" s="1"/>
  <c r="P41" i="13" s="1"/>
  <c r="P42" i="13" s="1"/>
  <c r="P43" i="13" s="1"/>
  <c r="P44" i="13" s="1"/>
  <c r="P45" i="13" s="1"/>
  <c r="P46" i="13" s="1"/>
  <c r="P47" i="13" s="1"/>
  <c r="P48" i="13" s="1"/>
  <c r="P49" i="13" s="1"/>
  <c r="P50" i="13" s="1"/>
  <c r="P51" i="13" s="1"/>
  <c r="P52" i="13" s="1"/>
  <c r="P53" i="13" s="1"/>
  <c r="P54" i="13" s="1"/>
  <c r="P55" i="13" s="1"/>
  <c r="P56" i="13" s="1"/>
  <c r="P57" i="13" s="1"/>
  <c r="P58" i="13" s="1"/>
  <c r="P59" i="13" s="1"/>
  <c r="P60" i="13" s="1"/>
  <c r="P61" i="13" s="1"/>
  <c r="P62" i="13" s="1"/>
  <c r="P63" i="13" s="1"/>
  <c r="P64" i="13" s="1"/>
  <c r="P65" i="13" s="1"/>
  <c r="P66" i="13" s="1"/>
  <c r="P67" i="13" s="1"/>
  <c r="P68" i="13" s="1"/>
  <c r="P69" i="13" s="1"/>
  <c r="P70" i="13" s="1"/>
  <c r="P71" i="13" s="1"/>
  <c r="P72" i="13" s="1"/>
  <c r="P73" i="13" s="1"/>
  <c r="P74" i="13" s="1"/>
  <c r="P75" i="13" s="1"/>
  <c r="P76" i="13" s="1"/>
  <c r="P77" i="13" s="1"/>
  <c r="P78" i="13" s="1"/>
  <c r="P79" i="13" s="1"/>
  <c r="P80" i="13" s="1"/>
  <c r="P81" i="13" s="1"/>
  <c r="P82" i="13" s="1"/>
  <c r="P83" i="13" s="1"/>
  <c r="AF74" i="14"/>
  <c r="AD12" i="15"/>
  <c r="AE12" i="15"/>
  <c r="W11" i="17"/>
  <c r="W12" i="17" s="1"/>
  <c r="W13" i="17" s="1"/>
  <c r="W14" i="17" s="1"/>
  <c r="W15" i="17" s="1"/>
  <c r="W16" i="17" s="1"/>
  <c r="W17" i="17" s="1"/>
  <c r="W18" i="17" s="1"/>
  <c r="W19" i="17" s="1"/>
  <c r="W20" i="17" s="1"/>
  <c r="W21" i="17" s="1"/>
  <c r="W22" i="17" s="1"/>
  <c r="W23" i="17" s="1"/>
  <c r="W24" i="17" s="1"/>
  <c r="W25" i="17" s="1"/>
  <c r="W26" i="17" s="1"/>
  <c r="W27" i="17" s="1"/>
  <c r="W28" i="17" s="1"/>
  <c r="W29" i="17" s="1"/>
  <c r="W30" i="17" s="1"/>
  <c r="W31" i="17" s="1"/>
  <c r="W32" i="17" s="1"/>
  <c r="W33" i="17" s="1"/>
  <c r="W34" i="17" s="1"/>
  <c r="W35" i="17" s="1"/>
  <c r="W36" i="17" s="1"/>
  <c r="W37" i="17" s="1"/>
  <c r="W38" i="17" s="1"/>
  <c r="W39" i="17" s="1"/>
  <c r="W40" i="17" s="1"/>
  <c r="W41" i="17" s="1"/>
  <c r="W42" i="17" s="1"/>
  <c r="W43" i="17" s="1"/>
  <c r="W44" i="17" s="1"/>
  <c r="W45" i="17" s="1"/>
  <c r="W46" i="17" s="1"/>
  <c r="W47" i="17" s="1"/>
  <c r="W48" i="17" s="1"/>
  <c r="W49" i="17" s="1"/>
  <c r="W50" i="17" s="1"/>
  <c r="W51" i="17" s="1"/>
  <c r="W52" i="17" s="1"/>
  <c r="W53" i="17" s="1"/>
  <c r="W54" i="17" s="1"/>
  <c r="W55" i="17" s="1"/>
  <c r="W56" i="17" s="1"/>
  <c r="W57" i="17" s="1"/>
  <c r="W58" i="17" s="1"/>
  <c r="W59" i="17" s="1"/>
  <c r="W60" i="17" s="1"/>
  <c r="W61" i="17" s="1"/>
  <c r="W62" i="17" s="1"/>
  <c r="W63" i="17" s="1"/>
  <c r="W64" i="17" s="1"/>
  <c r="W65" i="17" s="1"/>
  <c r="W66" i="17" s="1"/>
  <c r="W67" i="17" s="1"/>
  <c r="W68" i="17" s="1"/>
  <c r="W69" i="17" s="1"/>
  <c r="W70" i="17" s="1"/>
  <c r="W71" i="17" s="1"/>
  <c r="W72" i="17" s="1"/>
  <c r="W73" i="17" s="1"/>
  <c r="W74" i="17" s="1"/>
  <c r="W75" i="17" s="1"/>
  <c r="W76" i="17" s="1"/>
  <c r="W77" i="17" s="1"/>
  <c r="W78" i="17" s="1"/>
  <c r="W79" i="17" s="1"/>
  <c r="W80" i="17" s="1"/>
  <c r="W81" i="17" s="1"/>
  <c r="W82" i="17" s="1"/>
  <c r="W83" i="17" s="1"/>
  <c r="AF12" i="17"/>
  <c r="AD12" i="17"/>
  <c r="AE12" i="17"/>
  <c r="AD3" i="17"/>
  <c r="AD4" i="17" s="1"/>
  <c r="AD5" i="17" s="1"/>
  <c r="AD6" i="17" s="1"/>
  <c r="AD7" i="17" s="1"/>
  <c r="AD8" i="17" s="1"/>
  <c r="AD9" i="17" s="1"/>
  <c r="AD10" i="17" s="1"/>
  <c r="AD11" i="17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9"/>
  <c r="AE21" i="9"/>
  <c r="AE61" i="10"/>
  <c r="AE49" i="10"/>
  <c r="AE38" i="10"/>
  <c r="AF38" i="10"/>
  <c r="AE28" i="10"/>
  <c r="AD80" i="11"/>
  <c r="AE55" i="11"/>
  <c r="AE50" i="11"/>
  <c r="AD38" i="11"/>
  <c r="AE38" i="11"/>
  <c r="AD33" i="11"/>
  <c r="AD31" i="11"/>
  <c r="AE31" i="11"/>
  <c r="AE15" i="11"/>
  <c r="AD13" i="11"/>
  <c r="X84" i="12"/>
  <c r="AD78" i="12"/>
  <c r="AD80" i="12"/>
  <c r="AE80" i="12"/>
  <c r="AF80" i="12"/>
  <c r="AD64" i="12"/>
  <c r="AE45" i="12"/>
  <c r="AD15" i="12"/>
  <c r="AE78" i="13"/>
  <c r="AE50" i="13"/>
  <c r="AE43" i="13"/>
  <c r="AD42" i="13"/>
  <c r="AE35" i="13"/>
  <c r="AF35" i="13"/>
  <c r="AD56" i="14"/>
  <c r="AE56" i="14"/>
  <c r="AF56" i="14"/>
  <c r="AE64" i="14"/>
  <c r="AF64" i="14"/>
  <c r="AF36" i="14"/>
  <c r="AE80" i="15"/>
  <c r="AD80" i="15"/>
  <c r="AF80" i="15"/>
  <c r="R63" i="19"/>
  <c r="R64" i="19" s="1"/>
  <c r="R65" i="19" s="1"/>
  <c r="R66" i="19" s="1"/>
  <c r="R67" i="19" s="1"/>
  <c r="R68" i="19" s="1"/>
  <c r="R69" i="19" s="1"/>
  <c r="R70" i="19" s="1"/>
  <c r="R71" i="19" s="1"/>
  <c r="R72" i="19" s="1"/>
  <c r="R73" i="19" s="1"/>
  <c r="R74" i="19" s="1"/>
  <c r="R75" i="19" s="1"/>
  <c r="R76" i="19" s="1"/>
  <c r="R77" i="19" s="1"/>
  <c r="R78" i="19" s="1"/>
  <c r="R79" i="19" s="1"/>
  <c r="R80" i="19" s="1"/>
  <c r="R81" i="19" s="1"/>
  <c r="R82" i="19" s="1"/>
  <c r="R83" i="19" s="1"/>
  <c r="AF32" i="9"/>
  <c r="AF81" i="10"/>
  <c r="AF69" i="10"/>
  <c r="AF57" i="10"/>
  <c r="AF63" i="11"/>
  <c r="AD50" i="11"/>
  <c r="Y84" i="11"/>
  <c r="W84" i="12"/>
  <c r="AF82" i="12"/>
  <c r="AF64" i="12"/>
  <c r="AE24" i="12"/>
  <c r="AD8" i="12"/>
  <c r="AD9" i="12" s="1"/>
  <c r="AD10" i="12" s="1"/>
  <c r="AD11" i="12" s="1"/>
  <c r="AF60" i="13"/>
  <c r="AD69" i="13"/>
  <c r="AE69" i="13"/>
  <c r="AD68" i="13"/>
  <c r="AE68" i="13"/>
  <c r="AD60" i="13"/>
  <c r="AD66" i="13"/>
  <c r="AE57" i="13"/>
  <c r="AF66" i="13"/>
  <c r="AF20" i="13"/>
  <c r="AE74" i="14"/>
  <c r="AE83" i="14"/>
  <c r="AD73" i="14"/>
  <c r="AF73" i="14"/>
  <c r="AD65" i="14"/>
  <c r="AE65" i="14"/>
  <c r="AD72" i="14"/>
  <c r="AE32" i="9"/>
  <c r="Z84" i="10"/>
  <c r="AE81" i="10"/>
  <c r="AE73" i="10"/>
  <c r="AF73" i="10"/>
  <c r="AE69" i="10"/>
  <c r="AE57" i="10"/>
  <c r="AD58" i="10"/>
  <c r="AD37" i="10"/>
  <c r="AE37" i="10"/>
  <c r="AF37" i="10"/>
  <c r="X84" i="11"/>
  <c r="V84" i="12"/>
  <c r="AE82" i="12"/>
  <c r="AD54" i="12"/>
  <c r="AE54" i="12"/>
  <c r="AF54" i="12"/>
  <c r="AF34" i="12"/>
  <c r="AE51" i="13"/>
  <c r="AF51" i="13"/>
  <c r="AF59" i="13"/>
  <c r="AD51" i="13"/>
  <c r="AF38" i="13"/>
  <c r="AE31" i="13"/>
  <c r="AF55" i="14"/>
  <c r="AD46" i="14"/>
  <c r="AF50" i="14"/>
  <c r="AE46" i="14"/>
  <c r="AE55" i="14"/>
  <c r="AF46" i="14"/>
  <c r="AD16" i="14"/>
  <c r="AD60" i="15"/>
  <c r="T84" i="10"/>
  <c r="AD3" i="11"/>
  <c r="AD4" i="11" s="1"/>
  <c r="AD5" i="11" s="1"/>
  <c r="AD6" i="11" s="1"/>
  <c r="AD7" i="11" s="1"/>
  <c r="AD8" i="11" s="1"/>
  <c r="AD9" i="11" s="1"/>
  <c r="AD10" i="11" s="1"/>
  <c r="AD11" i="11" s="1"/>
  <c r="AE3" i="11"/>
  <c r="AE4" i="11" s="1"/>
  <c r="AE5" i="11" s="1"/>
  <c r="AE6" i="11" s="1"/>
  <c r="AE7" i="11" s="1"/>
  <c r="AE8" i="11" s="1"/>
  <c r="AE9" i="11" s="1"/>
  <c r="AE10" i="11" s="1"/>
  <c r="AE11" i="11" s="1"/>
  <c r="AF3" i="11"/>
  <c r="AF4" i="11" s="1"/>
  <c r="AF5" i="11" s="1"/>
  <c r="AF6" i="11" s="1"/>
  <c r="AF7" i="11" s="1"/>
  <c r="AF8" i="11" s="1"/>
  <c r="AF9" i="11" s="1"/>
  <c r="AF10" i="11" s="1"/>
  <c r="AF11" i="11" s="1"/>
  <c r="AD12" i="11"/>
  <c r="AE12" i="11"/>
  <c r="W84" i="11"/>
  <c r="U84" i="12"/>
  <c r="AE34" i="12"/>
  <c r="AE15" i="13"/>
  <c r="R84" i="10"/>
  <c r="AE72" i="11"/>
  <c r="V84" i="11"/>
  <c r="T84" i="12"/>
  <c r="AE76" i="12"/>
  <c r="AD83" i="12"/>
  <c r="AF83" i="12"/>
  <c r="AE74" i="12"/>
  <c r="AF74" i="12"/>
  <c r="AE70" i="12"/>
  <c r="AD77" i="12"/>
  <c r="AF55" i="12"/>
  <c r="AD51" i="12"/>
  <c r="AD34" i="12"/>
  <c r="AB30" i="12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D22" i="13"/>
  <c r="AF22" i="13"/>
  <c r="AE13" i="13"/>
  <c r="AF13" i="13"/>
  <c r="X4" i="13"/>
  <c r="X5" i="13" s="1"/>
  <c r="X6" i="13" s="1"/>
  <c r="X7" i="13" s="1"/>
  <c r="X8" i="13" s="1"/>
  <c r="X9" i="13" s="1"/>
  <c r="X10" i="13" s="1"/>
  <c r="X11" i="13" s="1"/>
  <c r="X12" i="13" s="1"/>
  <c r="X13" i="13" s="1"/>
  <c r="X14" i="13" s="1"/>
  <c r="X15" i="13" s="1"/>
  <c r="X16" i="13" s="1"/>
  <c r="X17" i="13" s="1"/>
  <c r="X18" i="13" s="1"/>
  <c r="X19" i="13" s="1"/>
  <c r="X20" i="13" s="1"/>
  <c r="X21" i="13" s="1"/>
  <c r="X22" i="13" s="1"/>
  <c r="X23" i="13" s="1"/>
  <c r="X24" i="13" s="1"/>
  <c r="X25" i="13" s="1"/>
  <c r="X26" i="13" s="1"/>
  <c r="X27" i="13" s="1"/>
  <c r="X28" i="13" s="1"/>
  <c r="X29" i="13" s="1"/>
  <c r="X30" i="13" s="1"/>
  <c r="X31" i="13" s="1"/>
  <c r="X32" i="13" s="1"/>
  <c r="X33" i="13" s="1"/>
  <c r="X34" i="13" s="1"/>
  <c r="X35" i="13" s="1"/>
  <c r="X36" i="13" s="1"/>
  <c r="X37" i="13" s="1"/>
  <c r="X38" i="13" s="1"/>
  <c r="X39" i="13" s="1"/>
  <c r="X40" i="13" s="1"/>
  <c r="X41" i="13" s="1"/>
  <c r="X42" i="13" s="1"/>
  <c r="X43" i="13" s="1"/>
  <c r="X44" i="13" s="1"/>
  <c r="X45" i="13" s="1"/>
  <c r="X46" i="13" s="1"/>
  <c r="X47" i="13" s="1"/>
  <c r="X48" i="13" s="1"/>
  <c r="X49" i="13" s="1"/>
  <c r="X50" i="13" s="1"/>
  <c r="X51" i="13" s="1"/>
  <c r="X52" i="13" s="1"/>
  <c r="X53" i="13" s="1"/>
  <c r="X54" i="13" s="1"/>
  <c r="X55" i="13" s="1"/>
  <c r="X56" i="13" s="1"/>
  <c r="X57" i="13" s="1"/>
  <c r="X58" i="13" s="1"/>
  <c r="X59" i="13" s="1"/>
  <c r="X60" i="13" s="1"/>
  <c r="X61" i="13" s="1"/>
  <c r="X62" i="13" s="1"/>
  <c r="X63" i="13" s="1"/>
  <c r="X64" i="13" s="1"/>
  <c r="X65" i="13" s="1"/>
  <c r="X66" i="13" s="1"/>
  <c r="X67" i="13" s="1"/>
  <c r="X68" i="13" s="1"/>
  <c r="X69" i="13" s="1"/>
  <c r="X70" i="13" s="1"/>
  <c r="X71" i="13" s="1"/>
  <c r="X72" i="13" s="1"/>
  <c r="X73" i="13" s="1"/>
  <c r="X74" i="13" s="1"/>
  <c r="X75" i="13" s="1"/>
  <c r="X76" i="13" s="1"/>
  <c r="X77" i="13" s="1"/>
  <c r="X78" i="13" s="1"/>
  <c r="X79" i="13" s="1"/>
  <c r="X80" i="13" s="1"/>
  <c r="X81" i="13" s="1"/>
  <c r="X82" i="13" s="1"/>
  <c r="X83" i="13" s="1"/>
  <c r="AF69" i="14"/>
  <c r="AD35" i="14"/>
  <c r="AE44" i="14"/>
  <c r="AE35" i="14"/>
  <c r="AF35" i="14"/>
  <c r="AD43" i="13"/>
  <c r="AF61" i="14"/>
  <c r="AD60" i="14"/>
  <c r="AE25" i="14"/>
  <c r="AF25" i="14"/>
  <c r="AD55" i="16"/>
  <c r="AD46" i="16"/>
  <c r="AE46" i="16"/>
  <c r="AF46" i="16"/>
  <c r="AE55" i="16"/>
  <c r="AF55" i="16"/>
  <c r="AF54" i="16"/>
  <c r="AD21" i="16"/>
  <c r="AE21" i="16"/>
  <c r="AF21" i="16"/>
  <c r="AE27" i="16"/>
  <c r="AF27" i="16"/>
  <c r="AF30" i="16"/>
  <c r="AD29" i="16"/>
  <c r="AF26" i="16"/>
  <c r="AF50" i="13"/>
  <c r="U84" i="13"/>
  <c r="AB83" i="14"/>
  <c r="AD70" i="14"/>
  <c r="AE70" i="14"/>
  <c r="AF70" i="14"/>
  <c r="AB5" i="14"/>
  <c r="AB6" i="14" s="1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L4" i="14"/>
  <c r="L5" i="14" s="1"/>
  <c r="L6" i="14" s="1"/>
  <c r="L7" i="14" s="1"/>
  <c r="L8" i="14" s="1"/>
  <c r="L9" i="14" s="1"/>
  <c r="L10" i="14" s="1"/>
  <c r="L11" i="14" s="1"/>
  <c r="L12" i="14" s="1"/>
  <c r="L13" i="14" s="1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L30" i="14" s="1"/>
  <c r="L31" i="14" s="1"/>
  <c r="L32" i="14" s="1"/>
  <c r="L33" i="14" s="1"/>
  <c r="L34" i="14" s="1"/>
  <c r="L35" i="14" s="1"/>
  <c r="L36" i="14" s="1"/>
  <c r="L37" i="14" s="1"/>
  <c r="L38" i="14" s="1"/>
  <c r="L39" i="14" s="1"/>
  <c r="L40" i="14" s="1"/>
  <c r="L41" i="14" s="1"/>
  <c r="L42" i="14" s="1"/>
  <c r="L43" i="14" s="1"/>
  <c r="L44" i="14" s="1"/>
  <c r="L45" i="14" s="1"/>
  <c r="L46" i="14" s="1"/>
  <c r="L47" i="14" s="1"/>
  <c r="L48" i="14" s="1"/>
  <c r="L49" i="14" s="1"/>
  <c r="L50" i="14" s="1"/>
  <c r="L51" i="14" s="1"/>
  <c r="L52" i="14" s="1"/>
  <c r="L53" i="14" s="1"/>
  <c r="L54" i="14" s="1"/>
  <c r="L55" i="14" s="1"/>
  <c r="L56" i="14" s="1"/>
  <c r="L57" i="14" s="1"/>
  <c r="L58" i="14" s="1"/>
  <c r="L59" i="14" s="1"/>
  <c r="L60" i="14" s="1"/>
  <c r="L61" i="14" s="1"/>
  <c r="L62" i="14" s="1"/>
  <c r="L63" i="14" s="1"/>
  <c r="L64" i="14" s="1"/>
  <c r="L65" i="14" s="1"/>
  <c r="L66" i="14" s="1"/>
  <c r="L67" i="14" s="1"/>
  <c r="L68" i="14" s="1"/>
  <c r="L69" i="14" s="1"/>
  <c r="L70" i="14" s="1"/>
  <c r="L71" i="14" s="1"/>
  <c r="L72" i="14" s="1"/>
  <c r="L73" i="14" s="1"/>
  <c r="L74" i="14" s="1"/>
  <c r="L75" i="14" s="1"/>
  <c r="L76" i="14" s="1"/>
  <c r="L77" i="14" s="1"/>
  <c r="L78" i="14" s="1"/>
  <c r="L79" i="14" s="1"/>
  <c r="L80" i="14" s="1"/>
  <c r="L81" i="14" s="1"/>
  <c r="L82" i="14" s="1"/>
  <c r="L83" i="14" s="1"/>
  <c r="AD75" i="15"/>
  <c r="AE75" i="15"/>
  <c r="AF75" i="15"/>
  <c r="AE83" i="15"/>
  <c r="AF83" i="15"/>
  <c r="AD83" i="15"/>
  <c r="M84" i="16"/>
  <c r="I37" i="4" s="1"/>
  <c r="L6" i="16"/>
  <c r="L7" i="16" s="1"/>
  <c r="L8" i="16" s="1"/>
  <c r="L9" i="16" s="1"/>
  <c r="L10" i="16" s="1"/>
  <c r="L11" i="16" s="1"/>
  <c r="L12" i="16" s="1"/>
  <c r="L13" i="16" s="1"/>
  <c r="L14" i="16" s="1"/>
  <c r="L15" i="16" s="1"/>
  <c r="L16" i="16" s="1"/>
  <c r="L17" i="16" s="1"/>
  <c r="L18" i="16" s="1"/>
  <c r="L19" i="16" s="1"/>
  <c r="L20" i="16" s="1"/>
  <c r="L21" i="16" s="1"/>
  <c r="L22" i="16" s="1"/>
  <c r="L23" i="16" s="1"/>
  <c r="L24" i="16" s="1"/>
  <c r="L25" i="16" s="1"/>
  <c r="L26" i="16" s="1"/>
  <c r="L27" i="16" s="1"/>
  <c r="L28" i="16" s="1"/>
  <c r="L29" i="16" s="1"/>
  <c r="L30" i="16" s="1"/>
  <c r="L31" i="16" s="1"/>
  <c r="L32" i="16" s="1"/>
  <c r="L33" i="16" s="1"/>
  <c r="L34" i="16" s="1"/>
  <c r="L35" i="16" s="1"/>
  <c r="L36" i="16" s="1"/>
  <c r="L37" i="16" s="1"/>
  <c r="L38" i="16" s="1"/>
  <c r="L39" i="16" s="1"/>
  <c r="L40" i="16" s="1"/>
  <c r="L41" i="16" s="1"/>
  <c r="L42" i="16" s="1"/>
  <c r="L43" i="16" s="1"/>
  <c r="L44" i="16" s="1"/>
  <c r="L45" i="16" s="1"/>
  <c r="L46" i="16" s="1"/>
  <c r="L47" i="16" s="1"/>
  <c r="L48" i="16" s="1"/>
  <c r="L49" i="16" s="1"/>
  <c r="L50" i="16" s="1"/>
  <c r="L51" i="16" s="1"/>
  <c r="L52" i="16" s="1"/>
  <c r="L53" i="16" s="1"/>
  <c r="L54" i="16" s="1"/>
  <c r="L55" i="16" s="1"/>
  <c r="L56" i="16" s="1"/>
  <c r="L57" i="16" s="1"/>
  <c r="L58" i="16" s="1"/>
  <c r="L59" i="16" s="1"/>
  <c r="L60" i="16" s="1"/>
  <c r="L61" i="16" s="1"/>
  <c r="L62" i="16" s="1"/>
  <c r="L63" i="16" s="1"/>
  <c r="L64" i="16" s="1"/>
  <c r="L65" i="16" s="1"/>
  <c r="L66" i="16" s="1"/>
  <c r="L67" i="16" s="1"/>
  <c r="L68" i="16" s="1"/>
  <c r="L69" i="16" s="1"/>
  <c r="L70" i="16" s="1"/>
  <c r="L71" i="16" s="1"/>
  <c r="L72" i="16" s="1"/>
  <c r="L73" i="16" s="1"/>
  <c r="L74" i="16" s="1"/>
  <c r="L75" i="16" s="1"/>
  <c r="L76" i="16" s="1"/>
  <c r="L77" i="16" s="1"/>
  <c r="L78" i="16" s="1"/>
  <c r="L79" i="16" s="1"/>
  <c r="L80" i="16" s="1"/>
  <c r="L81" i="16" s="1"/>
  <c r="L82" i="16" s="1"/>
  <c r="L83" i="16" s="1"/>
  <c r="AF72" i="17"/>
  <c r="AD76" i="17"/>
  <c r="AE77" i="17"/>
  <c r="AF77" i="17"/>
  <c r="AE74" i="17"/>
  <c r="AE72" i="17"/>
  <c r="AE76" i="17"/>
  <c r="AB82" i="15"/>
  <c r="AB83" i="15" s="1"/>
  <c r="AA84" i="15"/>
  <c r="AD15" i="15"/>
  <c r="AE16" i="17"/>
  <c r="AF16" i="17"/>
  <c r="AD16" i="17"/>
  <c r="AF25" i="17"/>
  <c r="AE22" i="17"/>
  <c r="AD4" i="14"/>
  <c r="AD5" i="14" s="1"/>
  <c r="AD6" i="14" s="1"/>
  <c r="AD7" i="14" s="1"/>
  <c r="AD8" i="14" s="1"/>
  <c r="AD9" i="14" s="1"/>
  <c r="AD10" i="14" s="1"/>
  <c r="AD11" i="14" s="1"/>
  <c r="Z84" i="15"/>
  <c r="AD74" i="15"/>
  <c r="V3" i="15"/>
  <c r="V4" i="15" s="1"/>
  <c r="V5" i="15" s="1"/>
  <c r="V6" i="15" s="1"/>
  <c r="V7" i="15" s="1"/>
  <c r="V8" i="15" s="1"/>
  <c r="V9" i="15" s="1"/>
  <c r="V10" i="15" s="1"/>
  <c r="V11" i="15" s="1"/>
  <c r="V12" i="15" s="1"/>
  <c r="V13" i="15" s="1"/>
  <c r="V14" i="15" s="1"/>
  <c r="V15" i="15" s="1"/>
  <c r="V16" i="15" s="1"/>
  <c r="V17" i="15" s="1"/>
  <c r="V18" i="15" s="1"/>
  <c r="V19" i="15" s="1"/>
  <c r="V20" i="15" s="1"/>
  <c r="V21" i="15" s="1"/>
  <c r="V22" i="15" s="1"/>
  <c r="V23" i="15" s="1"/>
  <c r="V24" i="15" s="1"/>
  <c r="V25" i="15" s="1"/>
  <c r="V26" i="15" s="1"/>
  <c r="V27" i="15" s="1"/>
  <c r="V28" i="15" s="1"/>
  <c r="V29" i="15" s="1"/>
  <c r="V30" i="15" s="1"/>
  <c r="V31" i="15" s="1"/>
  <c r="V32" i="15" s="1"/>
  <c r="V33" i="15" s="1"/>
  <c r="V34" i="15" s="1"/>
  <c r="V35" i="15" s="1"/>
  <c r="V36" i="15" s="1"/>
  <c r="V37" i="15" s="1"/>
  <c r="V38" i="15" s="1"/>
  <c r="V39" i="15" s="1"/>
  <c r="V40" i="15" s="1"/>
  <c r="V41" i="15" s="1"/>
  <c r="V42" i="15" s="1"/>
  <c r="V43" i="15" s="1"/>
  <c r="V44" i="15" s="1"/>
  <c r="V45" i="15" s="1"/>
  <c r="V46" i="15" s="1"/>
  <c r="V47" i="15" s="1"/>
  <c r="V48" i="15" s="1"/>
  <c r="V49" i="15" s="1"/>
  <c r="V50" i="15" s="1"/>
  <c r="V51" i="15" s="1"/>
  <c r="V52" i="15" s="1"/>
  <c r="V53" i="15" s="1"/>
  <c r="V54" i="15" s="1"/>
  <c r="V55" i="15" s="1"/>
  <c r="V56" i="15" s="1"/>
  <c r="V57" i="15" s="1"/>
  <c r="V58" i="15" s="1"/>
  <c r="V59" i="15" s="1"/>
  <c r="V60" i="15" s="1"/>
  <c r="V61" i="15" s="1"/>
  <c r="V62" i="15" s="1"/>
  <c r="V63" i="15" s="1"/>
  <c r="V64" i="15" s="1"/>
  <c r="V65" i="15" s="1"/>
  <c r="V66" i="15" s="1"/>
  <c r="V67" i="15" s="1"/>
  <c r="V68" i="15" s="1"/>
  <c r="V69" i="15" s="1"/>
  <c r="V70" i="15" s="1"/>
  <c r="V71" i="15" s="1"/>
  <c r="V72" i="15" s="1"/>
  <c r="V73" i="15" s="1"/>
  <c r="V74" i="15" s="1"/>
  <c r="V75" i="15" s="1"/>
  <c r="V76" i="15" s="1"/>
  <c r="V77" i="15" s="1"/>
  <c r="V78" i="15" s="1"/>
  <c r="V79" i="15" s="1"/>
  <c r="V80" i="15" s="1"/>
  <c r="V81" i="15" s="1"/>
  <c r="V82" i="15" s="1"/>
  <c r="V83" i="15" s="1"/>
  <c r="AD66" i="16"/>
  <c r="AE74" i="16"/>
  <c r="AE66" i="16"/>
  <c r="AF74" i="16"/>
  <c r="AF66" i="16"/>
  <c r="AE73" i="16"/>
  <c r="AD74" i="16"/>
  <c r="AD77" i="17"/>
  <c r="AF14" i="17"/>
  <c r="AD17" i="17"/>
  <c r="AF46" i="13"/>
  <c r="AD64" i="15"/>
  <c r="AD73" i="15"/>
  <c r="AF64" i="15"/>
  <c r="M6" i="15"/>
  <c r="M7" i="15" s="1"/>
  <c r="M8" i="15" s="1"/>
  <c r="M9" i="15" s="1"/>
  <c r="M10" i="15" s="1"/>
  <c r="M11" i="15" s="1"/>
  <c r="M12" i="15" s="1"/>
  <c r="M13" i="15" s="1"/>
  <c r="M14" i="15" s="1"/>
  <c r="M15" i="15" s="1"/>
  <c r="M16" i="15" s="1"/>
  <c r="M17" i="15" s="1"/>
  <c r="M18" i="15" s="1"/>
  <c r="M19" i="15" s="1"/>
  <c r="M20" i="15" s="1"/>
  <c r="M21" i="15" s="1"/>
  <c r="M22" i="15" s="1"/>
  <c r="M23" i="15" s="1"/>
  <c r="M24" i="15" s="1"/>
  <c r="M25" i="15" s="1"/>
  <c r="M26" i="15" s="1"/>
  <c r="M27" i="15" s="1"/>
  <c r="M28" i="15" s="1"/>
  <c r="M29" i="15" s="1"/>
  <c r="M30" i="15" s="1"/>
  <c r="M31" i="15" s="1"/>
  <c r="M32" i="15" s="1"/>
  <c r="M33" i="15" s="1"/>
  <c r="M34" i="15" s="1"/>
  <c r="M35" i="15" s="1"/>
  <c r="M36" i="15" s="1"/>
  <c r="M37" i="15" s="1"/>
  <c r="M38" i="15" s="1"/>
  <c r="M39" i="15" s="1"/>
  <c r="M40" i="15" s="1"/>
  <c r="M41" i="15" s="1"/>
  <c r="M42" i="15" s="1"/>
  <c r="M43" i="15" s="1"/>
  <c r="M44" i="15" s="1"/>
  <c r="M45" i="15" s="1"/>
  <c r="M46" i="15" s="1"/>
  <c r="M47" i="15" s="1"/>
  <c r="M48" i="15" s="1"/>
  <c r="M49" i="15" s="1"/>
  <c r="M50" i="15" s="1"/>
  <c r="M51" i="15" s="1"/>
  <c r="M52" i="15" s="1"/>
  <c r="M53" i="15" s="1"/>
  <c r="M54" i="15" s="1"/>
  <c r="M55" i="15" s="1"/>
  <c r="M56" i="15" s="1"/>
  <c r="M57" i="15" s="1"/>
  <c r="M58" i="15" s="1"/>
  <c r="M59" i="15" s="1"/>
  <c r="M60" i="15" s="1"/>
  <c r="M61" i="15" s="1"/>
  <c r="M62" i="15" s="1"/>
  <c r="M63" i="15" s="1"/>
  <c r="M64" i="15" s="1"/>
  <c r="M65" i="15" s="1"/>
  <c r="M66" i="15" s="1"/>
  <c r="M67" i="15" s="1"/>
  <c r="M68" i="15" s="1"/>
  <c r="M69" i="15" s="1"/>
  <c r="M70" i="15" s="1"/>
  <c r="M71" i="15" s="1"/>
  <c r="M72" i="15" s="1"/>
  <c r="M73" i="15" s="1"/>
  <c r="M74" i="15" s="1"/>
  <c r="M75" i="15" s="1"/>
  <c r="M76" i="15" s="1"/>
  <c r="M77" i="15" s="1"/>
  <c r="M78" i="15" s="1"/>
  <c r="M79" i="15" s="1"/>
  <c r="M80" i="15" s="1"/>
  <c r="M81" i="15" s="1"/>
  <c r="M82" i="15" s="1"/>
  <c r="M83" i="15" s="1"/>
  <c r="AF71" i="16"/>
  <c r="AF58" i="17"/>
  <c r="AF15" i="17"/>
  <c r="AF53" i="13"/>
  <c r="AF61" i="13"/>
  <c r="AF28" i="13"/>
  <c r="AD17" i="13"/>
  <c r="V3" i="13"/>
  <c r="V4" i="13" s="1"/>
  <c r="V5" i="13" s="1"/>
  <c r="V6" i="13" s="1"/>
  <c r="V7" i="13" s="1"/>
  <c r="V8" i="13" s="1"/>
  <c r="V9" i="13" s="1"/>
  <c r="V10" i="13" s="1"/>
  <c r="V11" i="13" s="1"/>
  <c r="V12" i="13" s="1"/>
  <c r="V13" i="13" s="1"/>
  <c r="V14" i="13" s="1"/>
  <c r="V15" i="13" s="1"/>
  <c r="V16" i="13" s="1"/>
  <c r="V17" i="13" s="1"/>
  <c r="V18" i="13" s="1"/>
  <c r="V19" i="13" s="1"/>
  <c r="V20" i="13" s="1"/>
  <c r="V21" i="13" s="1"/>
  <c r="V22" i="13" s="1"/>
  <c r="V23" i="13" s="1"/>
  <c r="V24" i="13" s="1"/>
  <c r="V25" i="13" s="1"/>
  <c r="V26" i="13" s="1"/>
  <c r="V27" i="13" s="1"/>
  <c r="V28" i="13" s="1"/>
  <c r="V29" i="13" s="1"/>
  <c r="V30" i="13" s="1"/>
  <c r="V31" i="13" s="1"/>
  <c r="V32" i="13" s="1"/>
  <c r="V33" i="13" s="1"/>
  <c r="V34" i="13" s="1"/>
  <c r="V35" i="13" s="1"/>
  <c r="V36" i="13" s="1"/>
  <c r="V37" i="13" s="1"/>
  <c r="V38" i="13" s="1"/>
  <c r="V39" i="13" s="1"/>
  <c r="V40" i="13" s="1"/>
  <c r="V41" i="13" s="1"/>
  <c r="V42" i="13" s="1"/>
  <c r="V43" i="13" s="1"/>
  <c r="V44" i="13" s="1"/>
  <c r="V45" i="13" s="1"/>
  <c r="V46" i="13" s="1"/>
  <c r="V47" i="13" s="1"/>
  <c r="V48" i="13" s="1"/>
  <c r="V49" i="13" s="1"/>
  <c r="V50" i="13" s="1"/>
  <c r="V51" i="13" s="1"/>
  <c r="V52" i="13" s="1"/>
  <c r="V53" i="13" s="1"/>
  <c r="V54" i="13" s="1"/>
  <c r="V55" i="13" s="1"/>
  <c r="V56" i="13" s="1"/>
  <c r="V57" i="13" s="1"/>
  <c r="V58" i="13" s="1"/>
  <c r="V59" i="13" s="1"/>
  <c r="V60" i="13" s="1"/>
  <c r="V61" i="13" s="1"/>
  <c r="V62" i="13" s="1"/>
  <c r="V63" i="13" s="1"/>
  <c r="V64" i="13" s="1"/>
  <c r="V65" i="13" s="1"/>
  <c r="V66" i="13" s="1"/>
  <c r="V67" i="13" s="1"/>
  <c r="V68" i="13" s="1"/>
  <c r="V69" i="13" s="1"/>
  <c r="V70" i="13" s="1"/>
  <c r="V71" i="13" s="1"/>
  <c r="V72" i="13" s="1"/>
  <c r="V73" i="13" s="1"/>
  <c r="V74" i="13" s="1"/>
  <c r="V75" i="13" s="1"/>
  <c r="V76" i="13" s="1"/>
  <c r="V77" i="13" s="1"/>
  <c r="V78" i="13" s="1"/>
  <c r="V79" i="13" s="1"/>
  <c r="V80" i="13" s="1"/>
  <c r="V81" i="13" s="1"/>
  <c r="V82" i="13" s="1"/>
  <c r="V83" i="13" s="1"/>
  <c r="Q84" i="15"/>
  <c r="AD37" i="16"/>
  <c r="AE45" i="16"/>
  <c r="AE37" i="16"/>
  <c r="AE44" i="16"/>
  <c r="AF37" i="16"/>
  <c r="AF44" i="16"/>
  <c r="AF41" i="16"/>
  <c r="AF38" i="16"/>
  <c r="AD45" i="16"/>
  <c r="AD40" i="16"/>
  <c r="J4" i="16"/>
  <c r="J5" i="16" s="1"/>
  <c r="J6" i="16" s="1"/>
  <c r="J7" i="16" s="1"/>
  <c r="J8" i="16" s="1"/>
  <c r="J9" i="16" s="1"/>
  <c r="J10" i="16" s="1"/>
  <c r="J11" i="16" s="1"/>
  <c r="J12" i="16" s="1"/>
  <c r="J13" i="16" s="1"/>
  <c r="J14" i="16" s="1"/>
  <c r="J15" i="16" s="1"/>
  <c r="J16" i="16" s="1"/>
  <c r="J17" i="16" s="1"/>
  <c r="J18" i="16" s="1"/>
  <c r="J19" i="16" s="1"/>
  <c r="J20" i="16" s="1"/>
  <c r="J21" i="16" s="1"/>
  <c r="J22" i="16" s="1"/>
  <c r="J23" i="16" s="1"/>
  <c r="J24" i="16" s="1"/>
  <c r="J25" i="16" s="1"/>
  <c r="J26" i="16" s="1"/>
  <c r="J27" i="16" s="1"/>
  <c r="J28" i="16" s="1"/>
  <c r="J29" i="16" s="1"/>
  <c r="J30" i="16" s="1"/>
  <c r="J31" i="16" s="1"/>
  <c r="J32" i="16" s="1"/>
  <c r="J33" i="16" s="1"/>
  <c r="J34" i="16" s="1"/>
  <c r="J35" i="16" s="1"/>
  <c r="J36" i="16" s="1"/>
  <c r="J37" i="16" s="1"/>
  <c r="J38" i="16" s="1"/>
  <c r="J39" i="16" s="1"/>
  <c r="J40" i="16" s="1"/>
  <c r="J41" i="16" s="1"/>
  <c r="J42" i="16" s="1"/>
  <c r="J43" i="16" s="1"/>
  <c r="J44" i="16" s="1"/>
  <c r="J45" i="16" s="1"/>
  <c r="J46" i="16" s="1"/>
  <c r="J47" i="16" s="1"/>
  <c r="J48" i="16" s="1"/>
  <c r="J49" i="16" s="1"/>
  <c r="J50" i="16" s="1"/>
  <c r="J51" i="16" s="1"/>
  <c r="J52" i="16" s="1"/>
  <c r="J53" i="16" s="1"/>
  <c r="J54" i="16" s="1"/>
  <c r="J55" i="16" s="1"/>
  <c r="J56" i="16" s="1"/>
  <c r="J57" i="16" s="1"/>
  <c r="J58" i="16" s="1"/>
  <c r="J59" i="16" s="1"/>
  <c r="J60" i="16" s="1"/>
  <c r="J61" i="16" s="1"/>
  <c r="J62" i="16" s="1"/>
  <c r="J63" i="16" s="1"/>
  <c r="J64" i="16" s="1"/>
  <c r="J65" i="16" s="1"/>
  <c r="J66" i="16" s="1"/>
  <c r="J67" i="16" s="1"/>
  <c r="J68" i="16" s="1"/>
  <c r="J69" i="16" s="1"/>
  <c r="J70" i="16" s="1"/>
  <c r="J71" i="16" s="1"/>
  <c r="J72" i="16" s="1"/>
  <c r="J73" i="16" s="1"/>
  <c r="J74" i="16" s="1"/>
  <c r="J75" i="16" s="1"/>
  <c r="J76" i="16" s="1"/>
  <c r="J77" i="16" s="1"/>
  <c r="J78" i="16" s="1"/>
  <c r="J79" i="16" s="1"/>
  <c r="J80" i="16" s="1"/>
  <c r="J81" i="16" s="1"/>
  <c r="J82" i="16" s="1"/>
  <c r="J83" i="16" s="1"/>
  <c r="Z73" i="21"/>
  <c r="Z74" i="21" s="1"/>
  <c r="Z75" i="21" s="1"/>
  <c r="Z76" i="21" s="1"/>
  <c r="Z77" i="21" s="1"/>
  <c r="Z78" i="21" s="1"/>
  <c r="Z79" i="21" s="1"/>
  <c r="Z80" i="21" s="1"/>
  <c r="Z81" i="21" s="1"/>
  <c r="Z82" i="21" s="1"/>
  <c r="Z83" i="21" s="1"/>
  <c r="AD28" i="13"/>
  <c r="AE17" i="13"/>
  <c r="AD63" i="14"/>
  <c r="AE63" i="14"/>
  <c r="AF63" i="14"/>
  <c r="AF71" i="14"/>
  <c r="AD70" i="15"/>
  <c r="AE45" i="15"/>
  <c r="AE53" i="15"/>
  <c r="AF45" i="15"/>
  <c r="AE54" i="15"/>
  <c r="AE47" i="15"/>
  <c r="AE54" i="16"/>
  <c r="AE43" i="16"/>
  <c r="AF43" i="16"/>
  <c r="AD52" i="16"/>
  <c r="AD43" i="16"/>
  <c r="AF52" i="16"/>
  <c r="AB2" i="16"/>
  <c r="AB3" i="16" s="1"/>
  <c r="O8" i="19"/>
  <c r="O9" i="19" s="1"/>
  <c r="O10" i="19" s="1"/>
  <c r="O11" i="19" s="1"/>
  <c r="O12" i="19" s="1"/>
  <c r="O13" i="19" s="1"/>
  <c r="O14" i="19" s="1"/>
  <c r="O15" i="19" s="1"/>
  <c r="O16" i="19" s="1"/>
  <c r="O17" i="19" s="1"/>
  <c r="O18" i="19" s="1"/>
  <c r="O19" i="19" s="1"/>
  <c r="O20" i="19" s="1"/>
  <c r="O21" i="19" s="1"/>
  <c r="O22" i="19" s="1"/>
  <c r="O23" i="19" s="1"/>
  <c r="O24" i="19" s="1"/>
  <c r="O25" i="19" s="1"/>
  <c r="O26" i="19" s="1"/>
  <c r="O27" i="19" s="1"/>
  <c r="O28" i="19" s="1"/>
  <c r="O29" i="19" s="1"/>
  <c r="O30" i="19" s="1"/>
  <c r="O31" i="19" s="1"/>
  <c r="O32" i="19" s="1"/>
  <c r="O33" i="19" s="1"/>
  <c r="O34" i="19" s="1"/>
  <c r="O35" i="19" s="1"/>
  <c r="O36" i="19" s="1"/>
  <c r="O37" i="19" s="1"/>
  <c r="O38" i="19" s="1"/>
  <c r="O39" i="19" s="1"/>
  <c r="O40" i="19" s="1"/>
  <c r="O41" i="19" s="1"/>
  <c r="O42" i="19" s="1"/>
  <c r="O43" i="19" s="1"/>
  <c r="O44" i="19" s="1"/>
  <c r="O45" i="19" s="1"/>
  <c r="O46" i="19" s="1"/>
  <c r="O47" i="19" s="1"/>
  <c r="O48" i="19" s="1"/>
  <c r="O49" i="19" s="1"/>
  <c r="O50" i="19" s="1"/>
  <c r="O51" i="19" s="1"/>
  <c r="O52" i="19" s="1"/>
  <c r="O53" i="19" s="1"/>
  <c r="O54" i="19" s="1"/>
  <c r="O55" i="19" s="1"/>
  <c r="O56" i="19" s="1"/>
  <c r="O57" i="19" s="1"/>
  <c r="O58" i="19" s="1"/>
  <c r="O59" i="19" s="1"/>
  <c r="O60" i="19" s="1"/>
  <c r="O61" i="19" s="1"/>
  <c r="O62" i="19" s="1"/>
  <c r="O63" i="19" s="1"/>
  <c r="O64" i="19" s="1"/>
  <c r="O65" i="19" s="1"/>
  <c r="O66" i="19" s="1"/>
  <c r="O67" i="19" s="1"/>
  <c r="O68" i="19" s="1"/>
  <c r="O69" i="19" s="1"/>
  <c r="O70" i="19" s="1"/>
  <c r="O71" i="19" s="1"/>
  <c r="O72" i="19" s="1"/>
  <c r="O73" i="19" s="1"/>
  <c r="O74" i="19" s="1"/>
  <c r="O75" i="19" s="1"/>
  <c r="O76" i="19" s="1"/>
  <c r="O77" i="19" s="1"/>
  <c r="O78" i="19" s="1"/>
  <c r="O79" i="19" s="1"/>
  <c r="O80" i="19" s="1"/>
  <c r="O81" i="19" s="1"/>
  <c r="O82" i="19" s="1"/>
  <c r="O83" i="19" s="1"/>
  <c r="AE33" i="13"/>
  <c r="AD33" i="14"/>
  <c r="AE33" i="14"/>
  <c r="AE24" i="14"/>
  <c r="AD63" i="15"/>
  <c r="AD13" i="15"/>
  <c r="X5" i="15"/>
  <c r="X6" i="15" s="1"/>
  <c r="X7" i="15" s="1"/>
  <c r="X8" i="15" s="1"/>
  <c r="X9" i="15" s="1"/>
  <c r="X10" i="15" s="1"/>
  <c r="X11" i="15" s="1"/>
  <c r="X12" i="15" s="1"/>
  <c r="X13" i="15" s="1"/>
  <c r="X14" i="15" s="1"/>
  <c r="X15" i="15" s="1"/>
  <c r="X16" i="15" s="1"/>
  <c r="X17" i="15" s="1"/>
  <c r="X18" i="15" s="1"/>
  <c r="X19" i="15" s="1"/>
  <c r="X20" i="15" s="1"/>
  <c r="X21" i="15" s="1"/>
  <c r="X22" i="15" s="1"/>
  <c r="X23" i="15" s="1"/>
  <c r="X24" i="15" s="1"/>
  <c r="X25" i="15" s="1"/>
  <c r="X26" i="15" s="1"/>
  <c r="X27" i="15" s="1"/>
  <c r="X28" i="15" s="1"/>
  <c r="X29" i="15" s="1"/>
  <c r="X30" i="15" s="1"/>
  <c r="X31" i="15" s="1"/>
  <c r="X32" i="15" s="1"/>
  <c r="X33" i="15" s="1"/>
  <c r="X34" i="15" s="1"/>
  <c r="X35" i="15" s="1"/>
  <c r="X36" i="15" s="1"/>
  <c r="X37" i="15" s="1"/>
  <c r="X38" i="15" s="1"/>
  <c r="X39" i="15" s="1"/>
  <c r="X40" i="15" s="1"/>
  <c r="X41" i="15" s="1"/>
  <c r="X42" i="15" s="1"/>
  <c r="X43" i="15" s="1"/>
  <c r="X44" i="15" s="1"/>
  <c r="X45" i="15" s="1"/>
  <c r="X46" i="15" s="1"/>
  <c r="X47" i="15" s="1"/>
  <c r="X48" i="15" s="1"/>
  <c r="X49" i="15" s="1"/>
  <c r="X50" i="15" s="1"/>
  <c r="X51" i="15" s="1"/>
  <c r="X52" i="15" s="1"/>
  <c r="X53" i="15" s="1"/>
  <c r="X54" i="15" s="1"/>
  <c r="X55" i="15" s="1"/>
  <c r="X56" i="15" s="1"/>
  <c r="X57" i="15" s="1"/>
  <c r="X58" i="15" s="1"/>
  <c r="X59" i="15" s="1"/>
  <c r="X60" i="15" s="1"/>
  <c r="X61" i="15" s="1"/>
  <c r="X62" i="15" s="1"/>
  <c r="X63" i="15" s="1"/>
  <c r="X64" i="15" s="1"/>
  <c r="X65" i="15" s="1"/>
  <c r="X66" i="15" s="1"/>
  <c r="X67" i="15" s="1"/>
  <c r="X68" i="15" s="1"/>
  <c r="X69" i="15" s="1"/>
  <c r="X70" i="15" s="1"/>
  <c r="X71" i="15" s="1"/>
  <c r="X72" i="15" s="1"/>
  <c r="X73" i="15" s="1"/>
  <c r="X74" i="15" s="1"/>
  <c r="X75" i="15" s="1"/>
  <c r="X76" i="15" s="1"/>
  <c r="X77" i="15" s="1"/>
  <c r="X78" i="15" s="1"/>
  <c r="X79" i="15" s="1"/>
  <c r="X80" i="15" s="1"/>
  <c r="X81" i="15" s="1"/>
  <c r="X82" i="15" s="1"/>
  <c r="X83" i="15" s="1"/>
  <c r="Z3" i="16"/>
  <c r="Z4" i="16" s="1"/>
  <c r="Z5" i="16" s="1"/>
  <c r="Z6" i="16" s="1"/>
  <c r="Z7" i="16" s="1"/>
  <c r="Z8" i="16" s="1"/>
  <c r="Z9" i="16" s="1"/>
  <c r="Z10" i="16" s="1"/>
  <c r="Z11" i="16" s="1"/>
  <c r="Z12" i="16" s="1"/>
  <c r="Z13" i="16" s="1"/>
  <c r="Z14" i="16" s="1"/>
  <c r="Z15" i="16" s="1"/>
  <c r="Z16" i="16" s="1"/>
  <c r="Z17" i="16" s="1"/>
  <c r="Z18" i="16" s="1"/>
  <c r="Z19" i="16" s="1"/>
  <c r="Z20" i="16" s="1"/>
  <c r="Z21" i="16" s="1"/>
  <c r="Z22" i="16" s="1"/>
  <c r="Z23" i="16" s="1"/>
  <c r="Z24" i="16" s="1"/>
  <c r="Z25" i="16" s="1"/>
  <c r="Z26" i="16" s="1"/>
  <c r="Z27" i="16" s="1"/>
  <c r="Z28" i="16" s="1"/>
  <c r="Z29" i="16" s="1"/>
  <c r="Z30" i="16" s="1"/>
  <c r="Z31" i="16" s="1"/>
  <c r="Z32" i="16" s="1"/>
  <c r="Z33" i="16" s="1"/>
  <c r="Z34" i="16" s="1"/>
  <c r="Z35" i="16" s="1"/>
  <c r="Z36" i="16" s="1"/>
  <c r="Z37" i="16" s="1"/>
  <c r="Z38" i="16" s="1"/>
  <c r="Z39" i="16" s="1"/>
  <c r="Z40" i="16" s="1"/>
  <c r="Z41" i="16" s="1"/>
  <c r="Z42" i="16" s="1"/>
  <c r="Z43" i="16" s="1"/>
  <c r="Z44" i="16" s="1"/>
  <c r="Z45" i="16" s="1"/>
  <c r="Z46" i="16" s="1"/>
  <c r="Z47" i="16" s="1"/>
  <c r="Z48" i="16" s="1"/>
  <c r="Z49" i="16" s="1"/>
  <c r="Z50" i="16" s="1"/>
  <c r="Z51" i="16" s="1"/>
  <c r="Z52" i="16" s="1"/>
  <c r="Z53" i="16" s="1"/>
  <c r="Z54" i="16" s="1"/>
  <c r="Z55" i="16" s="1"/>
  <c r="Z56" i="16" s="1"/>
  <c r="Z57" i="16" s="1"/>
  <c r="Z58" i="16" s="1"/>
  <c r="Z59" i="16" s="1"/>
  <c r="Z60" i="16" s="1"/>
  <c r="Z61" i="16" s="1"/>
  <c r="Z62" i="16" s="1"/>
  <c r="Z63" i="16" s="1"/>
  <c r="Z64" i="16" s="1"/>
  <c r="Z65" i="16" s="1"/>
  <c r="Z66" i="16" s="1"/>
  <c r="Z67" i="16" s="1"/>
  <c r="Z68" i="16" s="1"/>
  <c r="Z69" i="16" s="1"/>
  <c r="Z70" i="16" s="1"/>
  <c r="Z71" i="16" s="1"/>
  <c r="Z72" i="16" s="1"/>
  <c r="Z73" i="16" s="1"/>
  <c r="Z74" i="16" s="1"/>
  <c r="Z75" i="16" s="1"/>
  <c r="Z76" i="16" s="1"/>
  <c r="Z77" i="16" s="1"/>
  <c r="Z78" i="16" s="1"/>
  <c r="Z79" i="16" s="1"/>
  <c r="Z80" i="16" s="1"/>
  <c r="Z81" i="16" s="1"/>
  <c r="Z82" i="16" s="1"/>
  <c r="Z83" i="16" s="1"/>
  <c r="AD22" i="17"/>
  <c r="AD40" i="13"/>
  <c r="AE24" i="13"/>
  <c r="AF79" i="14"/>
  <c r="AD69" i="14"/>
  <c r="AB77" i="15"/>
  <c r="AE73" i="15"/>
  <c r="AE18" i="15"/>
  <c r="AB9" i="15"/>
  <c r="AB10" i="15" s="1"/>
  <c r="AB11" i="15" s="1"/>
  <c r="AB12" i="15" s="1"/>
  <c r="AB13" i="15" s="1"/>
  <c r="AB14" i="15" s="1"/>
  <c r="AB15" i="15" s="1"/>
  <c r="AB40" i="13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F4" i="13"/>
  <c r="AD21" i="14"/>
  <c r="AE21" i="14"/>
  <c r="AD30" i="14"/>
  <c r="AE30" i="14"/>
  <c r="AF30" i="14"/>
  <c r="AF21" i="14"/>
  <c r="AD66" i="15"/>
  <c r="AD48" i="15"/>
  <c r="AF69" i="16"/>
  <c r="V7" i="16"/>
  <c r="V8" i="16" s="1"/>
  <c r="V9" i="16" s="1"/>
  <c r="V10" i="16" s="1"/>
  <c r="V11" i="16" s="1"/>
  <c r="V12" i="16" s="1"/>
  <c r="V13" i="16" s="1"/>
  <c r="V14" i="16" s="1"/>
  <c r="V15" i="16" s="1"/>
  <c r="V16" i="16" s="1"/>
  <c r="V17" i="16" s="1"/>
  <c r="V18" i="16" s="1"/>
  <c r="V19" i="16" s="1"/>
  <c r="V20" i="16" s="1"/>
  <c r="V21" i="16" s="1"/>
  <c r="V22" i="16" s="1"/>
  <c r="V23" i="16" s="1"/>
  <c r="V24" i="16" s="1"/>
  <c r="V25" i="16" s="1"/>
  <c r="V26" i="16" s="1"/>
  <c r="V27" i="16" s="1"/>
  <c r="V28" i="16" s="1"/>
  <c r="V29" i="16" s="1"/>
  <c r="V30" i="16" s="1"/>
  <c r="V31" i="16" s="1"/>
  <c r="V32" i="16" s="1"/>
  <c r="V33" i="16" s="1"/>
  <c r="V34" i="16" s="1"/>
  <c r="V35" i="16" s="1"/>
  <c r="V36" i="16" s="1"/>
  <c r="V37" i="16" s="1"/>
  <c r="V38" i="16" s="1"/>
  <c r="V39" i="16" s="1"/>
  <c r="V40" i="16" s="1"/>
  <c r="V41" i="16" s="1"/>
  <c r="V42" i="16" s="1"/>
  <c r="V43" i="16" s="1"/>
  <c r="V44" i="16" s="1"/>
  <c r="V45" i="16" s="1"/>
  <c r="V46" i="16" s="1"/>
  <c r="V47" i="16" s="1"/>
  <c r="V48" i="16" s="1"/>
  <c r="V49" i="16" s="1"/>
  <c r="V50" i="16" s="1"/>
  <c r="V51" i="16" s="1"/>
  <c r="V52" i="16" s="1"/>
  <c r="V53" i="16" s="1"/>
  <c r="V54" i="16" s="1"/>
  <c r="V55" i="16" s="1"/>
  <c r="V56" i="16" s="1"/>
  <c r="V57" i="16" s="1"/>
  <c r="V58" i="16" s="1"/>
  <c r="V59" i="16" s="1"/>
  <c r="V60" i="16" s="1"/>
  <c r="V61" i="16" s="1"/>
  <c r="V62" i="16" s="1"/>
  <c r="V63" i="16" s="1"/>
  <c r="V64" i="16" s="1"/>
  <c r="V65" i="16" s="1"/>
  <c r="V66" i="16" s="1"/>
  <c r="V67" i="16" s="1"/>
  <c r="V68" i="16" s="1"/>
  <c r="V69" i="16" s="1"/>
  <c r="V70" i="16" s="1"/>
  <c r="V71" i="16" s="1"/>
  <c r="V72" i="16" s="1"/>
  <c r="V73" i="16" s="1"/>
  <c r="V74" i="16" s="1"/>
  <c r="V75" i="16" s="1"/>
  <c r="V76" i="16" s="1"/>
  <c r="V77" i="16" s="1"/>
  <c r="V78" i="16" s="1"/>
  <c r="V79" i="16" s="1"/>
  <c r="V80" i="16" s="1"/>
  <c r="V81" i="16" s="1"/>
  <c r="V82" i="16" s="1"/>
  <c r="V83" i="16" s="1"/>
  <c r="S7" i="20"/>
  <c r="S8" i="20" s="1"/>
  <c r="S9" i="20" s="1"/>
  <c r="S10" i="20" s="1"/>
  <c r="S11" i="20" s="1"/>
  <c r="S12" i="20" s="1"/>
  <c r="S13" i="20" s="1"/>
  <c r="S14" i="20" s="1"/>
  <c r="S15" i="20" s="1"/>
  <c r="S16" i="20" s="1"/>
  <c r="S17" i="20" s="1"/>
  <c r="S18" i="20" s="1"/>
  <c r="S19" i="20" s="1"/>
  <c r="S20" i="20" s="1"/>
  <c r="S21" i="20" s="1"/>
  <c r="S22" i="20" s="1"/>
  <c r="S23" i="20" s="1"/>
  <c r="S24" i="20" s="1"/>
  <c r="S25" i="20" s="1"/>
  <c r="S26" i="20" s="1"/>
  <c r="S27" i="20" s="1"/>
  <c r="S28" i="20" s="1"/>
  <c r="S29" i="20" s="1"/>
  <c r="S30" i="20" s="1"/>
  <c r="S31" i="20" s="1"/>
  <c r="S32" i="20" s="1"/>
  <c r="S33" i="20" s="1"/>
  <c r="S34" i="20" s="1"/>
  <c r="S35" i="20" s="1"/>
  <c r="S36" i="20" s="1"/>
  <c r="S37" i="20" s="1"/>
  <c r="S38" i="20" s="1"/>
  <c r="S39" i="20" s="1"/>
  <c r="S40" i="20" s="1"/>
  <c r="S41" i="20" s="1"/>
  <c r="S42" i="20" s="1"/>
  <c r="S43" i="20" s="1"/>
  <c r="S44" i="20" s="1"/>
  <c r="S45" i="20" s="1"/>
  <c r="S46" i="20" s="1"/>
  <c r="S47" i="20" s="1"/>
  <c r="S48" i="20" s="1"/>
  <c r="S49" i="20" s="1"/>
  <c r="S50" i="20" s="1"/>
  <c r="S51" i="20" s="1"/>
  <c r="S52" i="20" s="1"/>
  <c r="S53" i="20" s="1"/>
  <c r="S54" i="20" s="1"/>
  <c r="S55" i="20" s="1"/>
  <c r="S56" i="20" s="1"/>
  <c r="S57" i="20" s="1"/>
  <c r="S58" i="20" s="1"/>
  <c r="S59" i="20" s="1"/>
  <c r="S60" i="20" s="1"/>
  <c r="S61" i="20" s="1"/>
  <c r="S62" i="20" s="1"/>
  <c r="S63" i="20" s="1"/>
  <c r="S64" i="20" s="1"/>
  <c r="S65" i="20" s="1"/>
  <c r="S66" i="20" s="1"/>
  <c r="S67" i="20" s="1"/>
  <c r="S68" i="20" s="1"/>
  <c r="S69" i="20" s="1"/>
  <c r="S70" i="20" s="1"/>
  <c r="S71" i="20" s="1"/>
  <c r="S72" i="20" s="1"/>
  <c r="S73" i="20" s="1"/>
  <c r="S74" i="20" s="1"/>
  <c r="S75" i="20" s="1"/>
  <c r="S76" i="20" s="1"/>
  <c r="S77" i="20" s="1"/>
  <c r="S78" i="20" s="1"/>
  <c r="S79" i="20" s="1"/>
  <c r="S80" i="20" s="1"/>
  <c r="S81" i="20" s="1"/>
  <c r="S82" i="20" s="1"/>
  <c r="S83" i="20" s="1"/>
  <c r="AE83" i="12"/>
  <c r="AE35" i="12"/>
  <c r="AD42" i="12"/>
  <c r="AF42" i="12"/>
  <c r="AF54" i="13"/>
  <c r="AE38" i="13"/>
  <c r="AE20" i="13"/>
  <c r="AD2" i="13"/>
  <c r="AD3" i="13" s="1"/>
  <c r="AD4" i="13" s="1"/>
  <c r="AD5" i="13" s="1"/>
  <c r="AD6" i="13" s="1"/>
  <c r="AD7" i="13" s="1"/>
  <c r="AD8" i="13" s="1"/>
  <c r="AD9" i="13" s="1"/>
  <c r="AD10" i="13" s="1"/>
  <c r="AD11" i="13" s="1"/>
  <c r="AE60" i="14"/>
  <c r="AE28" i="14"/>
  <c r="AE69" i="15"/>
  <c r="AD49" i="17"/>
  <c r="AE49" i="17"/>
  <c r="AD65" i="13"/>
  <c r="AF65" i="13"/>
  <c r="AE54" i="13"/>
  <c r="AB28" i="14"/>
  <c r="AB29" i="14" s="1"/>
  <c r="AB30" i="14" s="1"/>
  <c r="AB31" i="14" s="1"/>
  <c r="AB32" i="14" s="1"/>
  <c r="AB33" i="14" s="1"/>
  <c r="AB34" i="14" s="1"/>
  <c r="AB35" i="14" s="1"/>
  <c r="AB36" i="14" s="1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1" i="14" s="1"/>
  <c r="AB52" i="14" s="1"/>
  <c r="AB53" i="14" s="1"/>
  <c r="AB54" i="14" s="1"/>
  <c r="AB55" i="14" s="1"/>
  <c r="AB56" i="14" s="1"/>
  <c r="AB57" i="14" s="1"/>
  <c r="AB58" i="14" s="1"/>
  <c r="AB59" i="14" s="1"/>
  <c r="AB60" i="14" s="1"/>
  <c r="AB61" i="14" s="1"/>
  <c r="AB62" i="14" s="1"/>
  <c r="AB63" i="14" s="1"/>
  <c r="AB64" i="14" s="1"/>
  <c r="AB65" i="14" s="1"/>
  <c r="AB66" i="14" s="1"/>
  <c r="AB67" i="14" s="1"/>
  <c r="AB68" i="14" s="1"/>
  <c r="AB69" i="14" s="1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F18" i="14"/>
  <c r="AD79" i="15"/>
  <c r="W4" i="15"/>
  <c r="W5" i="15" s="1"/>
  <c r="W6" i="15" s="1"/>
  <c r="W7" i="15" s="1"/>
  <c r="W8" i="15" s="1"/>
  <c r="W9" i="15" s="1"/>
  <c r="W10" i="15" s="1"/>
  <c r="W11" i="15" s="1"/>
  <c r="W12" i="15" s="1"/>
  <c r="W13" i="15" s="1"/>
  <c r="W14" i="15" s="1"/>
  <c r="W15" i="15" s="1"/>
  <c r="W16" i="15" s="1"/>
  <c r="W17" i="15" s="1"/>
  <c r="W18" i="15" s="1"/>
  <c r="W19" i="15" s="1"/>
  <c r="W20" i="15" s="1"/>
  <c r="W21" i="15" s="1"/>
  <c r="W22" i="15" s="1"/>
  <c r="W23" i="15" s="1"/>
  <c r="W24" i="15" s="1"/>
  <c r="W25" i="15" s="1"/>
  <c r="W26" i="15" s="1"/>
  <c r="W27" i="15" s="1"/>
  <c r="W28" i="15" s="1"/>
  <c r="W29" i="15" s="1"/>
  <c r="W30" i="15" s="1"/>
  <c r="W31" i="15" s="1"/>
  <c r="W32" i="15" s="1"/>
  <c r="W33" i="15" s="1"/>
  <c r="W34" i="15" s="1"/>
  <c r="W35" i="15" s="1"/>
  <c r="W36" i="15" s="1"/>
  <c r="W37" i="15" s="1"/>
  <c r="W38" i="15" s="1"/>
  <c r="W39" i="15" s="1"/>
  <c r="W40" i="15" s="1"/>
  <c r="W41" i="15" s="1"/>
  <c r="W42" i="15" s="1"/>
  <c r="W43" i="15" s="1"/>
  <c r="W44" i="15" s="1"/>
  <c r="W45" i="15" s="1"/>
  <c r="W46" i="15" s="1"/>
  <c r="W47" i="15" s="1"/>
  <c r="W48" i="15" s="1"/>
  <c r="W49" i="15" s="1"/>
  <c r="W50" i="15" s="1"/>
  <c r="W51" i="15" s="1"/>
  <c r="W52" i="15" s="1"/>
  <c r="W53" i="15" s="1"/>
  <c r="W54" i="15" s="1"/>
  <c r="W55" i="15" s="1"/>
  <c r="W56" i="15" s="1"/>
  <c r="W57" i="15" s="1"/>
  <c r="W58" i="15" s="1"/>
  <c r="W59" i="15" s="1"/>
  <c r="W60" i="15" s="1"/>
  <c r="W61" i="15" s="1"/>
  <c r="W62" i="15" s="1"/>
  <c r="W63" i="15" s="1"/>
  <c r="W64" i="15" s="1"/>
  <c r="W65" i="15" s="1"/>
  <c r="W66" i="15" s="1"/>
  <c r="W67" i="15" s="1"/>
  <c r="W68" i="15" s="1"/>
  <c r="W69" i="15" s="1"/>
  <c r="W70" i="15" s="1"/>
  <c r="W71" i="15" s="1"/>
  <c r="W72" i="15" s="1"/>
  <c r="W73" i="15" s="1"/>
  <c r="W74" i="15" s="1"/>
  <c r="W75" i="15" s="1"/>
  <c r="W76" i="15" s="1"/>
  <c r="W77" i="15" s="1"/>
  <c r="W78" i="15" s="1"/>
  <c r="W79" i="15" s="1"/>
  <c r="W80" i="15" s="1"/>
  <c r="W81" i="15" s="1"/>
  <c r="W82" i="15" s="1"/>
  <c r="W83" i="15" s="1"/>
  <c r="AD71" i="12"/>
  <c r="AD65" i="12"/>
  <c r="AD54" i="13"/>
  <c r="AE45" i="13"/>
  <c r="AD29" i="13"/>
  <c r="AD51" i="14"/>
  <c r="AE51" i="14"/>
  <c r="AF51" i="14"/>
  <c r="AE18" i="14"/>
  <c r="AF13" i="14"/>
  <c r="AE72" i="15"/>
  <c r="AF72" i="15"/>
  <c r="AD72" i="15"/>
  <c r="AE47" i="16"/>
  <c r="AD22" i="16"/>
  <c r="AB16" i="16"/>
  <c r="AB17" i="16" s="1"/>
  <c r="AB18" i="16" s="1"/>
  <c r="AB19" i="16" s="1"/>
  <c r="AB20" i="16" s="1"/>
  <c r="AB21" i="16" s="1"/>
  <c r="AB22" i="16" s="1"/>
  <c r="AB23" i="16" s="1"/>
  <c r="AB24" i="16" s="1"/>
  <c r="AB25" i="16" s="1"/>
  <c r="AB26" i="16" s="1"/>
  <c r="AB27" i="16" s="1"/>
  <c r="AB28" i="16" s="1"/>
  <c r="AB29" i="16" s="1"/>
  <c r="AB30" i="16" s="1"/>
  <c r="AB31" i="16" s="1"/>
  <c r="AB32" i="16" s="1"/>
  <c r="AB33" i="16" s="1"/>
  <c r="AB34" i="16" s="1"/>
  <c r="AB35" i="16" s="1"/>
  <c r="AB36" i="16" s="1"/>
  <c r="AB37" i="16" s="1"/>
  <c r="AB38" i="16" s="1"/>
  <c r="AB39" i="16" s="1"/>
  <c r="AB40" i="16" s="1"/>
  <c r="AB41" i="16" s="1"/>
  <c r="AB42" i="16" s="1"/>
  <c r="AD19" i="17"/>
  <c r="AE80" i="11"/>
  <c r="AD45" i="11"/>
  <c r="AE45" i="11"/>
  <c r="AF77" i="12"/>
  <c r="AF38" i="12"/>
  <c r="AF47" i="12"/>
  <c r="AD46" i="12"/>
  <c r="AE66" i="13"/>
  <c r="AE18" i="13"/>
  <c r="AD18" i="14"/>
  <c r="AE62" i="15"/>
  <c r="AF62" i="15"/>
  <c r="AF70" i="15"/>
  <c r="AD69" i="15"/>
  <c r="AF69" i="15"/>
  <c r="AE70" i="15"/>
  <c r="O8" i="15"/>
  <c r="O9" i="15" s="1"/>
  <c r="O10" i="15" s="1"/>
  <c r="O11" i="15" s="1"/>
  <c r="O12" i="15" s="1"/>
  <c r="O13" i="15" s="1"/>
  <c r="O14" i="15" s="1"/>
  <c r="O15" i="15" s="1"/>
  <c r="O16" i="15" s="1"/>
  <c r="O17" i="15" s="1"/>
  <c r="O18" i="15" s="1"/>
  <c r="O19" i="15" s="1"/>
  <c r="O20" i="15" s="1"/>
  <c r="O21" i="15" s="1"/>
  <c r="O22" i="15" s="1"/>
  <c r="O23" i="15" s="1"/>
  <c r="O24" i="15" s="1"/>
  <c r="O25" i="15" s="1"/>
  <c r="O26" i="15" s="1"/>
  <c r="O27" i="15" s="1"/>
  <c r="O28" i="15" s="1"/>
  <c r="O29" i="15" s="1"/>
  <c r="O30" i="15" s="1"/>
  <c r="O31" i="15" s="1"/>
  <c r="O32" i="15" s="1"/>
  <c r="O33" i="15" s="1"/>
  <c r="O34" i="15" s="1"/>
  <c r="O35" i="15" s="1"/>
  <c r="O36" i="15" s="1"/>
  <c r="O37" i="15" s="1"/>
  <c r="O38" i="15" s="1"/>
  <c r="O39" i="15" s="1"/>
  <c r="O40" i="15" s="1"/>
  <c r="O41" i="15" s="1"/>
  <c r="O42" i="15" s="1"/>
  <c r="O43" i="15" s="1"/>
  <c r="O44" i="15" s="1"/>
  <c r="O45" i="15" s="1"/>
  <c r="O46" i="15" s="1"/>
  <c r="O47" i="15" s="1"/>
  <c r="O48" i="15" s="1"/>
  <c r="O49" i="15" s="1"/>
  <c r="O50" i="15" s="1"/>
  <c r="O51" i="15" s="1"/>
  <c r="O52" i="15" s="1"/>
  <c r="O53" i="15" s="1"/>
  <c r="O54" i="15" s="1"/>
  <c r="O55" i="15" s="1"/>
  <c r="O56" i="15" s="1"/>
  <c r="O57" i="15" s="1"/>
  <c r="O58" i="15" s="1"/>
  <c r="O59" i="15" s="1"/>
  <c r="O60" i="15" s="1"/>
  <c r="O61" i="15" s="1"/>
  <c r="O62" i="15" s="1"/>
  <c r="O63" i="15" s="1"/>
  <c r="O64" i="15" s="1"/>
  <c r="O65" i="15" s="1"/>
  <c r="O66" i="15" s="1"/>
  <c r="O67" i="15" s="1"/>
  <c r="O68" i="15" s="1"/>
  <c r="O69" i="15" s="1"/>
  <c r="O70" i="15" s="1"/>
  <c r="O71" i="15" s="1"/>
  <c r="O72" i="15" s="1"/>
  <c r="O73" i="15" s="1"/>
  <c r="O74" i="15" s="1"/>
  <c r="O75" i="15" s="1"/>
  <c r="O76" i="15" s="1"/>
  <c r="O77" i="15" s="1"/>
  <c r="O78" i="15" s="1"/>
  <c r="O79" i="15" s="1"/>
  <c r="O80" i="15" s="1"/>
  <c r="O81" i="15" s="1"/>
  <c r="O82" i="15" s="1"/>
  <c r="O83" i="15" s="1"/>
  <c r="S3" i="15"/>
  <c r="S4" i="15" s="1"/>
  <c r="S5" i="15" s="1"/>
  <c r="S6" i="15" s="1"/>
  <c r="S7" i="15" s="1"/>
  <c r="S8" i="15" s="1"/>
  <c r="S9" i="15" s="1"/>
  <c r="S10" i="15" s="1"/>
  <c r="S11" i="15" s="1"/>
  <c r="S12" i="15" s="1"/>
  <c r="S13" i="15" s="1"/>
  <c r="S14" i="15" s="1"/>
  <c r="S15" i="15" s="1"/>
  <c r="S16" i="15" s="1"/>
  <c r="S17" i="15" s="1"/>
  <c r="S18" i="15" s="1"/>
  <c r="S19" i="15" s="1"/>
  <c r="S20" i="15" s="1"/>
  <c r="S21" i="15" s="1"/>
  <c r="S22" i="15" s="1"/>
  <c r="S23" i="15" s="1"/>
  <c r="S24" i="15" s="1"/>
  <c r="S25" i="15" s="1"/>
  <c r="S26" i="15" s="1"/>
  <c r="S27" i="15" s="1"/>
  <c r="S28" i="15" s="1"/>
  <c r="S29" i="15" s="1"/>
  <c r="S30" i="15" s="1"/>
  <c r="S31" i="15" s="1"/>
  <c r="S32" i="15" s="1"/>
  <c r="S33" i="15" s="1"/>
  <c r="S34" i="15" s="1"/>
  <c r="S35" i="15" s="1"/>
  <c r="S36" i="15" s="1"/>
  <c r="S37" i="15" s="1"/>
  <c r="S38" i="15" s="1"/>
  <c r="S39" i="15" s="1"/>
  <c r="S40" i="15" s="1"/>
  <c r="S41" i="15" s="1"/>
  <c r="S42" i="15" s="1"/>
  <c r="S43" i="15" s="1"/>
  <c r="S44" i="15" s="1"/>
  <c r="S45" i="15" s="1"/>
  <c r="S46" i="15" s="1"/>
  <c r="S47" i="15" s="1"/>
  <c r="S48" i="15" s="1"/>
  <c r="S49" i="15" s="1"/>
  <c r="S50" i="15" s="1"/>
  <c r="S51" i="15" s="1"/>
  <c r="S52" i="15" s="1"/>
  <c r="S53" i="15" s="1"/>
  <c r="S54" i="15" s="1"/>
  <c r="S55" i="15" s="1"/>
  <c r="S56" i="15" s="1"/>
  <c r="S57" i="15" s="1"/>
  <c r="S58" i="15" s="1"/>
  <c r="S59" i="15" s="1"/>
  <c r="S60" i="15" s="1"/>
  <c r="S61" i="15" s="1"/>
  <c r="S62" i="15" s="1"/>
  <c r="S63" i="15" s="1"/>
  <c r="S64" i="15" s="1"/>
  <c r="S65" i="15" s="1"/>
  <c r="S66" i="15" s="1"/>
  <c r="S67" i="15" s="1"/>
  <c r="S68" i="15" s="1"/>
  <c r="S69" i="15" s="1"/>
  <c r="S70" i="15" s="1"/>
  <c r="S71" i="15" s="1"/>
  <c r="S72" i="15" s="1"/>
  <c r="S73" i="15" s="1"/>
  <c r="S74" i="15" s="1"/>
  <c r="S75" i="15" s="1"/>
  <c r="S76" i="15" s="1"/>
  <c r="S77" i="15" s="1"/>
  <c r="S78" i="15" s="1"/>
  <c r="S79" i="15" s="1"/>
  <c r="S80" i="15" s="1"/>
  <c r="S81" i="15" s="1"/>
  <c r="S82" i="15" s="1"/>
  <c r="S83" i="15" s="1"/>
  <c r="AD63" i="16"/>
  <c r="AE63" i="16"/>
  <c r="AF63" i="16"/>
  <c r="AD72" i="16"/>
  <c r="AD71" i="16"/>
  <c r="AD47" i="16"/>
  <c r="AE55" i="17"/>
  <c r="AD48" i="17"/>
  <c r="AE48" i="17"/>
  <c r="AF57" i="17"/>
  <c r="AF48" i="17"/>
  <c r="AF56" i="17"/>
  <c r="AE19" i="17"/>
  <c r="AF19" i="17"/>
  <c r="AD66" i="11"/>
  <c r="AF57" i="11"/>
  <c r="AF49" i="11"/>
  <c r="AF76" i="13"/>
  <c r="AF71" i="13"/>
  <c r="AE61" i="13"/>
  <c r="AE52" i="13"/>
  <c r="AF34" i="13"/>
  <c r="AD18" i="13"/>
  <c r="AE50" i="14"/>
  <c r="AD47" i="14"/>
  <c r="AE38" i="14"/>
  <c r="AF20" i="14"/>
  <c r="AE13" i="14"/>
  <c r="L11" i="15"/>
  <c r="L12" i="15" s="1"/>
  <c r="L13" i="15" s="1"/>
  <c r="L14" i="15" s="1"/>
  <c r="L15" i="15" s="1"/>
  <c r="L16" i="15" s="1"/>
  <c r="L17" i="15" s="1"/>
  <c r="L18" i="15" s="1"/>
  <c r="L19" i="15" s="1"/>
  <c r="L20" i="15" s="1"/>
  <c r="L21" i="15" s="1"/>
  <c r="L22" i="15" s="1"/>
  <c r="L23" i="15" s="1"/>
  <c r="L24" i="15" s="1"/>
  <c r="L25" i="15" s="1"/>
  <c r="L26" i="15" s="1"/>
  <c r="L27" i="15" s="1"/>
  <c r="L28" i="15" s="1"/>
  <c r="L29" i="15" s="1"/>
  <c r="L30" i="15" s="1"/>
  <c r="L31" i="15" s="1"/>
  <c r="L32" i="15" s="1"/>
  <c r="L33" i="15" s="1"/>
  <c r="L34" i="15" s="1"/>
  <c r="L35" i="15" s="1"/>
  <c r="L36" i="15" s="1"/>
  <c r="L37" i="15" s="1"/>
  <c r="L38" i="15" s="1"/>
  <c r="L39" i="15" s="1"/>
  <c r="L40" i="15" s="1"/>
  <c r="L41" i="15" s="1"/>
  <c r="L42" i="15" s="1"/>
  <c r="L43" i="15" s="1"/>
  <c r="L44" i="15" s="1"/>
  <c r="L45" i="15" s="1"/>
  <c r="L46" i="15" s="1"/>
  <c r="L47" i="15" s="1"/>
  <c r="L48" i="15" s="1"/>
  <c r="L49" i="15" s="1"/>
  <c r="L50" i="15" s="1"/>
  <c r="L51" i="15" s="1"/>
  <c r="L52" i="15" s="1"/>
  <c r="L53" i="15" s="1"/>
  <c r="L54" i="15" s="1"/>
  <c r="L55" i="15" s="1"/>
  <c r="L56" i="15" s="1"/>
  <c r="L57" i="15" s="1"/>
  <c r="L58" i="15" s="1"/>
  <c r="L59" i="15" s="1"/>
  <c r="L60" i="15" s="1"/>
  <c r="L61" i="15" s="1"/>
  <c r="L62" i="15" s="1"/>
  <c r="L63" i="15" s="1"/>
  <c r="L64" i="15" s="1"/>
  <c r="L65" i="15" s="1"/>
  <c r="L66" i="15" s="1"/>
  <c r="L67" i="15" s="1"/>
  <c r="L68" i="15" s="1"/>
  <c r="L69" i="15" s="1"/>
  <c r="L70" i="15" s="1"/>
  <c r="L71" i="15" s="1"/>
  <c r="L72" i="15" s="1"/>
  <c r="L73" i="15" s="1"/>
  <c r="L74" i="15" s="1"/>
  <c r="L75" i="15" s="1"/>
  <c r="L76" i="15" s="1"/>
  <c r="L77" i="15" s="1"/>
  <c r="L78" i="15" s="1"/>
  <c r="L79" i="15" s="1"/>
  <c r="L80" i="15" s="1"/>
  <c r="L81" i="15" s="1"/>
  <c r="L82" i="15" s="1"/>
  <c r="L83" i="15" s="1"/>
  <c r="AE52" i="16"/>
  <c r="AE66" i="11"/>
  <c r="AE57" i="11"/>
  <c r="AE49" i="11"/>
  <c r="AE49" i="12"/>
  <c r="AD56" i="12"/>
  <c r="AE76" i="13"/>
  <c r="AE71" i="13"/>
  <c r="AD61" i="13"/>
  <c r="AE34" i="13"/>
  <c r="AF16" i="13"/>
  <c r="Z84" i="14"/>
  <c r="AF52" i="14"/>
  <c r="AE45" i="14"/>
  <c r="AF45" i="14"/>
  <c r="AD54" i="14"/>
  <c r="AE54" i="14"/>
  <c r="AF54" i="14"/>
  <c r="AE20" i="14"/>
  <c r="P4" i="14"/>
  <c r="P5" i="14" s="1"/>
  <c r="P6" i="14" s="1"/>
  <c r="P7" i="14" s="1"/>
  <c r="P8" i="14" s="1"/>
  <c r="P9" i="14" s="1"/>
  <c r="P10" i="14" s="1"/>
  <c r="P11" i="14" s="1"/>
  <c r="P12" i="14" s="1"/>
  <c r="P13" i="14" s="1"/>
  <c r="P14" i="14" s="1"/>
  <c r="P15" i="14" s="1"/>
  <c r="P16" i="14" s="1"/>
  <c r="P17" i="14" s="1"/>
  <c r="P18" i="14" s="1"/>
  <c r="P19" i="14" s="1"/>
  <c r="P20" i="14" s="1"/>
  <c r="P21" i="14" s="1"/>
  <c r="P22" i="14" s="1"/>
  <c r="P23" i="14" s="1"/>
  <c r="P24" i="14" s="1"/>
  <c r="P25" i="14" s="1"/>
  <c r="P26" i="14" s="1"/>
  <c r="P27" i="14" s="1"/>
  <c r="P28" i="14" s="1"/>
  <c r="P29" i="14" s="1"/>
  <c r="P30" i="14" s="1"/>
  <c r="P31" i="14" s="1"/>
  <c r="P32" i="14" s="1"/>
  <c r="P33" i="14" s="1"/>
  <c r="P34" i="14" s="1"/>
  <c r="P35" i="14" s="1"/>
  <c r="P36" i="14" s="1"/>
  <c r="P37" i="14" s="1"/>
  <c r="P38" i="14" s="1"/>
  <c r="P39" i="14" s="1"/>
  <c r="P40" i="14" s="1"/>
  <c r="P41" i="14" s="1"/>
  <c r="P42" i="14" s="1"/>
  <c r="P43" i="14" s="1"/>
  <c r="P44" i="14" s="1"/>
  <c r="P45" i="14" s="1"/>
  <c r="P46" i="14" s="1"/>
  <c r="P47" i="14" s="1"/>
  <c r="P48" i="14" s="1"/>
  <c r="P49" i="14" s="1"/>
  <c r="P50" i="14" s="1"/>
  <c r="P51" i="14" s="1"/>
  <c r="P52" i="14" s="1"/>
  <c r="P53" i="14" s="1"/>
  <c r="P54" i="14" s="1"/>
  <c r="P55" i="14" s="1"/>
  <c r="P56" i="14" s="1"/>
  <c r="P57" i="14" s="1"/>
  <c r="P58" i="14" s="1"/>
  <c r="P59" i="14" s="1"/>
  <c r="P60" i="14" s="1"/>
  <c r="P61" i="14" s="1"/>
  <c r="P62" i="14" s="1"/>
  <c r="P63" i="14" s="1"/>
  <c r="P64" i="14" s="1"/>
  <c r="P65" i="14" s="1"/>
  <c r="P66" i="14" s="1"/>
  <c r="P67" i="14" s="1"/>
  <c r="P68" i="14" s="1"/>
  <c r="P69" i="14" s="1"/>
  <c r="P70" i="14" s="1"/>
  <c r="P71" i="14" s="1"/>
  <c r="P72" i="14" s="1"/>
  <c r="P73" i="14" s="1"/>
  <c r="P74" i="14" s="1"/>
  <c r="P75" i="14" s="1"/>
  <c r="P76" i="14" s="1"/>
  <c r="P77" i="14" s="1"/>
  <c r="P78" i="14" s="1"/>
  <c r="P79" i="14" s="1"/>
  <c r="P80" i="14" s="1"/>
  <c r="P81" i="14" s="1"/>
  <c r="P82" i="14" s="1"/>
  <c r="P83" i="14" s="1"/>
  <c r="AF82" i="15"/>
  <c r="AE65" i="15"/>
  <c r="AF65" i="15"/>
  <c r="AE74" i="15"/>
  <c r="AF74" i="15"/>
  <c r="AB36" i="15"/>
  <c r="AB37" i="15" s="1"/>
  <c r="AB38" i="15" s="1"/>
  <c r="AB39" i="15" s="1"/>
  <c r="AB40" i="15" s="1"/>
  <c r="AB41" i="15" s="1"/>
  <c r="AB42" i="15" s="1"/>
  <c r="AB43" i="15" s="1"/>
  <c r="AB44" i="15" s="1"/>
  <c r="AB45" i="15" s="1"/>
  <c r="AB46" i="15" s="1"/>
  <c r="AB47" i="15" s="1"/>
  <c r="AB48" i="15" s="1"/>
  <c r="AB49" i="15" s="1"/>
  <c r="AB50" i="15" s="1"/>
  <c r="AB51" i="15" s="1"/>
  <c r="AB52" i="15" s="1"/>
  <c r="AB53" i="15" s="1"/>
  <c r="AB54" i="15" s="1"/>
  <c r="AB55" i="15" s="1"/>
  <c r="AB56" i="15" s="1"/>
  <c r="AB57" i="15" s="1"/>
  <c r="AB58" i="15" s="1"/>
  <c r="AB59" i="15" s="1"/>
  <c r="AB60" i="15" s="1"/>
  <c r="AB61" i="15" s="1"/>
  <c r="AB62" i="15" s="1"/>
  <c r="AB63" i="15" s="1"/>
  <c r="AB64" i="15" s="1"/>
  <c r="AB65" i="15" s="1"/>
  <c r="AB66" i="15" s="1"/>
  <c r="AB67" i="15" s="1"/>
  <c r="AB68" i="15" s="1"/>
  <c r="AB69" i="15" s="1"/>
  <c r="AB70" i="15" s="1"/>
  <c r="AB71" i="15" s="1"/>
  <c r="AB72" i="15" s="1"/>
  <c r="AB73" i="15" s="1"/>
  <c r="AB74" i="15" s="1"/>
  <c r="AB75" i="15" s="1"/>
  <c r="AB76" i="15" s="1"/>
  <c r="AB35" i="15"/>
  <c r="AD15" i="16"/>
  <c r="P5" i="16"/>
  <c r="P6" i="16" s="1"/>
  <c r="P7" i="16" s="1"/>
  <c r="P8" i="16" s="1"/>
  <c r="P9" i="16" s="1"/>
  <c r="P10" i="16" s="1"/>
  <c r="P11" i="16" s="1"/>
  <c r="P12" i="16" s="1"/>
  <c r="P13" i="16" s="1"/>
  <c r="P14" i="16" s="1"/>
  <c r="P15" i="16" s="1"/>
  <c r="P16" i="16" s="1"/>
  <c r="P17" i="16" s="1"/>
  <c r="P18" i="16" s="1"/>
  <c r="P19" i="16" s="1"/>
  <c r="P20" i="16" s="1"/>
  <c r="P21" i="16" s="1"/>
  <c r="P22" i="16" s="1"/>
  <c r="P23" i="16" s="1"/>
  <c r="P24" i="16" s="1"/>
  <c r="P25" i="16" s="1"/>
  <c r="P26" i="16" s="1"/>
  <c r="P27" i="16" s="1"/>
  <c r="P28" i="16" s="1"/>
  <c r="P29" i="16" s="1"/>
  <c r="P30" i="16" s="1"/>
  <c r="P31" i="16" s="1"/>
  <c r="P32" i="16" s="1"/>
  <c r="P33" i="16" s="1"/>
  <c r="P34" i="16" s="1"/>
  <c r="P35" i="16" s="1"/>
  <c r="P36" i="16" s="1"/>
  <c r="P37" i="16" s="1"/>
  <c r="P38" i="16" s="1"/>
  <c r="P39" i="16" s="1"/>
  <c r="P40" i="16" s="1"/>
  <c r="P41" i="16" s="1"/>
  <c r="P42" i="16" s="1"/>
  <c r="P43" i="16" s="1"/>
  <c r="P44" i="16" s="1"/>
  <c r="P45" i="16" s="1"/>
  <c r="P46" i="16" s="1"/>
  <c r="P47" i="16" s="1"/>
  <c r="P48" i="16" s="1"/>
  <c r="P49" i="16" s="1"/>
  <c r="P50" i="16" s="1"/>
  <c r="P51" i="16" s="1"/>
  <c r="P52" i="16" s="1"/>
  <c r="P53" i="16" s="1"/>
  <c r="P54" i="16" s="1"/>
  <c r="P55" i="16" s="1"/>
  <c r="P56" i="16" s="1"/>
  <c r="P57" i="16" s="1"/>
  <c r="P58" i="16" s="1"/>
  <c r="P59" i="16" s="1"/>
  <c r="P60" i="16" s="1"/>
  <c r="P61" i="16" s="1"/>
  <c r="P62" i="16" s="1"/>
  <c r="P63" i="16" s="1"/>
  <c r="P64" i="16" s="1"/>
  <c r="P65" i="16" s="1"/>
  <c r="P66" i="16" s="1"/>
  <c r="P67" i="16" s="1"/>
  <c r="P68" i="16" s="1"/>
  <c r="P69" i="16" s="1"/>
  <c r="P70" i="16" s="1"/>
  <c r="P71" i="16" s="1"/>
  <c r="P72" i="16" s="1"/>
  <c r="P73" i="16" s="1"/>
  <c r="P74" i="16" s="1"/>
  <c r="P75" i="16" s="1"/>
  <c r="P76" i="16" s="1"/>
  <c r="P77" i="16" s="1"/>
  <c r="P78" i="16" s="1"/>
  <c r="P79" i="16" s="1"/>
  <c r="P80" i="16" s="1"/>
  <c r="P81" i="16" s="1"/>
  <c r="P82" i="16" s="1"/>
  <c r="P83" i="16" s="1"/>
  <c r="AD16" i="12"/>
  <c r="AF16" i="12"/>
  <c r="AF43" i="13"/>
  <c r="AF41" i="13"/>
  <c r="AD36" i="13"/>
  <c r="AE36" i="13"/>
  <c r="O5" i="13"/>
  <c r="O6" i="13" s="1"/>
  <c r="O7" i="13" s="1"/>
  <c r="O8" i="13" s="1"/>
  <c r="O9" i="13" s="1"/>
  <c r="O10" i="13" s="1"/>
  <c r="O11" i="13" s="1"/>
  <c r="O12" i="13" s="1"/>
  <c r="O13" i="13" s="1"/>
  <c r="O14" i="13" s="1"/>
  <c r="O15" i="13" s="1"/>
  <c r="O16" i="13" s="1"/>
  <c r="O17" i="13" s="1"/>
  <c r="O18" i="13" s="1"/>
  <c r="O19" i="13" s="1"/>
  <c r="O20" i="13" s="1"/>
  <c r="O21" i="13" s="1"/>
  <c r="O22" i="13" s="1"/>
  <c r="O23" i="13" s="1"/>
  <c r="O24" i="13" s="1"/>
  <c r="O25" i="13" s="1"/>
  <c r="O26" i="13" s="1"/>
  <c r="O27" i="13" s="1"/>
  <c r="O28" i="13" s="1"/>
  <c r="O29" i="13" s="1"/>
  <c r="O30" i="13" s="1"/>
  <c r="O31" i="13" s="1"/>
  <c r="O32" i="13" s="1"/>
  <c r="O33" i="13" s="1"/>
  <c r="O34" i="13" s="1"/>
  <c r="O35" i="13" s="1"/>
  <c r="O36" i="13" s="1"/>
  <c r="O37" i="13" s="1"/>
  <c r="O38" i="13" s="1"/>
  <c r="O39" i="13" s="1"/>
  <c r="O40" i="13" s="1"/>
  <c r="O41" i="13" s="1"/>
  <c r="O42" i="13" s="1"/>
  <c r="O43" i="13" s="1"/>
  <c r="O44" i="13" s="1"/>
  <c r="O45" i="13" s="1"/>
  <c r="O46" i="13" s="1"/>
  <c r="O47" i="13" s="1"/>
  <c r="O48" i="13" s="1"/>
  <c r="O49" i="13" s="1"/>
  <c r="O50" i="13" s="1"/>
  <c r="O51" i="13" s="1"/>
  <c r="O52" i="13" s="1"/>
  <c r="O53" i="13" s="1"/>
  <c r="O54" i="13" s="1"/>
  <c r="O55" i="13" s="1"/>
  <c r="O56" i="13" s="1"/>
  <c r="O57" i="13" s="1"/>
  <c r="O58" i="13" s="1"/>
  <c r="O59" i="13" s="1"/>
  <c r="O60" i="13" s="1"/>
  <c r="O61" i="13" s="1"/>
  <c r="O62" i="13" s="1"/>
  <c r="O63" i="13" s="1"/>
  <c r="O64" i="13" s="1"/>
  <c r="O65" i="13" s="1"/>
  <c r="O66" i="13" s="1"/>
  <c r="O67" i="13" s="1"/>
  <c r="O68" i="13" s="1"/>
  <c r="O69" i="13" s="1"/>
  <c r="O70" i="13" s="1"/>
  <c r="O71" i="13" s="1"/>
  <c r="O72" i="13" s="1"/>
  <c r="O73" i="13" s="1"/>
  <c r="O74" i="13" s="1"/>
  <c r="O75" i="13" s="1"/>
  <c r="O76" i="13" s="1"/>
  <c r="O77" i="13" s="1"/>
  <c r="O78" i="13" s="1"/>
  <c r="O79" i="13" s="1"/>
  <c r="O80" i="13" s="1"/>
  <c r="O81" i="13" s="1"/>
  <c r="O82" i="13" s="1"/>
  <c r="O83" i="13" s="1"/>
  <c r="Y84" i="14"/>
  <c r="AF72" i="14"/>
  <c r="AD64" i="14"/>
  <c r="AE52" i="14"/>
  <c r="N4" i="15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N80" i="15" s="1"/>
  <c r="N81" i="15" s="1"/>
  <c r="N82" i="15" s="1"/>
  <c r="N83" i="15" s="1"/>
  <c r="W84" i="16"/>
  <c r="AF40" i="16"/>
  <c r="AF60" i="17"/>
  <c r="AD68" i="17"/>
  <c r="AD60" i="17"/>
  <c r="AE60" i="17"/>
  <c r="AF69" i="17"/>
  <c r="AD65" i="17"/>
  <c r="AE58" i="11"/>
  <c r="AF41" i="12"/>
  <c r="AE74" i="13"/>
  <c r="AF74" i="13"/>
  <c r="AD80" i="13"/>
  <c r="AE59" i="13"/>
  <c r="AE41" i="13"/>
  <c r="AE16" i="13"/>
  <c r="AF5" i="13"/>
  <c r="AF6" i="13" s="1"/>
  <c r="AF7" i="13" s="1"/>
  <c r="AF8" i="13" s="1"/>
  <c r="AF9" i="13" s="1"/>
  <c r="AF10" i="13" s="1"/>
  <c r="AF11" i="13" s="1"/>
  <c r="W3" i="13"/>
  <c r="W4" i="13" s="1"/>
  <c r="W5" i="13" s="1"/>
  <c r="W6" i="13" s="1"/>
  <c r="W7" i="13" s="1"/>
  <c r="W8" i="13" s="1"/>
  <c r="W9" i="13" s="1"/>
  <c r="W10" i="13" s="1"/>
  <c r="W11" i="13" s="1"/>
  <c r="W12" i="13" s="1"/>
  <c r="W13" i="13" s="1"/>
  <c r="W14" i="13" s="1"/>
  <c r="W15" i="13" s="1"/>
  <c r="W16" i="13" s="1"/>
  <c r="W17" i="13" s="1"/>
  <c r="W18" i="13" s="1"/>
  <c r="W19" i="13" s="1"/>
  <c r="W20" i="13" s="1"/>
  <c r="W21" i="13" s="1"/>
  <c r="W22" i="13" s="1"/>
  <c r="W23" i="13" s="1"/>
  <c r="W24" i="13" s="1"/>
  <c r="W25" i="13" s="1"/>
  <c r="W26" i="13" s="1"/>
  <c r="W27" i="13" s="1"/>
  <c r="W28" i="13" s="1"/>
  <c r="W29" i="13" s="1"/>
  <c r="W30" i="13" s="1"/>
  <c r="W31" i="13" s="1"/>
  <c r="W32" i="13" s="1"/>
  <c r="W33" i="13" s="1"/>
  <c r="W34" i="13" s="1"/>
  <c r="W35" i="13" s="1"/>
  <c r="W36" i="13" s="1"/>
  <c r="W37" i="13" s="1"/>
  <c r="W38" i="13" s="1"/>
  <c r="W39" i="13" s="1"/>
  <c r="W40" i="13" s="1"/>
  <c r="W41" i="13" s="1"/>
  <c r="W42" i="13" s="1"/>
  <c r="W43" i="13" s="1"/>
  <c r="W44" i="13" s="1"/>
  <c r="W45" i="13" s="1"/>
  <c r="W46" i="13" s="1"/>
  <c r="W47" i="13" s="1"/>
  <c r="W48" i="13" s="1"/>
  <c r="W49" i="13" s="1"/>
  <c r="W50" i="13" s="1"/>
  <c r="W51" i="13" s="1"/>
  <c r="W52" i="13" s="1"/>
  <c r="W53" i="13" s="1"/>
  <c r="W54" i="13" s="1"/>
  <c r="W55" i="13" s="1"/>
  <c r="W56" i="13" s="1"/>
  <c r="W57" i="13" s="1"/>
  <c r="W58" i="13" s="1"/>
  <c r="W59" i="13" s="1"/>
  <c r="W60" i="13" s="1"/>
  <c r="W61" i="13" s="1"/>
  <c r="W62" i="13" s="1"/>
  <c r="W63" i="13" s="1"/>
  <c r="W64" i="13" s="1"/>
  <c r="W65" i="13" s="1"/>
  <c r="W66" i="13" s="1"/>
  <c r="W67" i="13" s="1"/>
  <c r="W68" i="13" s="1"/>
  <c r="W69" i="13" s="1"/>
  <c r="W70" i="13" s="1"/>
  <c r="W71" i="13" s="1"/>
  <c r="W72" i="13" s="1"/>
  <c r="W73" i="13" s="1"/>
  <c r="W74" i="13" s="1"/>
  <c r="W75" i="13" s="1"/>
  <c r="W76" i="13" s="1"/>
  <c r="W77" i="13" s="1"/>
  <c r="W78" i="13" s="1"/>
  <c r="W79" i="13" s="1"/>
  <c r="W80" i="13" s="1"/>
  <c r="W81" i="13" s="1"/>
  <c r="W82" i="13" s="1"/>
  <c r="W83" i="13" s="1"/>
  <c r="AD52" i="14"/>
  <c r="AD25" i="14"/>
  <c r="AD28" i="14"/>
  <c r="AF28" i="14"/>
  <c r="N84" i="14"/>
  <c r="J27" i="4" s="1"/>
  <c r="AE82" i="15"/>
  <c r="AD55" i="15"/>
  <c r="AE55" i="15"/>
  <c r="AE51" i="15"/>
  <c r="AE60" i="15"/>
  <c r="AD58" i="15"/>
  <c r="AF60" i="15"/>
  <c r="AF51" i="15"/>
  <c r="AE57" i="15"/>
  <c r="T84" i="16"/>
  <c r="AE51" i="16"/>
  <c r="AD79" i="17"/>
  <c r="AE79" i="17"/>
  <c r="AF79" i="17"/>
  <c r="AE81" i="18"/>
  <c r="AF81" i="18"/>
  <c r="AD81" i="18"/>
  <c r="AF82" i="18"/>
  <c r="AD52" i="15"/>
  <c r="AE43" i="15"/>
  <c r="AF43" i="15"/>
  <c r="AE49" i="15"/>
  <c r="AF38" i="15"/>
  <c r="AD19" i="15"/>
  <c r="AE19" i="15"/>
  <c r="AF19" i="15"/>
  <c r="AD28" i="15"/>
  <c r="R4" i="15"/>
  <c r="R5" i="15" s="1"/>
  <c r="R6" i="15" s="1"/>
  <c r="R7" i="15" s="1"/>
  <c r="R8" i="15" s="1"/>
  <c r="R9" i="15" s="1"/>
  <c r="R10" i="15" s="1"/>
  <c r="R11" i="15" s="1"/>
  <c r="R12" i="15" s="1"/>
  <c r="R13" i="15" s="1"/>
  <c r="R14" i="15" s="1"/>
  <c r="R15" i="15" s="1"/>
  <c r="R16" i="15" s="1"/>
  <c r="R17" i="15" s="1"/>
  <c r="R18" i="15" s="1"/>
  <c r="R19" i="15" s="1"/>
  <c r="R20" i="15" s="1"/>
  <c r="R21" i="15" s="1"/>
  <c r="R22" i="15" s="1"/>
  <c r="R23" i="15" s="1"/>
  <c r="R24" i="15" s="1"/>
  <c r="R25" i="15" s="1"/>
  <c r="R26" i="15" s="1"/>
  <c r="R27" i="15" s="1"/>
  <c r="R28" i="15" s="1"/>
  <c r="R29" i="15" s="1"/>
  <c r="R30" i="15" s="1"/>
  <c r="R31" i="15" s="1"/>
  <c r="R32" i="15" s="1"/>
  <c r="R33" i="15" s="1"/>
  <c r="R34" i="15" s="1"/>
  <c r="R35" i="15" s="1"/>
  <c r="R36" i="15" s="1"/>
  <c r="R37" i="15" s="1"/>
  <c r="R38" i="15" s="1"/>
  <c r="R39" i="15" s="1"/>
  <c r="R40" i="15" s="1"/>
  <c r="R41" i="15" s="1"/>
  <c r="R42" i="15" s="1"/>
  <c r="R43" i="15" s="1"/>
  <c r="R44" i="15" s="1"/>
  <c r="R45" i="15" s="1"/>
  <c r="R46" i="15" s="1"/>
  <c r="R47" i="15" s="1"/>
  <c r="R48" i="15" s="1"/>
  <c r="R49" i="15" s="1"/>
  <c r="R50" i="15" s="1"/>
  <c r="R51" i="15" s="1"/>
  <c r="R52" i="15" s="1"/>
  <c r="R53" i="15" s="1"/>
  <c r="R54" i="15" s="1"/>
  <c r="R55" i="15" s="1"/>
  <c r="R56" i="15" s="1"/>
  <c r="R57" i="15" s="1"/>
  <c r="R58" i="15" s="1"/>
  <c r="R59" i="15" s="1"/>
  <c r="R60" i="15" s="1"/>
  <c r="R61" i="15" s="1"/>
  <c r="R62" i="15" s="1"/>
  <c r="R63" i="15" s="1"/>
  <c r="R64" i="15" s="1"/>
  <c r="R65" i="15" s="1"/>
  <c r="R66" i="15" s="1"/>
  <c r="R67" i="15" s="1"/>
  <c r="R68" i="15" s="1"/>
  <c r="R69" i="15" s="1"/>
  <c r="R70" i="15" s="1"/>
  <c r="R71" i="15" s="1"/>
  <c r="R72" i="15" s="1"/>
  <c r="R73" i="15" s="1"/>
  <c r="R74" i="15" s="1"/>
  <c r="R75" i="15" s="1"/>
  <c r="R76" i="15" s="1"/>
  <c r="R77" i="15" s="1"/>
  <c r="R78" i="15" s="1"/>
  <c r="R79" i="15" s="1"/>
  <c r="R80" i="15" s="1"/>
  <c r="R81" i="15" s="1"/>
  <c r="R82" i="15" s="1"/>
  <c r="R83" i="15" s="1"/>
  <c r="AD78" i="16"/>
  <c r="AE15" i="16"/>
  <c r="AF15" i="16"/>
  <c r="AF76" i="17"/>
  <c r="AD61" i="15"/>
  <c r="AD16" i="15"/>
  <c r="AE22" i="16"/>
  <c r="AF22" i="16"/>
  <c r="R6" i="16"/>
  <c r="R7" i="16" s="1"/>
  <c r="R8" i="16" s="1"/>
  <c r="R9" i="16" s="1"/>
  <c r="R10" i="16" s="1"/>
  <c r="R11" i="16" s="1"/>
  <c r="R12" i="16" s="1"/>
  <c r="R13" i="16" s="1"/>
  <c r="R14" i="16" s="1"/>
  <c r="R15" i="16" s="1"/>
  <c r="R16" i="16" s="1"/>
  <c r="R17" i="16" s="1"/>
  <c r="R18" i="16" s="1"/>
  <c r="R19" i="16" s="1"/>
  <c r="R20" i="16" s="1"/>
  <c r="R21" i="16" s="1"/>
  <c r="R22" i="16" s="1"/>
  <c r="R23" i="16" s="1"/>
  <c r="R24" i="16" s="1"/>
  <c r="R25" i="16" s="1"/>
  <c r="R26" i="16" s="1"/>
  <c r="R27" i="16" s="1"/>
  <c r="R28" i="16" s="1"/>
  <c r="R29" i="16" s="1"/>
  <c r="R30" i="16" s="1"/>
  <c r="R31" i="16" s="1"/>
  <c r="R32" i="16" s="1"/>
  <c r="R33" i="16" s="1"/>
  <c r="R34" i="16" s="1"/>
  <c r="R35" i="16" s="1"/>
  <c r="R36" i="16" s="1"/>
  <c r="R37" i="16" s="1"/>
  <c r="R38" i="16" s="1"/>
  <c r="R39" i="16" s="1"/>
  <c r="R40" i="16" s="1"/>
  <c r="R41" i="16" s="1"/>
  <c r="R42" i="16" s="1"/>
  <c r="R43" i="16" s="1"/>
  <c r="R44" i="16" s="1"/>
  <c r="R45" i="16" s="1"/>
  <c r="R46" i="16" s="1"/>
  <c r="R47" i="16" s="1"/>
  <c r="R48" i="16" s="1"/>
  <c r="R49" i="16" s="1"/>
  <c r="R50" i="16" s="1"/>
  <c r="R51" i="16" s="1"/>
  <c r="R52" i="16" s="1"/>
  <c r="R53" i="16" s="1"/>
  <c r="R54" i="16" s="1"/>
  <c r="R55" i="16" s="1"/>
  <c r="R56" i="16" s="1"/>
  <c r="R57" i="16" s="1"/>
  <c r="R58" i="16" s="1"/>
  <c r="R59" i="16" s="1"/>
  <c r="R60" i="16" s="1"/>
  <c r="R61" i="16" s="1"/>
  <c r="R62" i="16" s="1"/>
  <c r="R63" i="16" s="1"/>
  <c r="R64" i="16" s="1"/>
  <c r="R65" i="16" s="1"/>
  <c r="R66" i="16" s="1"/>
  <c r="R67" i="16" s="1"/>
  <c r="R68" i="16" s="1"/>
  <c r="R69" i="16" s="1"/>
  <c r="R70" i="16" s="1"/>
  <c r="R71" i="16" s="1"/>
  <c r="R72" i="16" s="1"/>
  <c r="R73" i="16" s="1"/>
  <c r="R74" i="16" s="1"/>
  <c r="R75" i="16" s="1"/>
  <c r="R76" i="16" s="1"/>
  <c r="R77" i="16" s="1"/>
  <c r="R78" i="16" s="1"/>
  <c r="R79" i="16" s="1"/>
  <c r="R80" i="16" s="1"/>
  <c r="R81" i="16" s="1"/>
  <c r="R82" i="16" s="1"/>
  <c r="R83" i="16" s="1"/>
  <c r="Y3" i="16"/>
  <c r="Y4" i="16" s="1"/>
  <c r="Y5" i="16" s="1"/>
  <c r="Y6" i="16" s="1"/>
  <c r="Y7" i="16" s="1"/>
  <c r="Y8" i="16" s="1"/>
  <c r="Y9" i="16" s="1"/>
  <c r="Y10" i="16" s="1"/>
  <c r="Y11" i="16" s="1"/>
  <c r="Y12" i="16" s="1"/>
  <c r="Y13" i="16" s="1"/>
  <c r="Y14" i="16" s="1"/>
  <c r="Y15" i="16" s="1"/>
  <c r="Y16" i="16" s="1"/>
  <c r="Y17" i="16" s="1"/>
  <c r="Y18" i="16" s="1"/>
  <c r="Y19" i="16" s="1"/>
  <c r="Y20" i="16" s="1"/>
  <c r="Y21" i="16" s="1"/>
  <c r="Y22" i="16" s="1"/>
  <c r="Y23" i="16" s="1"/>
  <c r="Y24" i="16" s="1"/>
  <c r="Y25" i="16" s="1"/>
  <c r="Y26" i="16" s="1"/>
  <c r="Y27" i="16" s="1"/>
  <c r="Y28" i="16" s="1"/>
  <c r="Y29" i="16" s="1"/>
  <c r="Y30" i="16" s="1"/>
  <c r="Y31" i="16" s="1"/>
  <c r="Y32" i="16" s="1"/>
  <c r="Y33" i="16" s="1"/>
  <c r="Y34" i="16" s="1"/>
  <c r="Y35" i="16" s="1"/>
  <c r="Y36" i="16" s="1"/>
  <c r="Y37" i="16" s="1"/>
  <c r="Y38" i="16" s="1"/>
  <c r="Y39" i="16" s="1"/>
  <c r="Y40" i="16" s="1"/>
  <c r="Y41" i="16" s="1"/>
  <c r="Y42" i="16" s="1"/>
  <c r="Y43" i="16" s="1"/>
  <c r="Y44" i="16" s="1"/>
  <c r="Y45" i="16" s="1"/>
  <c r="Y46" i="16" s="1"/>
  <c r="Y47" i="16" s="1"/>
  <c r="Y48" i="16" s="1"/>
  <c r="Y49" i="16" s="1"/>
  <c r="Y50" i="16" s="1"/>
  <c r="Y51" i="16" s="1"/>
  <c r="Y52" i="16" s="1"/>
  <c r="Y53" i="16" s="1"/>
  <c r="Y54" i="16" s="1"/>
  <c r="Y55" i="16" s="1"/>
  <c r="Y56" i="16" s="1"/>
  <c r="Y57" i="16" s="1"/>
  <c r="Y58" i="16" s="1"/>
  <c r="Y59" i="16" s="1"/>
  <c r="Y60" i="16" s="1"/>
  <c r="Y61" i="16" s="1"/>
  <c r="Y62" i="16" s="1"/>
  <c r="Y63" i="16" s="1"/>
  <c r="Y64" i="16" s="1"/>
  <c r="Y65" i="16" s="1"/>
  <c r="Y66" i="16" s="1"/>
  <c r="Y67" i="16" s="1"/>
  <c r="Y68" i="16" s="1"/>
  <c r="Y69" i="16" s="1"/>
  <c r="Y70" i="16" s="1"/>
  <c r="Y71" i="16" s="1"/>
  <c r="Y72" i="16" s="1"/>
  <c r="Y73" i="16" s="1"/>
  <c r="Y74" i="16" s="1"/>
  <c r="Y75" i="16" s="1"/>
  <c r="Y76" i="16" s="1"/>
  <c r="Y77" i="16" s="1"/>
  <c r="Y78" i="16" s="1"/>
  <c r="Y79" i="16" s="1"/>
  <c r="Y80" i="16" s="1"/>
  <c r="Y81" i="16" s="1"/>
  <c r="Y82" i="16" s="1"/>
  <c r="Y83" i="16" s="1"/>
  <c r="AD46" i="18"/>
  <c r="AD55" i="18"/>
  <c r="AE55" i="18"/>
  <c r="AF55" i="18"/>
  <c r="AF46" i="18"/>
  <c r="AD34" i="18"/>
  <c r="AE34" i="18"/>
  <c r="AF34" i="18"/>
  <c r="AD25" i="18"/>
  <c r="AE27" i="18"/>
  <c r="AE25" i="18"/>
  <c r="AD22" i="15"/>
  <c r="AE13" i="15"/>
  <c r="AF13" i="15"/>
  <c r="AF20" i="15"/>
  <c r="AD53" i="16"/>
  <c r="AE53" i="16"/>
  <c r="AF53" i="16"/>
  <c r="AD62" i="16"/>
  <c r="AE62" i="16"/>
  <c r="AF62" i="16"/>
  <c r="AB50" i="16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D52" i="17"/>
  <c r="AD39" i="18"/>
  <c r="AE39" i="18"/>
  <c r="AF39" i="18"/>
  <c r="AF47" i="18"/>
  <c r="AE47" i="18"/>
  <c r="AE48" i="18"/>
  <c r="AF41" i="18"/>
  <c r="AD48" i="18"/>
  <c r="AF48" i="18"/>
  <c r="AE42" i="18"/>
  <c r="AD13" i="16"/>
  <c r="AD4" i="16"/>
  <c r="AD5" i="16" s="1"/>
  <c r="AD6" i="16" s="1"/>
  <c r="AD7" i="16" s="1"/>
  <c r="AD8" i="16" s="1"/>
  <c r="AD9" i="16" s="1"/>
  <c r="AD10" i="16" s="1"/>
  <c r="AD11" i="16" s="1"/>
  <c r="AE13" i="16"/>
  <c r="AF13" i="16"/>
  <c r="AD83" i="17"/>
  <c r="AE83" i="17"/>
  <c r="AD66" i="17"/>
  <c r="AD59" i="17"/>
  <c r="AE73" i="14"/>
  <c r="AF40" i="15"/>
  <c r="AE30" i="15"/>
  <c r="O84" i="16"/>
  <c r="AE41" i="16"/>
  <c r="M3" i="17"/>
  <c r="M4" i="17" s="1"/>
  <c r="M5" i="17" s="1"/>
  <c r="M6" i="17" s="1"/>
  <c r="M7" i="17" s="1"/>
  <c r="M8" i="17" s="1"/>
  <c r="M9" i="17" s="1"/>
  <c r="M10" i="17" s="1"/>
  <c r="M11" i="17" s="1"/>
  <c r="M12" i="17" s="1"/>
  <c r="M13" i="17" s="1"/>
  <c r="M14" i="17" s="1"/>
  <c r="M15" i="17" s="1"/>
  <c r="M16" i="17" s="1"/>
  <c r="M17" i="17" s="1"/>
  <c r="M18" i="17" s="1"/>
  <c r="M19" i="17" s="1"/>
  <c r="M20" i="17" s="1"/>
  <c r="M21" i="17" s="1"/>
  <c r="M22" i="17" s="1"/>
  <c r="M23" i="17" s="1"/>
  <c r="M24" i="17" s="1"/>
  <c r="M25" i="17" s="1"/>
  <c r="M26" i="17" s="1"/>
  <c r="M27" i="17" s="1"/>
  <c r="M28" i="17" s="1"/>
  <c r="M29" i="17" s="1"/>
  <c r="M30" i="17" s="1"/>
  <c r="M31" i="17" s="1"/>
  <c r="M32" i="17" s="1"/>
  <c r="M33" i="17" s="1"/>
  <c r="M34" i="17" s="1"/>
  <c r="M35" i="17" s="1"/>
  <c r="M36" i="17" s="1"/>
  <c r="M37" i="17" s="1"/>
  <c r="M38" i="17" s="1"/>
  <c r="M39" i="17" s="1"/>
  <c r="M40" i="17" s="1"/>
  <c r="M41" i="17" s="1"/>
  <c r="M42" i="17" s="1"/>
  <c r="M43" i="17" s="1"/>
  <c r="M44" i="17" s="1"/>
  <c r="M45" i="17" s="1"/>
  <c r="M46" i="17" s="1"/>
  <c r="M47" i="17" s="1"/>
  <c r="M48" i="17" s="1"/>
  <c r="M49" i="17" s="1"/>
  <c r="M50" i="17" s="1"/>
  <c r="M51" i="17" s="1"/>
  <c r="M52" i="17" s="1"/>
  <c r="M53" i="17" s="1"/>
  <c r="M54" i="17" s="1"/>
  <c r="M55" i="17" s="1"/>
  <c r="M56" i="17" s="1"/>
  <c r="M57" i="17" s="1"/>
  <c r="M58" i="17" s="1"/>
  <c r="M59" i="17" s="1"/>
  <c r="M60" i="17" s="1"/>
  <c r="M61" i="17" s="1"/>
  <c r="M62" i="17" s="1"/>
  <c r="M63" i="17" s="1"/>
  <c r="M64" i="17" s="1"/>
  <c r="M65" i="17" s="1"/>
  <c r="M66" i="17" s="1"/>
  <c r="M67" i="17" s="1"/>
  <c r="M68" i="17" s="1"/>
  <c r="M69" i="17" s="1"/>
  <c r="M70" i="17" s="1"/>
  <c r="M71" i="17" s="1"/>
  <c r="M72" i="17" s="1"/>
  <c r="M73" i="17" s="1"/>
  <c r="M74" i="17" s="1"/>
  <c r="M75" i="17" s="1"/>
  <c r="M76" i="17" s="1"/>
  <c r="M77" i="17" s="1"/>
  <c r="M78" i="17" s="1"/>
  <c r="M79" i="17" s="1"/>
  <c r="M80" i="17" s="1"/>
  <c r="M81" i="17" s="1"/>
  <c r="M82" i="17" s="1"/>
  <c r="M83" i="17" s="1"/>
  <c r="AB53" i="18"/>
  <c r="AB54" i="18" s="1"/>
  <c r="AB55" i="18" s="1"/>
  <c r="AB56" i="18" s="1"/>
  <c r="AB57" i="18" s="1"/>
  <c r="AB58" i="18" s="1"/>
  <c r="AB59" i="18" s="1"/>
  <c r="AB60" i="18" s="1"/>
  <c r="AB61" i="18" s="1"/>
  <c r="AB62" i="18" s="1"/>
  <c r="V84" i="19"/>
  <c r="AF49" i="15"/>
  <c r="AE33" i="15"/>
  <c r="AD68" i="16"/>
  <c r="AF68" i="16"/>
  <c r="AD59" i="16"/>
  <c r="AE59" i="16"/>
  <c r="AD48" i="16"/>
  <c r="AD39" i="16"/>
  <c r="AE39" i="16"/>
  <c r="AF39" i="16"/>
  <c r="AE48" i="16"/>
  <c r="AF48" i="16"/>
  <c r="S3" i="16"/>
  <c r="S4" i="16" s="1"/>
  <c r="S5" i="16" s="1"/>
  <c r="S6" i="16" s="1"/>
  <c r="S7" i="16" s="1"/>
  <c r="S8" i="16" s="1"/>
  <c r="S9" i="16" s="1"/>
  <c r="S10" i="16" s="1"/>
  <c r="S11" i="16" s="1"/>
  <c r="S12" i="16" s="1"/>
  <c r="S13" i="16" s="1"/>
  <c r="S14" i="16" s="1"/>
  <c r="S15" i="16" s="1"/>
  <c r="S16" i="16" s="1"/>
  <c r="S17" i="16" s="1"/>
  <c r="S18" i="16" s="1"/>
  <c r="S19" i="16" s="1"/>
  <c r="S20" i="16" s="1"/>
  <c r="S21" i="16" s="1"/>
  <c r="S22" i="16" s="1"/>
  <c r="S23" i="16" s="1"/>
  <c r="S24" i="16" s="1"/>
  <c r="S25" i="16" s="1"/>
  <c r="S26" i="16" s="1"/>
  <c r="S27" i="16" s="1"/>
  <c r="S28" i="16" s="1"/>
  <c r="S29" i="16" s="1"/>
  <c r="S30" i="16" s="1"/>
  <c r="S31" i="16" s="1"/>
  <c r="S32" i="16" s="1"/>
  <c r="S33" i="16" s="1"/>
  <c r="S34" i="16" s="1"/>
  <c r="S35" i="16" s="1"/>
  <c r="S36" i="16" s="1"/>
  <c r="S37" i="16" s="1"/>
  <c r="S38" i="16" s="1"/>
  <c r="S39" i="16" s="1"/>
  <c r="S40" i="16" s="1"/>
  <c r="S41" i="16" s="1"/>
  <c r="S42" i="16" s="1"/>
  <c r="S43" i="16" s="1"/>
  <c r="S44" i="16" s="1"/>
  <c r="S45" i="16" s="1"/>
  <c r="S46" i="16" s="1"/>
  <c r="S47" i="16" s="1"/>
  <c r="S48" i="16" s="1"/>
  <c r="S49" i="16" s="1"/>
  <c r="S50" i="16" s="1"/>
  <c r="S51" i="16" s="1"/>
  <c r="S52" i="16" s="1"/>
  <c r="S53" i="16" s="1"/>
  <c r="S54" i="16" s="1"/>
  <c r="S55" i="16" s="1"/>
  <c r="S56" i="16" s="1"/>
  <c r="S57" i="16" s="1"/>
  <c r="S58" i="16" s="1"/>
  <c r="S59" i="16" s="1"/>
  <c r="S60" i="16" s="1"/>
  <c r="S61" i="16" s="1"/>
  <c r="S62" i="16" s="1"/>
  <c r="S63" i="16" s="1"/>
  <c r="S64" i="16" s="1"/>
  <c r="S65" i="16" s="1"/>
  <c r="S66" i="16" s="1"/>
  <c r="S67" i="16" s="1"/>
  <c r="S68" i="16" s="1"/>
  <c r="S69" i="16" s="1"/>
  <c r="S70" i="16" s="1"/>
  <c r="S71" i="16" s="1"/>
  <c r="S72" i="16" s="1"/>
  <c r="S73" i="16" s="1"/>
  <c r="S74" i="16" s="1"/>
  <c r="S75" i="16" s="1"/>
  <c r="S76" i="16" s="1"/>
  <c r="S77" i="16" s="1"/>
  <c r="S78" i="16" s="1"/>
  <c r="S79" i="16" s="1"/>
  <c r="S80" i="16" s="1"/>
  <c r="S81" i="16" s="1"/>
  <c r="S82" i="16" s="1"/>
  <c r="S83" i="16" s="1"/>
  <c r="AD62" i="17"/>
  <c r="AD55" i="17"/>
  <c r="AD44" i="17"/>
  <c r="AE44" i="17"/>
  <c r="AF44" i="17"/>
  <c r="AD46" i="17"/>
  <c r="AD40" i="17"/>
  <c r="AE40" i="17"/>
  <c r="AF40" i="17"/>
  <c r="AD31" i="17"/>
  <c r="AE31" i="17"/>
  <c r="AF31" i="17"/>
  <c r="AD39" i="17"/>
  <c r="AE17" i="17"/>
  <c r="AF31" i="18"/>
  <c r="AD38" i="18"/>
  <c r="AE36" i="18"/>
  <c r="AF36" i="18"/>
  <c r="AE38" i="18"/>
  <c r="AD31" i="18"/>
  <c r="AE31" i="18"/>
  <c r="AF40" i="18"/>
  <c r="AD82" i="23"/>
  <c r="AF82" i="23"/>
  <c r="AD77" i="23"/>
  <c r="AE77" i="23"/>
  <c r="AE73" i="23"/>
  <c r="AF73" i="23"/>
  <c r="AE81" i="23"/>
  <c r="AF81" i="23"/>
  <c r="AD73" i="23"/>
  <c r="AD75" i="23"/>
  <c r="AD27" i="14"/>
  <c r="AF44" i="15"/>
  <c r="AE68" i="16"/>
  <c r="AD49" i="16"/>
  <c r="AE49" i="16"/>
  <c r="AF49" i="16"/>
  <c r="N5" i="16"/>
  <c r="N6" i="16" s="1"/>
  <c r="N7" i="16" s="1"/>
  <c r="N8" i="16" s="1"/>
  <c r="N9" i="16" s="1"/>
  <c r="N10" i="16" s="1"/>
  <c r="N11" i="16" s="1"/>
  <c r="N12" i="16" s="1"/>
  <c r="N13" i="16" s="1"/>
  <c r="N14" i="16" s="1"/>
  <c r="N15" i="16" s="1"/>
  <c r="N16" i="16" s="1"/>
  <c r="N17" i="16" s="1"/>
  <c r="N18" i="16" s="1"/>
  <c r="N19" i="16" s="1"/>
  <c r="N20" i="16" s="1"/>
  <c r="N21" i="16" s="1"/>
  <c r="N22" i="16" s="1"/>
  <c r="N23" i="16" s="1"/>
  <c r="N24" i="16" s="1"/>
  <c r="N25" i="16" s="1"/>
  <c r="N26" i="16" s="1"/>
  <c r="N27" i="16" s="1"/>
  <c r="N28" i="16" s="1"/>
  <c r="N29" i="16" s="1"/>
  <c r="N30" i="16" s="1"/>
  <c r="N31" i="16" s="1"/>
  <c r="N32" i="16" s="1"/>
  <c r="N33" i="16" s="1"/>
  <c r="N34" i="16" s="1"/>
  <c r="N35" i="16" s="1"/>
  <c r="N36" i="16" s="1"/>
  <c r="N37" i="16" s="1"/>
  <c r="N38" i="16" s="1"/>
  <c r="N39" i="16" s="1"/>
  <c r="N40" i="16" s="1"/>
  <c r="N41" i="16" s="1"/>
  <c r="N42" i="16" s="1"/>
  <c r="N43" i="16" s="1"/>
  <c r="N44" i="16" s="1"/>
  <c r="N45" i="16" s="1"/>
  <c r="N46" i="16" s="1"/>
  <c r="N47" i="16" s="1"/>
  <c r="N48" i="16" s="1"/>
  <c r="N49" i="16" s="1"/>
  <c r="N50" i="16" s="1"/>
  <c r="N51" i="16" s="1"/>
  <c r="N52" i="16" s="1"/>
  <c r="N53" i="16" s="1"/>
  <c r="N54" i="16" s="1"/>
  <c r="N55" i="16" s="1"/>
  <c r="N56" i="16" s="1"/>
  <c r="N57" i="16" s="1"/>
  <c r="N58" i="16" s="1"/>
  <c r="N59" i="16" s="1"/>
  <c r="N60" i="16" s="1"/>
  <c r="N61" i="16" s="1"/>
  <c r="N62" i="16" s="1"/>
  <c r="N63" i="16" s="1"/>
  <c r="N64" i="16" s="1"/>
  <c r="N65" i="16" s="1"/>
  <c r="N66" i="16" s="1"/>
  <c r="N67" i="16" s="1"/>
  <c r="N68" i="16" s="1"/>
  <c r="N69" i="16" s="1"/>
  <c r="N70" i="16" s="1"/>
  <c r="N71" i="16" s="1"/>
  <c r="N72" i="16" s="1"/>
  <c r="N73" i="16" s="1"/>
  <c r="N74" i="16" s="1"/>
  <c r="N75" i="16" s="1"/>
  <c r="N76" i="16" s="1"/>
  <c r="N77" i="16" s="1"/>
  <c r="N78" i="16" s="1"/>
  <c r="N79" i="16" s="1"/>
  <c r="N80" i="16" s="1"/>
  <c r="N81" i="16" s="1"/>
  <c r="N82" i="16" s="1"/>
  <c r="N83" i="16" s="1"/>
  <c r="AE63" i="17"/>
  <c r="X84" i="17"/>
  <c r="W9" i="22"/>
  <c r="W10" i="22" s="1"/>
  <c r="W11" i="22" s="1"/>
  <c r="W12" i="22" s="1"/>
  <c r="W13" i="22" s="1"/>
  <c r="W14" i="22" s="1"/>
  <c r="W15" i="22" s="1"/>
  <c r="W16" i="22" s="1"/>
  <c r="W17" i="22" s="1"/>
  <c r="W18" i="22" s="1"/>
  <c r="W19" i="22" s="1"/>
  <c r="W20" i="22" s="1"/>
  <c r="W21" i="22" s="1"/>
  <c r="W22" i="22" s="1"/>
  <c r="W23" i="22" s="1"/>
  <c r="W24" i="22" s="1"/>
  <c r="W25" i="22" s="1"/>
  <c r="W26" i="22" s="1"/>
  <c r="W27" i="22" s="1"/>
  <c r="W28" i="22" s="1"/>
  <c r="W29" i="22" s="1"/>
  <c r="W30" i="22" s="1"/>
  <c r="W31" i="22" s="1"/>
  <c r="W32" i="22" s="1"/>
  <c r="W33" i="22" s="1"/>
  <c r="W34" i="22" s="1"/>
  <c r="W35" i="22" s="1"/>
  <c r="W36" i="22" s="1"/>
  <c r="W37" i="22" s="1"/>
  <c r="W38" i="22" s="1"/>
  <c r="W39" i="22" s="1"/>
  <c r="W40" i="22" s="1"/>
  <c r="W41" i="22" s="1"/>
  <c r="W42" i="22" s="1"/>
  <c r="W43" i="22" s="1"/>
  <c r="W44" i="22" s="1"/>
  <c r="W45" i="22" s="1"/>
  <c r="W46" i="22" s="1"/>
  <c r="W47" i="22" s="1"/>
  <c r="W48" i="22" s="1"/>
  <c r="W49" i="22" s="1"/>
  <c r="W50" i="22" s="1"/>
  <c r="W51" i="22" s="1"/>
  <c r="W52" i="22" s="1"/>
  <c r="W53" i="22" s="1"/>
  <c r="W54" i="22" s="1"/>
  <c r="W55" i="22" s="1"/>
  <c r="W56" i="22" s="1"/>
  <c r="W57" i="22" s="1"/>
  <c r="W58" i="22" s="1"/>
  <c r="W59" i="22" s="1"/>
  <c r="W60" i="22" s="1"/>
  <c r="W61" i="22" s="1"/>
  <c r="W62" i="22" s="1"/>
  <c r="W63" i="22" s="1"/>
  <c r="W64" i="22" s="1"/>
  <c r="W65" i="22" s="1"/>
  <c r="W66" i="22" s="1"/>
  <c r="W67" i="22" s="1"/>
  <c r="W68" i="22" s="1"/>
  <c r="W69" i="22" s="1"/>
  <c r="W70" i="22" s="1"/>
  <c r="W71" i="22" s="1"/>
  <c r="W72" i="22" s="1"/>
  <c r="W73" i="22" s="1"/>
  <c r="W74" i="22" s="1"/>
  <c r="W75" i="22" s="1"/>
  <c r="W76" i="22" s="1"/>
  <c r="W77" i="22" s="1"/>
  <c r="W78" i="22" s="1"/>
  <c r="W79" i="22" s="1"/>
  <c r="W80" i="22" s="1"/>
  <c r="W81" i="22" s="1"/>
  <c r="W82" i="22" s="1"/>
  <c r="W83" i="22" s="1"/>
  <c r="AF12" i="14"/>
  <c r="AD12" i="14"/>
  <c r="AE12" i="14"/>
  <c r="AD71" i="15"/>
  <c r="AE58" i="16"/>
  <c r="AB75" i="17"/>
  <c r="AB76" i="17" s="1"/>
  <c r="AB77" i="17" s="1"/>
  <c r="AB78" i="17" s="1"/>
  <c r="AB79" i="17" s="1"/>
  <c r="AB80" i="17" s="1"/>
  <c r="AB81" i="17" s="1"/>
  <c r="AB82" i="17" s="1"/>
  <c r="AB83" i="17" s="1"/>
  <c r="AD35" i="17"/>
  <c r="AE35" i="17"/>
  <c r="AF18" i="13"/>
  <c r="AE16" i="14"/>
  <c r="AF16" i="14"/>
  <c r="AE44" i="15"/>
  <c r="AF30" i="15"/>
  <c r="AF31" i="16"/>
  <c r="AF24" i="16"/>
  <c r="AF17" i="16"/>
  <c r="AE26" i="16"/>
  <c r="AD43" i="17"/>
  <c r="AD21" i="17"/>
  <c r="AE29" i="18"/>
  <c r="AD41" i="14"/>
  <c r="AD44" i="15"/>
  <c r="AE37" i="15"/>
  <c r="AF37" i="15"/>
  <c r="AD46" i="15"/>
  <c r="AD32" i="15"/>
  <c r="AD30" i="15"/>
  <c r="AE25" i="15"/>
  <c r="AE20" i="15"/>
  <c r="AF67" i="16"/>
  <c r="AE31" i="16"/>
  <c r="AE24" i="16"/>
  <c r="AD19" i="16"/>
  <c r="AF19" i="16"/>
  <c r="Z84" i="18"/>
  <c r="AF33" i="14"/>
  <c r="AD22" i="14"/>
  <c r="AE22" i="14"/>
  <c r="AF22" i="14"/>
  <c r="AF19" i="14"/>
  <c r="AE58" i="15"/>
  <c r="AF58" i="15"/>
  <c r="AF66" i="15"/>
  <c r="AE46" i="15"/>
  <c r="AF32" i="15"/>
  <c r="AD40" i="15"/>
  <c r="AF41" i="15"/>
  <c r="AD20" i="15"/>
  <c r="AD73" i="16"/>
  <c r="AF45" i="16"/>
  <c r="AD31" i="16"/>
  <c r="AD24" i="16"/>
  <c r="AE61" i="17"/>
  <c r="V84" i="17"/>
  <c r="AB63" i="18"/>
  <c r="AF60" i="12"/>
  <c r="AF51" i="12"/>
  <c r="AE46" i="12"/>
  <c r="AE28" i="12"/>
  <c r="AF77" i="13"/>
  <c r="AE73" i="13"/>
  <c r="AD59" i="13"/>
  <c r="AF40" i="13"/>
  <c r="AF29" i="13"/>
  <c r="K84" i="15"/>
  <c r="AE67" i="15"/>
  <c r="AE39" i="15"/>
  <c r="AF25" i="15"/>
  <c r="AD34" i="15"/>
  <c r="AE34" i="15"/>
  <c r="AF31" i="15"/>
  <c r="AF64" i="16"/>
  <c r="AD38" i="16"/>
  <c r="AE38" i="16"/>
  <c r="AF47" i="16"/>
  <c r="AF33" i="16"/>
  <c r="AE12" i="16"/>
  <c r="AF12" i="16"/>
  <c r="I4" i="16"/>
  <c r="I5" i="16" s="1"/>
  <c r="I6" i="16" s="1"/>
  <c r="I7" i="16" s="1"/>
  <c r="I8" i="16" s="1"/>
  <c r="I9" i="16" s="1"/>
  <c r="I10" i="16" s="1"/>
  <c r="I11" i="16" s="1"/>
  <c r="I12" i="16" s="1"/>
  <c r="I13" i="16" s="1"/>
  <c r="I14" i="16" s="1"/>
  <c r="I15" i="16" s="1"/>
  <c r="I16" i="16" s="1"/>
  <c r="I17" i="16" s="1"/>
  <c r="I18" i="16" s="1"/>
  <c r="I19" i="16" s="1"/>
  <c r="I20" i="16" s="1"/>
  <c r="I21" i="16" s="1"/>
  <c r="I22" i="16" s="1"/>
  <c r="I23" i="16" s="1"/>
  <c r="I24" i="16" s="1"/>
  <c r="I25" i="16" s="1"/>
  <c r="I26" i="16" s="1"/>
  <c r="I27" i="16" s="1"/>
  <c r="I28" i="16" s="1"/>
  <c r="I29" i="16" s="1"/>
  <c r="I30" i="16" s="1"/>
  <c r="I31" i="16" s="1"/>
  <c r="I32" i="16" s="1"/>
  <c r="I33" i="16" s="1"/>
  <c r="I34" i="16" s="1"/>
  <c r="I35" i="16" s="1"/>
  <c r="I36" i="16" s="1"/>
  <c r="I37" i="16" s="1"/>
  <c r="I38" i="16" s="1"/>
  <c r="I39" i="16" s="1"/>
  <c r="I40" i="16" s="1"/>
  <c r="I41" i="16" s="1"/>
  <c r="I42" i="16" s="1"/>
  <c r="I43" i="16" s="1"/>
  <c r="I44" i="16" s="1"/>
  <c r="I45" i="16" s="1"/>
  <c r="I46" i="16" s="1"/>
  <c r="I47" i="16" s="1"/>
  <c r="I48" i="16" s="1"/>
  <c r="I49" i="16" s="1"/>
  <c r="I50" i="16" s="1"/>
  <c r="I51" i="16" s="1"/>
  <c r="I52" i="16" s="1"/>
  <c r="I53" i="16" s="1"/>
  <c r="I54" i="16" s="1"/>
  <c r="I55" i="16" s="1"/>
  <c r="I56" i="16" s="1"/>
  <c r="I57" i="16" s="1"/>
  <c r="I58" i="16" s="1"/>
  <c r="I59" i="16" s="1"/>
  <c r="I60" i="16" s="1"/>
  <c r="I61" i="16" s="1"/>
  <c r="I62" i="16" s="1"/>
  <c r="I63" i="16" s="1"/>
  <c r="I64" i="16" s="1"/>
  <c r="I65" i="16" s="1"/>
  <c r="I66" i="16" s="1"/>
  <c r="I67" i="16" s="1"/>
  <c r="I68" i="16" s="1"/>
  <c r="I69" i="16" s="1"/>
  <c r="I70" i="16" s="1"/>
  <c r="I71" i="16" s="1"/>
  <c r="I72" i="16" s="1"/>
  <c r="I73" i="16" s="1"/>
  <c r="I74" i="16" s="1"/>
  <c r="I75" i="16" s="1"/>
  <c r="I76" i="16" s="1"/>
  <c r="I77" i="16" s="1"/>
  <c r="I78" i="16" s="1"/>
  <c r="I79" i="16" s="1"/>
  <c r="I80" i="16" s="1"/>
  <c r="I81" i="16" s="1"/>
  <c r="I82" i="16" s="1"/>
  <c r="I83" i="16" s="1"/>
  <c r="AE34" i="17"/>
  <c r="AF34" i="17"/>
  <c r="AE42" i="17"/>
  <c r="AF42" i="17"/>
  <c r="AD34" i="17"/>
  <c r="AF43" i="17"/>
  <c r="AE41" i="17"/>
  <c r="Q84" i="18"/>
  <c r="T5" i="18"/>
  <c r="T6" i="18" s="1"/>
  <c r="T7" i="18" s="1"/>
  <c r="T8" i="18" s="1"/>
  <c r="T9" i="18" s="1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AE60" i="12"/>
  <c r="AE51" i="12"/>
  <c r="AE77" i="13"/>
  <c r="AD52" i="13"/>
  <c r="AE40" i="13"/>
  <c r="AE29" i="13"/>
  <c r="AD67" i="15"/>
  <c r="AF48" i="15"/>
  <c r="AD39" i="15"/>
  <c r="AE27" i="15"/>
  <c r="AB26" i="15"/>
  <c r="AB27" i="15" s="1"/>
  <c r="AB28" i="15" s="1"/>
  <c r="AB29" i="15" s="1"/>
  <c r="AB30" i="15" s="1"/>
  <c r="AB31" i="15" s="1"/>
  <c r="AB32" i="15" s="1"/>
  <c r="AB33" i="15" s="1"/>
  <c r="AB34" i="15" s="1"/>
  <c r="AB25" i="15"/>
  <c r="AB20" i="15"/>
  <c r="AB21" i="15" s="1"/>
  <c r="AE64" i="16"/>
  <c r="AD61" i="16"/>
  <c r="AE69" i="16"/>
  <c r="AF61" i="16"/>
  <c r="AF51" i="16"/>
  <c r="AE34" i="16"/>
  <c r="AD16" i="16"/>
  <c r="AE16" i="16"/>
  <c r="AF16" i="16"/>
  <c r="AF50" i="17"/>
  <c r="AD24" i="17"/>
  <c r="AE24" i="17"/>
  <c r="AD15" i="17"/>
  <c r="AE15" i="17"/>
  <c r="AF2" i="17"/>
  <c r="AF3" i="17" s="1"/>
  <c r="AF4" i="17" s="1"/>
  <c r="AF5" i="17" s="1"/>
  <c r="AF6" i="17" s="1"/>
  <c r="AF7" i="17" s="1"/>
  <c r="AF8" i="17" s="1"/>
  <c r="AF9" i="17" s="1"/>
  <c r="AF10" i="17" s="1"/>
  <c r="AF11" i="17" s="1"/>
  <c r="AE2" i="17"/>
  <c r="AE3" i="17" s="1"/>
  <c r="AE4" i="17" s="1"/>
  <c r="AE5" i="17" s="1"/>
  <c r="AE6" i="17" s="1"/>
  <c r="AE7" i="17" s="1"/>
  <c r="AE8" i="17" s="1"/>
  <c r="AE9" i="17" s="1"/>
  <c r="AE10" i="17" s="1"/>
  <c r="AE11" i="17" s="1"/>
  <c r="AF35" i="18"/>
  <c r="AF71" i="12"/>
  <c r="AE42" i="12"/>
  <c r="AF24" i="12"/>
  <c r="AE65" i="13"/>
  <c r="AD45" i="13"/>
  <c r="AF26" i="13"/>
  <c r="AF15" i="13"/>
  <c r="R3" i="13"/>
  <c r="R4" i="13" s="1"/>
  <c r="R5" i="13" s="1"/>
  <c r="R6" i="13" s="1"/>
  <c r="R7" i="13" s="1"/>
  <c r="R8" i="13" s="1"/>
  <c r="R9" i="13" s="1"/>
  <c r="R10" i="13" s="1"/>
  <c r="R11" i="13" s="1"/>
  <c r="R12" i="13" s="1"/>
  <c r="R13" i="13" s="1"/>
  <c r="R14" i="13" s="1"/>
  <c r="R15" i="13" s="1"/>
  <c r="R16" i="13" s="1"/>
  <c r="R17" i="13" s="1"/>
  <c r="R18" i="13" s="1"/>
  <c r="R19" i="13" s="1"/>
  <c r="R20" i="13" s="1"/>
  <c r="R21" i="13" s="1"/>
  <c r="R22" i="13" s="1"/>
  <c r="R23" i="13" s="1"/>
  <c r="R24" i="13" s="1"/>
  <c r="R25" i="13" s="1"/>
  <c r="R26" i="13" s="1"/>
  <c r="R27" i="13" s="1"/>
  <c r="R28" i="13" s="1"/>
  <c r="R29" i="13" s="1"/>
  <c r="R30" i="13" s="1"/>
  <c r="R31" i="13" s="1"/>
  <c r="R32" i="13" s="1"/>
  <c r="R33" i="13" s="1"/>
  <c r="R34" i="13" s="1"/>
  <c r="R35" i="13" s="1"/>
  <c r="R36" i="13" s="1"/>
  <c r="R37" i="13" s="1"/>
  <c r="R38" i="13" s="1"/>
  <c r="R39" i="13" s="1"/>
  <c r="R40" i="13" s="1"/>
  <c r="R41" i="13" s="1"/>
  <c r="R42" i="13" s="1"/>
  <c r="R43" i="13" s="1"/>
  <c r="R44" i="13" s="1"/>
  <c r="R45" i="13" s="1"/>
  <c r="R46" i="13" s="1"/>
  <c r="R47" i="13" s="1"/>
  <c r="R48" i="13" s="1"/>
  <c r="R49" i="13" s="1"/>
  <c r="R50" i="13" s="1"/>
  <c r="R51" i="13" s="1"/>
  <c r="R52" i="13" s="1"/>
  <c r="R53" i="13" s="1"/>
  <c r="R54" i="13" s="1"/>
  <c r="R55" i="13" s="1"/>
  <c r="R56" i="13" s="1"/>
  <c r="R57" i="13" s="1"/>
  <c r="R58" i="13" s="1"/>
  <c r="R59" i="13" s="1"/>
  <c r="R60" i="13" s="1"/>
  <c r="R61" i="13" s="1"/>
  <c r="R62" i="13" s="1"/>
  <c r="R63" i="13" s="1"/>
  <c r="R64" i="13" s="1"/>
  <c r="R65" i="13" s="1"/>
  <c r="R66" i="13" s="1"/>
  <c r="R67" i="13" s="1"/>
  <c r="R68" i="13" s="1"/>
  <c r="R69" i="13" s="1"/>
  <c r="R70" i="13" s="1"/>
  <c r="R71" i="13" s="1"/>
  <c r="R72" i="13" s="1"/>
  <c r="R73" i="13" s="1"/>
  <c r="R74" i="13" s="1"/>
  <c r="R75" i="13" s="1"/>
  <c r="R76" i="13" s="1"/>
  <c r="R77" i="13" s="1"/>
  <c r="R78" i="13" s="1"/>
  <c r="R79" i="13" s="1"/>
  <c r="R80" i="13" s="1"/>
  <c r="R81" i="13" s="1"/>
  <c r="R82" i="13" s="1"/>
  <c r="R83" i="13" s="1"/>
  <c r="I84" i="15"/>
  <c r="C6" i="4" s="1"/>
  <c r="AF39" i="15"/>
  <c r="AD47" i="15"/>
  <c r="AF47" i="15"/>
  <c r="AD27" i="15"/>
  <c r="AD18" i="15"/>
  <c r="AD82" i="16"/>
  <c r="AF82" i="16"/>
  <c r="AD67" i="16"/>
  <c r="AD64" i="16"/>
  <c r="AF81" i="17"/>
  <c r="AD81" i="17"/>
  <c r="AE81" i="17"/>
  <c r="AE46" i="17"/>
  <c r="AD38" i="17"/>
  <c r="AE29" i="17"/>
  <c r="AF29" i="17"/>
  <c r="AE38" i="17"/>
  <c r="AD29" i="17"/>
  <c r="AD36" i="17"/>
  <c r="AE36" i="17"/>
  <c r="AF38" i="17"/>
  <c r="AE37" i="17"/>
  <c r="AD25" i="17"/>
  <c r="AE25" i="17"/>
  <c r="AF32" i="17"/>
  <c r="AE26" i="17"/>
  <c r="AD78" i="18"/>
  <c r="AE78" i="18"/>
  <c r="AF78" i="18"/>
  <c r="AD38" i="13"/>
  <c r="AE26" i="13"/>
  <c r="M84" i="14"/>
  <c r="I27" i="4" s="1"/>
  <c r="AF82" i="14"/>
  <c r="AD36" i="14"/>
  <c r="AE36" i="14"/>
  <c r="AF78" i="15"/>
  <c r="AD50" i="15"/>
  <c r="AF57" i="15"/>
  <c r="AE48" i="15"/>
  <c r="AF34" i="15"/>
  <c r="AE15" i="15"/>
  <c r="AF73" i="16"/>
  <c r="AD60" i="16"/>
  <c r="AD51" i="16"/>
  <c r="AF60" i="16"/>
  <c r="AE23" i="16"/>
  <c r="AD74" i="17"/>
  <c r="AD42" i="17"/>
  <c r="Z5" i="17"/>
  <c r="Z6" i="17" s="1"/>
  <c r="Z7" i="17" s="1"/>
  <c r="Z8" i="17" s="1"/>
  <c r="Z9" i="17" s="1"/>
  <c r="Z10" i="17" s="1"/>
  <c r="Z11" i="17" s="1"/>
  <c r="Z12" i="17" s="1"/>
  <c r="Z13" i="17" s="1"/>
  <c r="Z14" i="17" s="1"/>
  <c r="Z15" i="17" s="1"/>
  <c r="Z16" i="17" s="1"/>
  <c r="Z17" i="17" s="1"/>
  <c r="Z18" i="17" s="1"/>
  <c r="Z19" i="17" s="1"/>
  <c r="Z20" i="17" s="1"/>
  <c r="Z21" i="17" s="1"/>
  <c r="Z22" i="17" s="1"/>
  <c r="Z23" i="17" s="1"/>
  <c r="Z24" i="17" s="1"/>
  <c r="Z25" i="17" s="1"/>
  <c r="Z26" i="17" s="1"/>
  <c r="Z27" i="17" s="1"/>
  <c r="Z28" i="17" s="1"/>
  <c r="Z29" i="17" s="1"/>
  <c r="Z30" i="17" s="1"/>
  <c r="Z31" i="17" s="1"/>
  <c r="Z32" i="17" s="1"/>
  <c r="Z33" i="17" s="1"/>
  <c r="Z34" i="17" s="1"/>
  <c r="Z35" i="17" s="1"/>
  <c r="Z36" i="17" s="1"/>
  <c r="Z37" i="17" s="1"/>
  <c r="Z38" i="17" s="1"/>
  <c r="Z39" i="17" s="1"/>
  <c r="Z40" i="17" s="1"/>
  <c r="Z41" i="17" s="1"/>
  <c r="Z42" i="17" s="1"/>
  <c r="Z43" i="17" s="1"/>
  <c r="Z44" i="17" s="1"/>
  <c r="Z45" i="17" s="1"/>
  <c r="Z46" i="17" s="1"/>
  <c r="Z47" i="17" s="1"/>
  <c r="Z48" i="17" s="1"/>
  <c r="Z49" i="17" s="1"/>
  <c r="Z50" i="17" s="1"/>
  <c r="Z51" i="17" s="1"/>
  <c r="Z52" i="17" s="1"/>
  <c r="Z53" i="17" s="1"/>
  <c r="Z54" i="17" s="1"/>
  <c r="Z55" i="17" s="1"/>
  <c r="Z56" i="17" s="1"/>
  <c r="Z57" i="17" s="1"/>
  <c r="Z58" i="17" s="1"/>
  <c r="Z59" i="17" s="1"/>
  <c r="Z60" i="17" s="1"/>
  <c r="Z61" i="17" s="1"/>
  <c r="Z62" i="17" s="1"/>
  <c r="Z63" i="17" s="1"/>
  <c r="Z64" i="17" s="1"/>
  <c r="Z65" i="17" s="1"/>
  <c r="Z66" i="17" s="1"/>
  <c r="Z67" i="17" s="1"/>
  <c r="Z68" i="17" s="1"/>
  <c r="Z69" i="17" s="1"/>
  <c r="Z70" i="17" s="1"/>
  <c r="Z71" i="17" s="1"/>
  <c r="Z72" i="17" s="1"/>
  <c r="Z73" i="17" s="1"/>
  <c r="Z74" i="17" s="1"/>
  <c r="Z75" i="17" s="1"/>
  <c r="Z76" i="17" s="1"/>
  <c r="Z77" i="17" s="1"/>
  <c r="Z78" i="17" s="1"/>
  <c r="Z79" i="17" s="1"/>
  <c r="Z80" i="17" s="1"/>
  <c r="Z81" i="17" s="1"/>
  <c r="Z82" i="17" s="1"/>
  <c r="Z83" i="17" s="1"/>
  <c r="AE56" i="12"/>
  <c r="AE33" i="12"/>
  <c r="AD31" i="13"/>
  <c r="AE82" i="14"/>
  <c r="AF50" i="15"/>
  <c r="AD17" i="15"/>
  <c r="AD23" i="16"/>
  <c r="AF23" i="16"/>
  <c r="AB74" i="17"/>
  <c r="AE53" i="17"/>
  <c r="Y84" i="17"/>
  <c r="R6" i="18"/>
  <c r="R7" i="18" s="1"/>
  <c r="R8" i="18" s="1"/>
  <c r="R9" i="18" s="1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P5" i="18"/>
  <c r="P6" i="18" s="1"/>
  <c r="P7" i="18" s="1"/>
  <c r="P8" i="18" s="1"/>
  <c r="P9" i="18" s="1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T22" i="19"/>
  <c r="T23" i="19" s="1"/>
  <c r="T24" i="19" s="1"/>
  <c r="T25" i="19" s="1"/>
  <c r="T26" i="19" s="1"/>
  <c r="T27" i="19" s="1"/>
  <c r="T28" i="19" s="1"/>
  <c r="T29" i="19" s="1"/>
  <c r="T30" i="19" s="1"/>
  <c r="T31" i="19" s="1"/>
  <c r="T32" i="19" s="1"/>
  <c r="T33" i="19" s="1"/>
  <c r="T34" i="19" s="1"/>
  <c r="T35" i="19" s="1"/>
  <c r="T36" i="19" s="1"/>
  <c r="T37" i="19" s="1"/>
  <c r="T38" i="19" s="1"/>
  <c r="T39" i="19" s="1"/>
  <c r="T40" i="19" s="1"/>
  <c r="T41" i="19" s="1"/>
  <c r="T42" i="19" s="1"/>
  <c r="T43" i="19" s="1"/>
  <c r="T44" i="19" s="1"/>
  <c r="T45" i="19" s="1"/>
  <c r="T46" i="19" s="1"/>
  <c r="T47" i="19" s="1"/>
  <c r="T48" i="19" s="1"/>
  <c r="T49" i="19" s="1"/>
  <c r="T50" i="19" s="1"/>
  <c r="T51" i="19" s="1"/>
  <c r="T52" i="19" s="1"/>
  <c r="T53" i="19" s="1"/>
  <c r="T54" i="19" s="1"/>
  <c r="T55" i="19" s="1"/>
  <c r="T56" i="19" s="1"/>
  <c r="T57" i="19" s="1"/>
  <c r="T58" i="19" s="1"/>
  <c r="T59" i="19" s="1"/>
  <c r="T60" i="19" s="1"/>
  <c r="T61" i="19" s="1"/>
  <c r="T62" i="19" s="1"/>
  <c r="T63" i="19" s="1"/>
  <c r="T64" i="19" s="1"/>
  <c r="T65" i="19" s="1"/>
  <c r="T66" i="19" s="1"/>
  <c r="T67" i="19" s="1"/>
  <c r="T68" i="19" s="1"/>
  <c r="T69" i="19" s="1"/>
  <c r="T70" i="19" s="1"/>
  <c r="T71" i="19" s="1"/>
  <c r="T72" i="19" s="1"/>
  <c r="T73" i="19" s="1"/>
  <c r="T74" i="19" s="1"/>
  <c r="T75" i="19" s="1"/>
  <c r="T76" i="19" s="1"/>
  <c r="T77" i="19" s="1"/>
  <c r="T78" i="19" s="1"/>
  <c r="T79" i="19" s="1"/>
  <c r="T80" i="19" s="1"/>
  <c r="T81" i="19" s="1"/>
  <c r="T82" i="19" s="1"/>
  <c r="T83" i="19" s="1"/>
  <c r="AD24" i="13"/>
  <c r="AE42" i="14"/>
  <c r="AE17" i="14"/>
  <c r="AF17" i="14"/>
  <c r="AD26" i="14"/>
  <c r="AE26" i="14"/>
  <c r="AD78" i="15"/>
  <c r="AF54" i="15"/>
  <c r="AF61" i="15"/>
  <c r="AF52" i="15"/>
  <c r="AF22" i="15"/>
  <c r="AD30" i="16"/>
  <c r="AD67" i="17"/>
  <c r="AD53" i="17"/>
  <c r="AF24" i="17"/>
  <c r="J10" i="17"/>
  <c r="J11" i="17" s="1"/>
  <c r="J12" i="17" s="1"/>
  <c r="J13" i="17" s="1"/>
  <c r="J14" i="17" s="1"/>
  <c r="J15" i="17" s="1"/>
  <c r="J16" i="17" s="1"/>
  <c r="J17" i="17" s="1"/>
  <c r="J18" i="17" s="1"/>
  <c r="J19" i="17" s="1"/>
  <c r="J20" i="17" s="1"/>
  <c r="J21" i="17" s="1"/>
  <c r="J22" i="17" s="1"/>
  <c r="J23" i="17" s="1"/>
  <c r="J24" i="17" s="1"/>
  <c r="J25" i="17" s="1"/>
  <c r="J26" i="17" s="1"/>
  <c r="J27" i="17" s="1"/>
  <c r="J28" i="17" s="1"/>
  <c r="J29" i="17" s="1"/>
  <c r="J30" i="17" s="1"/>
  <c r="J31" i="17" s="1"/>
  <c r="J32" i="17" s="1"/>
  <c r="J33" i="17" s="1"/>
  <c r="J34" i="17" s="1"/>
  <c r="J35" i="17" s="1"/>
  <c r="J36" i="17" s="1"/>
  <c r="J37" i="17" s="1"/>
  <c r="J38" i="17" s="1"/>
  <c r="J39" i="17" s="1"/>
  <c r="J40" i="17" s="1"/>
  <c r="J41" i="17" s="1"/>
  <c r="J42" i="17" s="1"/>
  <c r="J43" i="17" s="1"/>
  <c r="J44" i="17" s="1"/>
  <c r="J45" i="17" s="1"/>
  <c r="J46" i="17" s="1"/>
  <c r="J47" i="17" s="1"/>
  <c r="J48" i="17" s="1"/>
  <c r="J49" i="17" s="1"/>
  <c r="J50" i="17" s="1"/>
  <c r="J51" i="17" s="1"/>
  <c r="J52" i="17" s="1"/>
  <c r="J53" i="17" s="1"/>
  <c r="J54" i="17" s="1"/>
  <c r="J55" i="17" s="1"/>
  <c r="J56" i="17" s="1"/>
  <c r="J57" i="17" s="1"/>
  <c r="J58" i="17" s="1"/>
  <c r="J59" i="17" s="1"/>
  <c r="J60" i="17" s="1"/>
  <c r="J61" i="17" s="1"/>
  <c r="J62" i="17" s="1"/>
  <c r="J63" i="17" s="1"/>
  <c r="J64" i="17" s="1"/>
  <c r="J65" i="17" s="1"/>
  <c r="J66" i="17" s="1"/>
  <c r="J67" i="17" s="1"/>
  <c r="J68" i="17" s="1"/>
  <c r="J69" i="17" s="1"/>
  <c r="J70" i="17" s="1"/>
  <c r="J71" i="17" s="1"/>
  <c r="J72" i="17" s="1"/>
  <c r="J73" i="17" s="1"/>
  <c r="J74" i="17" s="1"/>
  <c r="J75" i="17" s="1"/>
  <c r="J76" i="17" s="1"/>
  <c r="J77" i="17" s="1"/>
  <c r="J78" i="17" s="1"/>
  <c r="J79" i="17" s="1"/>
  <c r="J80" i="17" s="1"/>
  <c r="J81" i="17" s="1"/>
  <c r="J82" i="17" s="1"/>
  <c r="J83" i="17" s="1"/>
  <c r="AF27" i="18"/>
  <c r="AE74" i="18"/>
  <c r="AF74" i="18"/>
  <c r="AE83" i="18"/>
  <c r="N7" i="19"/>
  <c r="N8" i="19" s="1"/>
  <c r="N9" i="19" s="1"/>
  <c r="N10" i="19" s="1"/>
  <c r="N11" i="19" s="1"/>
  <c r="N12" i="19" s="1"/>
  <c r="N13" i="19" s="1"/>
  <c r="N14" i="19" s="1"/>
  <c r="N15" i="19" s="1"/>
  <c r="N16" i="19" s="1"/>
  <c r="N17" i="19" s="1"/>
  <c r="N18" i="19" s="1"/>
  <c r="N19" i="19" s="1"/>
  <c r="N20" i="19" s="1"/>
  <c r="N21" i="19" s="1"/>
  <c r="N22" i="19" s="1"/>
  <c r="N23" i="19" s="1"/>
  <c r="N24" i="19" s="1"/>
  <c r="N25" i="19" s="1"/>
  <c r="N26" i="19" s="1"/>
  <c r="N27" i="19" s="1"/>
  <c r="N28" i="19" s="1"/>
  <c r="N29" i="19" s="1"/>
  <c r="N30" i="19" s="1"/>
  <c r="N31" i="19" s="1"/>
  <c r="N32" i="19" s="1"/>
  <c r="N33" i="19" s="1"/>
  <c r="N34" i="19" s="1"/>
  <c r="N35" i="19" s="1"/>
  <c r="N36" i="19" s="1"/>
  <c r="N37" i="19" s="1"/>
  <c r="N38" i="19" s="1"/>
  <c r="N39" i="19" s="1"/>
  <c r="N40" i="19" s="1"/>
  <c r="N41" i="19" s="1"/>
  <c r="N42" i="19" s="1"/>
  <c r="N43" i="19" s="1"/>
  <c r="N44" i="19" s="1"/>
  <c r="N45" i="19" s="1"/>
  <c r="N46" i="19" s="1"/>
  <c r="N47" i="19" s="1"/>
  <c r="N48" i="19" s="1"/>
  <c r="N49" i="19" s="1"/>
  <c r="N50" i="19" s="1"/>
  <c r="N51" i="19" s="1"/>
  <c r="N52" i="19" s="1"/>
  <c r="N53" i="19" s="1"/>
  <c r="N54" i="19" s="1"/>
  <c r="N55" i="19" s="1"/>
  <c r="N56" i="19" s="1"/>
  <c r="N57" i="19" s="1"/>
  <c r="N58" i="19" s="1"/>
  <c r="N59" i="19" s="1"/>
  <c r="N60" i="19" s="1"/>
  <c r="N61" i="19" s="1"/>
  <c r="N62" i="19" s="1"/>
  <c r="N63" i="19" s="1"/>
  <c r="N64" i="19" s="1"/>
  <c r="N65" i="19" s="1"/>
  <c r="N66" i="19" s="1"/>
  <c r="N67" i="19" s="1"/>
  <c r="N68" i="19" s="1"/>
  <c r="N69" i="19" s="1"/>
  <c r="N70" i="19" s="1"/>
  <c r="N71" i="19" s="1"/>
  <c r="N72" i="19" s="1"/>
  <c r="N73" i="19" s="1"/>
  <c r="N74" i="19" s="1"/>
  <c r="N75" i="19" s="1"/>
  <c r="N76" i="19" s="1"/>
  <c r="N77" i="19" s="1"/>
  <c r="N78" i="19" s="1"/>
  <c r="N79" i="19" s="1"/>
  <c r="N80" i="19" s="1"/>
  <c r="N81" i="19" s="1"/>
  <c r="N82" i="19" s="1"/>
  <c r="N83" i="19" s="1"/>
  <c r="AE24" i="20"/>
  <c r="AD24" i="20"/>
  <c r="AF33" i="20"/>
  <c r="AD33" i="20"/>
  <c r="AF24" i="20"/>
  <c r="AD44" i="16"/>
  <c r="AD14" i="16"/>
  <c r="AE14" i="16"/>
  <c r="AF14" i="16"/>
  <c r="AE47" i="17"/>
  <c r="N9" i="2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N35" i="21" s="1"/>
  <c r="N36" i="21" s="1"/>
  <c r="N37" i="21" s="1"/>
  <c r="N38" i="21" s="1"/>
  <c r="N39" i="21" s="1"/>
  <c r="N40" i="21" s="1"/>
  <c r="N41" i="21" s="1"/>
  <c r="N42" i="21" s="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N69" i="21" s="1"/>
  <c r="N70" i="21" s="1"/>
  <c r="N71" i="21" s="1"/>
  <c r="N72" i="21" s="1"/>
  <c r="N73" i="21" s="1"/>
  <c r="N74" i="21" s="1"/>
  <c r="N75" i="21" s="1"/>
  <c r="N76" i="21" s="1"/>
  <c r="N77" i="21" s="1"/>
  <c r="N78" i="21" s="1"/>
  <c r="N79" i="21" s="1"/>
  <c r="N80" i="21" s="1"/>
  <c r="N81" i="21" s="1"/>
  <c r="N82" i="21" s="1"/>
  <c r="N83" i="21" s="1"/>
  <c r="AD80" i="16"/>
  <c r="AF80" i="16"/>
  <c r="AD28" i="16"/>
  <c r="AE28" i="16"/>
  <c r="AF28" i="16"/>
  <c r="AE82" i="17"/>
  <c r="AE70" i="17"/>
  <c r="AE56" i="17"/>
  <c r="AD82" i="18"/>
  <c r="AE49" i="18"/>
  <c r="AE73" i="19"/>
  <c r="AE82" i="20"/>
  <c r="AF82" i="20"/>
  <c r="AE69" i="20"/>
  <c r="AF27" i="15"/>
  <c r="Y84" i="15"/>
  <c r="AD35" i="16"/>
  <c r="AE35" i="16"/>
  <c r="AF35" i="16"/>
  <c r="AD70" i="17"/>
  <c r="AD56" i="17"/>
  <c r="AE39" i="17"/>
  <c r="AF39" i="17"/>
  <c r="AD47" i="17"/>
  <c r="AF79" i="18"/>
  <c r="AD82" i="19"/>
  <c r="AF82" i="19"/>
  <c r="AE81" i="19"/>
  <c r="AD73" i="19"/>
  <c r="AF73" i="19"/>
  <c r="AE77" i="19"/>
  <c r="AF77" i="19"/>
  <c r="AD80" i="19"/>
  <c r="AE80" i="19"/>
  <c r="AF80" i="19"/>
  <c r="AF75" i="19"/>
  <c r="AE78" i="19"/>
  <c r="AF78" i="19"/>
  <c r="AD81" i="19"/>
  <c r="AD77" i="16"/>
  <c r="AE77" i="16"/>
  <c r="AF77" i="16"/>
  <c r="AD42" i="16"/>
  <c r="AE42" i="16"/>
  <c r="AF42" i="16"/>
  <c r="AE75" i="17"/>
  <c r="AE54" i="17"/>
  <c r="AD13" i="17"/>
  <c r="AF13" i="17"/>
  <c r="AE13" i="17"/>
  <c r="AE21" i="17"/>
  <c r="AE77" i="18"/>
  <c r="AE17" i="19"/>
  <c r="AE15" i="20"/>
  <c r="K84" i="21"/>
  <c r="AD56" i="16"/>
  <c r="AE56" i="16"/>
  <c r="AF56" i="16"/>
  <c r="AA84" i="16"/>
  <c r="AD80" i="17"/>
  <c r="AE68" i="17"/>
  <c r="AD76" i="18"/>
  <c r="AE76" i="18"/>
  <c r="AF73" i="18"/>
  <c r="AE82" i="18"/>
  <c r="AD80" i="18"/>
  <c r="AD73" i="18"/>
  <c r="AF24" i="18"/>
  <c r="AD24" i="18"/>
  <c r="AD28" i="18"/>
  <c r="AF32" i="18"/>
  <c r="AD33" i="18"/>
  <c r="AF33" i="18"/>
  <c r="AD27" i="18"/>
  <c r="X84" i="18"/>
  <c r="AD56" i="19"/>
  <c r="AE56" i="19"/>
  <c r="AE63" i="19"/>
  <c r="AE64" i="19"/>
  <c r="AF64" i="19"/>
  <c r="AF60" i="19"/>
  <c r="AF29" i="20"/>
  <c r="AE40" i="16"/>
  <c r="AD33" i="16"/>
  <c r="AD73" i="17"/>
  <c r="AB61" i="17"/>
  <c r="AB62" i="17" s="1"/>
  <c r="AB63" i="17" s="1"/>
  <c r="AB64" i="17" s="1"/>
  <c r="AB65" i="17" s="1"/>
  <c r="AB66" i="17" s="1"/>
  <c r="AB67" i="17" s="1"/>
  <c r="AB68" i="17" s="1"/>
  <c r="AB69" i="17" s="1"/>
  <c r="AB70" i="17" s="1"/>
  <c r="AB71" i="17" s="1"/>
  <c r="AB72" i="17" s="1"/>
  <c r="AD23" i="17"/>
  <c r="AE23" i="17"/>
  <c r="AF23" i="17"/>
  <c r="AE70" i="18"/>
  <c r="AF59" i="18"/>
  <c r="AE59" i="18"/>
  <c r="AE13" i="18"/>
  <c r="AD14" i="18"/>
  <c r="AE14" i="18"/>
  <c r="AF14" i="18"/>
  <c r="AB30" i="17"/>
  <c r="AB31" i="17" s="1"/>
  <c r="AB32" i="17" s="1"/>
  <c r="AB33" i="17" s="1"/>
  <c r="AB34" i="17" s="1"/>
  <c r="AB35" i="17" s="1"/>
  <c r="AB36" i="17" s="1"/>
  <c r="AB37" i="17" s="1"/>
  <c r="AB38" i="17" s="1"/>
  <c r="AB39" i="17" s="1"/>
  <c r="AB40" i="17" s="1"/>
  <c r="AB41" i="17" s="1"/>
  <c r="AB42" i="17" s="1"/>
  <c r="AB43" i="17" s="1"/>
  <c r="AB44" i="17" s="1"/>
  <c r="AB45" i="17" s="1"/>
  <c r="AB46" i="17" s="1"/>
  <c r="AB47" i="17" s="1"/>
  <c r="AB48" i="17" s="1"/>
  <c r="AB49" i="17" s="1"/>
  <c r="AB50" i="17" s="1"/>
  <c r="AB51" i="17" s="1"/>
  <c r="AB52" i="17" s="1"/>
  <c r="AB53" i="17" s="1"/>
  <c r="AB54" i="17" s="1"/>
  <c r="AB55" i="17" s="1"/>
  <c r="AB56" i="17" s="1"/>
  <c r="AB57" i="17" s="1"/>
  <c r="AB58" i="17" s="1"/>
  <c r="AB59" i="17" s="1"/>
  <c r="AB60" i="17" s="1"/>
  <c r="AE18" i="19"/>
  <c r="AF18" i="19"/>
  <c r="AD14" i="19"/>
  <c r="AF17" i="19"/>
  <c r="AD12" i="19"/>
  <c r="AE16" i="19"/>
  <c r="AF14" i="19"/>
  <c r="AD42" i="15"/>
  <c r="AE29" i="16"/>
  <c r="AF29" i="16"/>
  <c r="AF78" i="17"/>
  <c r="AD50" i="17"/>
  <c r="AD43" i="18"/>
  <c r="AE43" i="18"/>
  <c r="AF43" i="18"/>
  <c r="AD42" i="18"/>
  <c r="AF42" i="18"/>
  <c r="AD35" i="18"/>
  <c r="AE35" i="18"/>
  <c r="AD41" i="18"/>
  <c r="AE36" i="16"/>
  <c r="AF36" i="16"/>
  <c r="AD78" i="17"/>
  <c r="AF75" i="18"/>
  <c r="AE42" i="15"/>
  <c r="AE78" i="16"/>
  <c r="AD57" i="16"/>
  <c r="AE57" i="16"/>
  <c r="AF57" i="16"/>
  <c r="AE50" i="16"/>
  <c r="AF50" i="16"/>
  <c r="AD71" i="17"/>
  <c r="AD57" i="17"/>
  <c r="AE20" i="17"/>
  <c r="AD65" i="19"/>
  <c r="AE65" i="19"/>
  <c r="AF65" i="19"/>
  <c r="AF74" i="19"/>
  <c r="AD67" i="19"/>
  <c r="AE67" i="19"/>
  <c r="AF67" i="19"/>
  <c r="AD70" i="19"/>
  <c r="AD71" i="19"/>
  <c r="AE74" i="19"/>
  <c r="AE14" i="19"/>
  <c r="AE61" i="15"/>
  <c r="AD31" i="15"/>
  <c r="AE23" i="15"/>
  <c r="AE83" i="16"/>
  <c r="AE67" i="16"/>
  <c r="AF20" i="16"/>
  <c r="AE69" i="17"/>
  <c r="AF64" i="17"/>
  <c r="AF46" i="17"/>
  <c r="AD54" i="17"/>
  <c r="N84" i="18"/>
  <c r="AD64" i="18"/>
  <c r="AD61" i="18"/>
  <c r="AD13" i="18"/>
  <c r="AF81" i="19"/>
  <c r="AF53" i="15"/>
  <c r="AF15" i="15"/>
  <c r="AD83" i="16"/>
  <c r="AD70" i="16"/>
  <c r="AE70" i="16"/>
  <c r="AF70" i="16"/>
  <c r="AE20" i="16"/>
  <c r="AB6" i="16"/>
  <c r="AB7" i="16" s="1"/>
  <c r="AB8" i="16" s="1"/>
  <c r="AB9" i="16" s="1"/>
  <c r="AB10" i="16" s="1"/>
  <c r="AB11" i="16" s="1"/>
  <c r="AB12" i="16" s="1"/>
  <c r="AD64" i="17"/>
  <c r="AF62" i="17"/>
  <c r="C86" i="18"/>
  <c r="Z8" i="19"/>
  <c r="Z9" i="19" s="1"/>
  <c r="Z10" i="19" s="1"/>
  <c r="Z11" i="19" s="1"/>
  <c r="Z12" i="19" s="1"/>
  <c r="Z13" i="19" s="1"/>
  <c r="Z14" i="19" s="1"/>
  <c r="Z15" i="19" s="1"/>
  <c r="Z16" i="19" s="1"/>
  <c r="Z17" i="19" s="1"/>
  <c r="Z18" i="19" s="1"/>
  <c r="Z19" i="19" s="1"/>
  <c r="Z20" i="19" s="1"/>
  <c r="Z21" i="19" s="1"/>
  <c r="Z22" i="19" s="1"/>
  <c r="Z23" i="19" s="1"/>
  <c r="Z24" i="19" s="1"/>
  <c r="Z25" i="19" s="1"/>
  <c r="Z26" i="19" s="1"/>
  <c r="Z27" i="19" s="1"/>
  <c r="Z28" i="19" s="1"/>
  <c r="Z29" i="19" s="1"/>
  <c r="Z30" i="19" s="1"/>
  <c r="Z31" i="19" s="1"/>
  <c r="Z32" i="19" s="1"/>
  <c r="Z33" i="19" s="1"/>
  <c r="Z34" i="19" s="1"/>
  <c r="Z35" i="19" s="1"/>
  <c r="Z36" i="19" s="1"/>
  <c r="Z37" i="19" s="1"/>
  <c r="Z38" i="19" s="1"/>
  <c r="Z39" i="19" s="1"/>
  <c r="Z40" i="19" s="1"/>
  <c r="Z41" i="19" s="1"/>
  <c r="Z42" i="19" s="1"/>
  <c r="Z43" i="19" s="1"/>
  <c r="Z44" i="19" s="1"/>
  <c r="Z45" i="19" s="1"/>
  <c r="Z46" i="19" s="1"/>
  <c r="Z47" i="19" s="1"/>
  <c r="Z48" i="19" s="1"/>
  <c r="Z49" i="19" s="1"/>
  <c r="Z50" i="19" s="1"/>
  <c r="Z51" i="19" s="1"/>
  <c r="Z52" i="19" s="1"/>
  <c r="Z53" i="19" s="1"/>
  <c r="Z54" i="19" s="1"/>
  <c r="Z55" i="19" s="1"/>
  <c r="Z56" i="19" s="1"/>
  <c r="Z57" i="19" s="1"/>
  <c r="Z58" i="19" s="1"/>
  <c r="Z59" i="19" s="1"/>
  <c r="Z60" i="19" s="1"/>
  <c r="Z61" i="19" s="1"/>
  <c r="Z62" i="19" s="1"/>
  <c r="Z63" i="19" s="1"/>
  <c r="Z64" i="19" s="1"/>
  <c r="Z65" i="19" s="1"/>
  <c r="Z66" i="19" s="1"/>
  <c r="Z67" i="19" s="1"/>
  <c r="Z68" i="19" s="1"/>
  <c r="Z69" i="19" s="1"/>
  <c r="Z70" i="19" s="1"/>
  <c r="Z71" i="19" s="1"/>
  <c r="Z72" i="19" s="1"/>
  <c r="Z73" i="19" s="1"/>
  <c r="Z74" i="19" s="1"/>
  <c r="Z75" i="19" s="1"/>
  <c r="Z76" i="19" s="1"/>
  <c r="Z77" i="19" s="1"/>
  <c r="Z78" i="19" s="1"/>
  <c r="Z79" i="19" s="1"/>
  <c r="Z80" i="19" s="1"/>
  <c r="Z81" i="19" s="1"/>
  <c r="Z82" i="19" s="1"/>
  <c r="Z83" i="19" s="1"/>
  <c r="AE72" i="20"/>
  <c r="Q28" i="20"/>
  <c r="Q29" i="20" s="1"/>
  <c r="Q30" i="20" s="1"/>
  <c r="Q31" i="20" s="1"/>
  <c r="Q32" i="20" s="1"/>
  <c r="Q33" i="20" s="1"/>
  <c r="Q34" i="20" s="1"/>
  <c r="Q35" i="20" s="1"/>
  <c r="Q36" i="20" s="1"/>
  <c r="Q37" i="20" s="1"/>
  <c r="Q38" i="20" s="1"/>
  <c r="Q39" i="20" s="1"/>
  <c r="Q40" i="20" s="1"/>
  <c r="Q41" i="20" s="1"/>
  <c r="Q42" i="20" s="1"/>
  <c r="Q43" i="20" s="1"/>
  <c r="Q44" i="20" s="1"/>
  <c r="Q45" i="20" s="1"/>
  <c r="Q46" i="20" s="1"/>
  <c r="Q47" i="20" s="1"/>
  <c r="Q48" i="20" s="1"/>
  <c r="Q49" i="20" s="1"/>
  <c r="Q50" i="20" s="1"/>
  <c r="Q51" i="20" s="1"/>
  <c r="Q52" i="20" s="1"/>
  <c r="Q53" i="20" s="1"/>
  <c r="Q54" i="20" s="1"/>
  <c r="Q55" i="20" s="1"/>
  <c r="Q56" i="20" s="1"/>
  <c r="Q57" i="20" s="1"/>
  <c r="Q58" i="20" s="1"/>
  <c r="Q59" i="20" s="1"/>
  <c r="Q60" i="20" s="1"/>
  <c r="Q61" i="20" s="1"/>
  <c r="Q62" i="20" s="1"/>
  <c r="Q63" i="20" s="1"/>
  <c r="Q64" i="20" s="1"/>
  <c r="Q65" i="20" s="1"/>
  <c r="Q66" i="20" s="1"/>
  <c r="Q67" i="20" s="1"/>
  <c r="Q68" i="20" s="1"/>
  <c r="Q69" i="20" s="1"/>
  <c r="Q70" i="20" s="1"/>
  <c r="Q71" i="20" s="1"/>
  <c r="Q72" i="20" s="1"/>
  <c r="Q73" i="20" s="1"/>
  <c r="Q74" i="20" s="1"/>
  <c r="Q75" i="20" s="1"/>
  <c r="Q76" i="20" s="1"/>
  <c r="Q77" i="20" s="1"/>
  <c r="Q78" i="20" s="1"/>
  <c r="Q79" i="20" s="1"/>
  <c r="Q80" i="20" s="1"/>
  <c r="Q81" i="20" s="1"/>
  <c r="Q82" i="20" s="1"/>
  <c r="Q83" i="20" s="1"/>
  <c r="AD76" i="16"/>
  <c r="AE76" i="16"/>
  <c r="AF76" i="16"/>
  <c r="AE65" i="16"/>
  <c r="AF34" i="16"/>
  <c r="AB13" i="16"/>
  <c r="AF22" i="17"/>
  <c r="AD83" i="18"/>
  <c r="AF70" i="19"/>
  <c r="N5" i="17"/>
  <c r="N6" i="17" s="1"/>
  <c r="N7" i="17" s="1"/>
  <c r="N8" i="17" s="1"/>
  <c r="N9" i="17" s="1"/>
  <c r="N10" i="17" s="1"/>
  <c r="N11" i="17" s="1"/>
  <c r="N12" i="17" s="1"/>
  <c r="N13" i="17" s="1"/>
  <c r="N14" i="17" s="1"/>
  <c r="N15" i="17" s="1"/>
  <c r="N16" i="17" s="1"/>
  <c r="N17" i="17" s="1"/>
  <c r="N18" i="17" s="1"/>
  <c r="N19" i="17" s="1"/>
  <c r="N20" i="17" s="1"/>
  <c r="N21" i="17" s="1"/>
  <c r="N22" i="17" s="1"/>
  <c r="N23" i="17" s="1"/>
  <c r="N24" i="17" s="1"/>
  <c r="N25" i="17" s="1"/>
  <c r="N26" i="17" s="1"/>
  <c r="N27" i="17" s="1"/>
  <c r="N28" i="17" s="1"/>
  <c r="N29" i="17" s="1"/>
  <c r="N30" i="17" s="1"/>
  <c r="N31" i="17" s="1"/>
  <c r="N32" i="17" s="1"/>
  <c r="N33" i="17" s="1"/>
  <c r="N34" i="17" s="1"/>
  <c r="N35" i="17" s="1"/>
  <c r="N36" i="17" s="1"/>
  <c r="N37" i="17" s="1"/>
  <c r="N38" i="17" s="1"/>
  <c r="N39" i="17" s="1"/>
  <c r="N40" i="17" s="1"/>
  <c r="N41" i="17" s="1"/>
  <c r="N42" i="17" s="1"/>
  <c r="N43" i="17" s="1"/>
  <c r="N44" i="17" s="1"/>
  <c r="N45" i="17" s="1"/>
  <c r="N46" i="17" s="1"/>
  <c r="N47" i="17" s="1"/>
  <c r="N48" i="17" s="1"/>
  <c r="N49" i="17" s="1"/>
  <c r="N50" i="17" s="1"/>
  <c r="N51" i="17" s="1"/>
  <c r="N52" i="17" s="1"/>
  <c r="N53" i="17" s="1"/>
  <c r="N54" i="17" s="1"/>
  <c r="N55" i="17" s="1"/>
  <c r="N56" i="17" s="1"/>
  <c r="N57" i="17" s="1"/>
  <c r="N58" i="17" s="1"/>
  <c r="N59" i="17" s="1"/>
  <c r="N60" i="17" s="1"/>
  <c r="N61" i="17" s="1"/>
  <c r="N62" i="17" s="1"/>
  <c r="N63" i="17" s="1"/>
  <c r="N64" i="17" s="1"/>
  <c r="N65" i="17" s="1"/>
  <c r="N66" i="17" s="1"/>
  <c r="N67" i="17" s="1"/>
  <c r="N68" i="17" s="1"/>
  <c r="N69" i="17" s="1"/>
  <c r="N70" i="17" s="1"/>
  <c r="N71" i="17" s="1"/>
  <c r="N72" i="17" s="1"/>
  <c r="N73" i="17" s="1"/>
  <c r="N74" i="17" s="1"/>
  <c r="N75" i="17" s="1"/>
  <c r="N76" i="17" s="1"/>
  <c r="N77" i="17" s="1"/>
  <c r="N78" i="17" s="1"/>
  <c r="N79" i="17" s="1"/>
  <c r="N80" i="17" s="1"/>
  <c r="N81" i="17" s="1"/>
  <c r="N82" i="17" s="1"/>
  <c r="N83" i="17" s="1"/>
  <c r="T3" i="17"/>
  <c r="T4" i="17" s="1"/>
  <c r="T5" i="17" s="1"/>
  <c r="T6" i="17" s="1"/>
  <c r="T7" i="17" s="1"/>
  <c r="T8" i="17" s="1"/>
  <c r="T9" i="17" s="1"/>
  <c r="T10" i="17" s="1"/>
  <c r="T11" i="17" s="1"/>
  <c r="T12" i="17" s="1"/>
  <c r="T13" i="17" s="1"/>
  <c r="T14" i="17" s="1"/>
  <c r="T15" i="17" s="1"/>
  <c r="T16" i="17" s="1"/>
  <c r="T17" i="17" s="1"/>
  <c r="T18" i="17" s="1"/>
  <c r="T19" i="17" s="1"/>
  <c r="T20" i="17" s="1"/>
  <c r="T21" i="17" s="1"/>
  <c r="T22" i="17" s="1"/>
  <c r="T23" i="17" s="1"/>
  <c r="T24" i="17" s="1"/>
  <c r="T25" i="17" s="1"/>
  <c r="T26" i="17" s="1"/>
  <c r="T27" i="17" s="1"/>
  <c r="T28" i="17" s="1"/>
  <c r="T29" i="17" s="1"/>
  <c r="T30" i="17" s="1"/>
  <c r="T31" i="17" s="1"/>
  <c r="T32" i="17" s="1"/>
  <c r="T33" i="17" s="1"/>
  <c r="T34" i="17" s="1"/>
  <c r="T35" i="17" s="1"/>
  <c r="T36" i="17" s="1"/>
  <c r="T37" i="17" s="1"/>
  <c r="T38" i="17" s="1"/>
  <c r="T39" i="17" s="1"/>
  <c r="T40" i="17" s="1"/>
  <c r="T41" i="17" s="1"/>
  <c r="T42" i="17" s="1"/>
  <c r="T43" i="17" s="1"/>
  <c r="T44" i="17" s="1"/>
  <c r="T45" i="17" s="1"/>
  <c r="T46" i="17" s="1"/>
  <c r="T47" i="17" s="1"/>
  <c r="T48" i="17" s="1"/>
  <c r="T49" i="17" s="1"/>
  <c r="T50" i="17" s="1"/>
  <c r="T51" i="17" s="1"/>
  <c r="T52" i="17" s="1"/>
  <c r="T53" i="17" s="1"/>
  <c r="T54" i="17" s="1"/>
  <c r="T55" i="17" s="1"/>
  <c r="T56" i="17" s="1"/>
  <c r="T57" i="17" s="1"/>
  <c r="T58" i="17" s="1"/>
  <c r="T59" i="17" s="1"/>
  <c r="T60" i="17" s="1"/>
  <c r="T61" i="17" s="1"/>
  <c r="T62" i="17" s="1"/>
  <c r="T63" i="17" s="1"/>
  <c r="T64" i="17" s="1"/>
  <c r="T65" i="17" s="1"/>
  <c r="T66" i="17" s="1"/>
  <c r="T67" i="17" s="1"/>
  <c r="T68" i="17" s="1"/>
  <c r="T69" i="17" s="1"/>
  <c r="T70" i="17" s="1"/>
  <c r="T71" i="17" s="1"/>
  <c r="T72" i="17" s="1"/>
  <c r="T73" i="17" s="1"/>
  <c r="T74" i="17" s="1"/>
  <c r="T75" i="17" s="1"/>
  <c r="T76" i="17" s="1"/>
  <c r="T77" i="17" s="1"/>
  <c r="T78" i="17" s="1"/>
  <c r="T79" i="17" s="1"/>
  <c r="T80" i="17" s="1"/>
  <c r="T81" i="17" s="1"/>
  <c r="T82" i="17" s="1"/>
  <c r="T83" i="17" s="1"/>
  <c r="AF64" i="20"/>
  <c r="AD71" i="20"/>
  <c r="AD66" i="20"/>
  <c r="AD64" i="20"/>
  <c r="AF72" i="20"/>
  <c r="AE64" i="20"/>
  <c r="AE70" i="20"/>
  <c r="AF66" i="20"/>
  <c r="AE71" i="20"/>
  <c r="AF71" i="20"/>
  <c r="AE68" i="20"/>
  <c r="AF68" i="20"/>
  <c r="AF73" i="20"/>
  <c r="AF27" i="14"/>
  <c r="AE79" i="15"/>
  <c r="AF79" i="15"/>
  <c r="AD57" i="15"/>
  <c r="AF26" i="15"/>
  <c r="AF2" i="15"/>
  <c r="AF3" i="15" s="1"/>
  <c r="AF4" i="15" s="1"/>
  <c r="AF5" i="15" s="1"/>
  <c r="AF6" i="15" s="1"/>
  <c r="AF7" i="15" s="1"/>
  <c r="AF8" i="15" s="1"/>
  <c r="AF9" i="15" s="1"/>
  <c r="AF10" i="15" s="1"/>
  <c r="AF11" i="15" s="1"/>
  <c r="AF65" i="16"/>
  <c r="AD20" i="16"/>
  <c r="S3" i="17"/>
  <c r="S4" i="17" s="1"/>
  <c r="S5" i="17" s="1"/>
  <c r="S6" i="17" s="1"/>
  <c r="S7" i="17" s="1"/>
  <c r="S8" i="17" s="1"/>
  <c r="S9" i="17" s="1"/>
  <c r="S10" i="17" s="1"/>
  <c r="S11" i="17" s="1"/>
  <c r="S12" i="17" s="1"/>
  <c r="S13" i="17" s="1"/>
  <c r="S14" i="17" s="1"/>
  <c r="S15" i="17" s="1"/>
  <c r="S16" i="17" s="1"/>
  <c r="S17" i="17" s="1"/>
  <c r="S18" i="17" s="1"/>
  <c r="S19" i="17" s="1"/>
  <c r="S20" i="17" s="1"/>
  <c r="S21" i="17" s="1"/>
  <c r="S22" i="17" s="1"/>
  <c r="S23" i="17" s="1"/>
  <c r="S24" i="17" s="1"/>
  <c r="S25" i="17" s="1"/>
  <c r="S26" i="17" s="1"/>
  <c r="S27" i="17" s="1"/>
  <c r="S28" i="17" s="1"/>
  <c r="S29" i="17" s="1"/>
  <c r="S30" i="17" s="1"/>
  <c r="S31" i="17" s="1"/>
  <c r="S32" i="17" s="1"/>
  <c r="S33" i="17" s="1"/>
  <c r="S34" i="17" s="1"/>
  <c r="S35" i="17" s="1"/>
  <c r="S36" i="17" s="1"/>
  <c r="S37" i="17" s="1"/>
  <c r="S38" i="17" s="1"/>
  <c r="S39" i="17" s="1"/>
  <c r="S40" i="17" s="1"/>
  <c r="S41" i="17" s="1"/>
  <c r="S42" i="17" s="1"/>
  <c r="S43" i="17" s="1"/>
  <c r="S44" i="17" s="1"/>
  <c r="S45" i="17" s="1"/>
  <c r="S46" i="17" s="1"/>
  <c r="S47" i="17" s="1"/>
  <c r="S48" i="17" s="1"/>
  <c r="S49" i="17" s="1"/>
  <c r="S50" i="17" s="1"/>
  <c r="S51" i="17" s="1"/>
  <c r="S52" i="17" s="1"/>
  <c r="S53" i="17" s="1"/>
  <c r="S54" i="17" s="1"/>
  <c r="S55" i="17" s="1"/>
  <c r="S56" i="17" s="1"/>
  <c r="S57" i="17" s="1"/>
  <c r="S58" i="17" s="1"/>
  <c r="S59" i="17" s="1"/>
  <c r="S60" i="17" s="1"/>
  <c r="S61" i="17" s="1"/>
  <c r="S62" i="17" s="1"/>
  <c r="S63" i="17" s="1"/>
  <c r="S64" i="17" s="1"/>
  <c r="S65" i="17" s="1"/>
  <c r="S66" i="17" s="1"/>
  <c r="S67" i="17" s="1"/>
  <c r="S68" i="17" s="1"/>
  <c r="S69" i="17" s="1"/>
  <c r="S70" i="17" s="1"/>
  <c r="S71" i="17" s="1"/>
  <c r="S72" i="17" s="1"/>
  <c r="S73" i="17" s="1"/>
  <c r="S74" i="17" s="1"/>
  <c r="S75" i="17" s="1"/>
  <c r="S76" i="17" s="1"/>
  <c r="S77" i="17" s="1"/>
  <c r="S78" i="17" s="1"/>
  <c r="S79" i="17" s="1"/>
  <c r="S80" i="17" s="1"/>
  <c r="S81" i="17" s="1"/>
  <c r="S82" i="17" s="1"/>
  <c r="S83" i="17" s="1"/>
  <c r="AE66" i="18"/>
  <c r="AE41" i="18"/>
  <c r="AB3" i="18"/>
  <c r="AB4" i="18" s="1"/>
  <c r="AB5" i="18" s="1"/>
  <c r="AB6" i="18" s="1"/>
  <c r="AB7" i="18" s="1"/>
  <c r="AB8" i="18" s="1"/>
  <c r="AB9" i="18" s="1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J84" i="18"/>
  <c r="AD13" i="19"/>
  <c r="AE13" i="19"/>
  <c r="AF13" i="19"/>
  <c r="AF21" i="19"/>
  <c r="AD22" i="19"/>
  <c r="AE22" i="19"/>
  <c r="S84" i="19"/>
  <c r="AD83" i="22"/>
  <c r="AF82" i="22"/>
  <c r="AD74" i="22"/>
  <c r="AE74" i="22"/>
  <c r="AF74" i="22"/>
  <c r="AD81" i="22"/>
  <c r="AD77" i="22"/>
  <c r="AE27" i="14"/>
  <c r="AE26" i="15"/>
  <c r="AE2" i="15"/>
  <c r="AE3" i="15" s="1"/>
  <c r="AE4" i="15" s="1"/>
  <c r="AE5" i="15" s="1"/>
  <c r="AE6" i="15" s="1"/>
  <c r="AE7" i="15" s="1"/>
  <c r="AE8" i="15" s="1"/>
  <c r="AE9" i="15" s="1"/>
  <c r="AE10" i="15" s="1"/>
  <c r="AE11" i="15" s="1"/>
  <c r="AD27" i="16"/>
  <c r="AD18" i="16"/>
  <c r="AE18" i="16"/>
  <c r="AF18" i="16"/>
  <c r="AF2" i="16"/>
  <c r="AF3" i="16" s="1"/>
  <c r="AF4" i="16" s="1"/>
  <c r="AF5" i="16" s="1"/>
  <c r="AF6" i="16" s="1"/>
  <c r="AF7" i="16" s="1"/>
  <c r="AF8" i="16" s="1"/>
  <c r="AF9" i="16" s="1"/>
  <c r="AF10" i="16" s="1"/>
  <c r="AF11" i="16" s="1"/>
  <c r="AF74" i="17"/>
  <c r="AD82" i="17"/>
  <c r="AE67" i="17"/>
  <c r="AF53" i="17"/>
  <c r="AD61" i="17"/>
  <c r="AF27" i="17"/>
  <c r="AD30" i="17"/>
  <c r="R3" i="17"/>
  <c r="R4" i="17" s="1"/>
  <c r="R5" i="17" s="1"/>
  <c r="R6" i="17" s="1"/>
  <c r="R7" i="17" s="1"/>
  <c r="R8" i="17" s="1"/>
  <c r="R9" i="17" s="1"/>
  <c r="R10" i="17" s="1"/>
  <c r="R11" i="17" s="1"/>
  <c r="R12" i="17" s="1"/>
  <c r="R13" i="17" s="1"/>
  <c r="R14" i="17" s="1"/>
  <c r="R15" i="17" s="1"/>
  <c r="R16" i="17" s="1"/>
  <c r="R17" i="17" s="1"/>
  <c r="R18" i="17" s="1"/>
  <c r="R19" i="17" s="1"/>
  <c r="R20" i="17" s="1"/>
  <c r="R21" i="17" s="1"/>
  <c r="R22" i="17" s="1"/>
  <c r="R23" i="17" s="1"/>
  <c r="R24" i="17" s="1"/>
  <c r="R25" i="17" s="1"/>
  <c r="R26" i="17" s="1"/>
  <c r="R27" i="17" s="1"/>
  <c r="R28" i="17" s="1"/>
  <c r="R29" i="17" s="1"/>
  <c r="R30" i="17" s="1"/>
  <c r="R31" i="17" s="1"/>
  <c r="R32" i="17" s="1"/>
  <c r="R33" i="17" s="1"/>
  <c r="R34" i="17" s="1"/>
  <c r="R35" i="17" s="1"/>
  <c r="R36" i="17" s="1"/>
  <c r="R37" i="17" s="1"/>
  <c r="R38" i="17" s="1"/>
  <c r="R39" i="17" s="1"/>
  <c r="R40" i="17" s="1"/>
  <c r="R41" i="17" s="1"/>
  <c r="R42" i="17" s="1"/>
  <c r="R43" i="17" s="1"/>
  <c r="R44" i="17" s="1"/>
  <c r="R45" i="17" s="1"/>
  <c r="R46" i="17" s="1"/>
  <c r="R47" i="17" s="1"/>
  <c r="R48" i="17" s="1"/>
  <c r="R49" i="17" s="1"/>
  <c r="R50" i="17" s="1"/>
  <c r="R51" i="17" s="1"/>
  <c r="R52" i="17" s="1"/>
  <c r="R53" i="17" s="1"/>
  <c r="R54" i="17" s="1"/>
  <c r="R55" i="17" s="1"/>
  <c r="R56" i="17" s="1"/>
  <c r="R57" i="17" s="1"/>
  <c r="R58" i="17" s="1"/>
  <c r="R59" i="17" s="1"/>
  <c r="R60" i="17" s="1"/>
  <c r="R61" i="17" s="1"/>
  <c r="R62" i="17" s="1"/>
  <c r="R63" i="17" s="1"/>
  <c r="R64" i="17" s="1"/>
  <c r="R65" i="17" s="1"/>
  <c r="R66" i="17" s="1"/>
  <c r="R67" i="17" s="1"/>
  <c r="R68" i="17" s="1"/>
  <c r="R69" i="17" s="1"/>
  <c r="R70" i="17" s="1"/>
  <c r="R71" i="17" s="1"/>
  <c r="R72" i="17" s="1"/>
  <c r="R73" i="17" s="1"/>
  <c r="R74" i="17" s="1"/>
  <c r="R75" i="17" s="1"/>
  <c r="R76" i="17" s="1"/>
  <c r="R77" i="17" s="1"/>
  <c r="R78" i="17" s="1"/>
  <c r="R79" i="17" s="1"/>
  <c r="R80" i="17" s="1"/>
  <c r="R81" i="17" s="1"/>
  <c r="R82" i="17" s="1"/>
  <c r="R83" i="17" s="1"/>
  <c r="AD66" i="18"/>
  <c r="I84" i="18"/>
  <c r="AE33" i="20"/>
  <c r="AF46" i="15"/>
  <c r="AF18" i="15"/>
  <c r="AD34" i="16"/>
  <c r="AD25" i="16"/>
  <c r="AE25" i="16"/>
  <c r="AF25" i="16"/>
  <c r="AE2" i="16"/>
  <c r="AE3" i="16" s="1"/>
  <c r="AE4" i="16" s="1"/>
  <c r="AE5" i="16" s="1"/>
  <c r="AE6" i="16" s="1"/>
  <c r="AE7" i="16" s="1"/>
  <c r="AE8" i="16" s="1"/>
  <c r="AE9" i="16" s="1"/>
  <c r="AE10" i="16" s="1"/>
  <c r="AE11" i="16" s="1"/>
  <c r="AF17" i="17"/>
  <c r="AE18" i="17"/>
  <c r="AF18" i="17"/>
  <c r="Q84" i="19"/>
  <c r="AD41" i="16"/>
  <c r="AD32" i="16"/>
  <c r="AE32" i="16"/>
  <c r="AF32" i="16"/>
  <c r="AF67" i="17"/>
  <c r="AD75" i="17"/>
  <c r="AD14" i="17"/>
  <c r="AD54" i="18"/>
  <c r="AE54" i="18"/>
  <c r="AF54" i="18"/>
  <c r="AE63" i="18"/>
  <c r="AE60" i="18"/>
  <c r="AF43" i="19"/>
  <c r="AD36" i="19"/>
  <c r="AE39" i="19"/>
  <c r="AE36" i="19"/>
  <c r="AD38" i="19"/>
  <c r="AE38" i="19"/>
  <c r="AD44" i="19"/>
  <c r="AD45" i="20"/>
  <c r="AE57" i="19"/>
  <c r="AE43" i="19"/>
  <c r="AD32" i="20"/>
  <c r="AE32" i="20"/>
  <c r="AF32" i="20"/>
  <c r="AE23" i="20"/>
  <c r="AF23" i="20"/>
  <c r="AD31" i="20"/>
  <c r="AF62" i="18"/>
  <c r="AF65" i="18"/>
  <c r="AD29" i="18"/>
  <c r="AF29" i="18"/>
  <c r="AD20" i="18"/>
  <c r="O8" i="18"/>
  <c r="O9" i="18" s="1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AF32" i="19"/>
  <c r="AD28" i="19"/>
  <c r="AE28" i="19"/>
  <c r="AF28" i="19"/>
  <c r="AE37" i="19"/>
  <c r="AF37" i="19"/>
  <c r="AF19" i="19"/>
  <c r="AD19" i="19"/>
  <c r="AE19" i="19"/>
  <c r="AD49" i="20"/>
  <c r="J4" i="20"/>
  <c r="J5" i="20" s="1"/>
  <c r="J6" i="20" s="1"/>
  <c r="J7" i="20" s="1"/>
  <c r="J8" i="20" s="1"/>
  <c r="J9" i="20" s="1"/>
  <c r="J10" i="20" s="1"/>
  <c r="J11" i="20" s="1"/>
  <c r="J12" i="20" s="1"/>
  <c r="J13" i="20" s="1"/>
  <c r="J14" i="20" s="1"/>
  <c r="J15" i="20" s="1"/>
  <c r="J16" i="20" s="1"/>
  <c r="J17" i="20" s="1"/>
  <c r="J18" i="20" s="1"/>
  <c r="J19" i="20" s="1"/>
  <c r="J20" i="20" s="1"/>
  <c r="J21" i="20" s="1"/>
  <c r="J22" i="20" s="1"/>
  <c r="J23" i="20" s="1"/>
  <c r="J24" i="20" s="1"/>
  <c r="J25" i="20" s="1"/>
  <c r="J26" i="20" s="1"/>
  <c r="J27" i="20" s="1"/>
  <c r="J28" i="20" s="1"/>
  <c r="J29" i="20" s="1"/>
  <c r="J30" i="20" s="1"/>
  <c r="J31" i="20" s="1"/>
  <c r="J32" i="20" s="1"/>
  <c r="J33" i="20" s="1"/>
  <c r="J34" i="20" s="1"/>
  <c r="J35" i="20" s="1"/>
  <c r="J36" i="20" s="1"/>
  <c r="J37" i="20" s="1"/>
  <c r="J38" i="20" s="1"/>
  <c r="J39" i="20" s="1"/>
  <c r="J40" i="20" s="1"/>
  <c r="J41" i="20" s="1"/>
  <c r="J42" i="20" s="1"/>
  <c r="J43" i="20" s="1"/>
  <c r="J44" i="20" s="1"/>
  <c r="J45" i="20" s="1"/>
  <c r="J46" i="20" s="1"/>
  <c r="J47" i="20" s="1"/>
  <c r="J48" i="20" s="1"/>
  <c r="J49" i="20" s="1"/>
  <c r="J50" i="20" s="1"/>
  <c r="J51" i="20" s="1"/>
  <c r="J52" i="20" s="1"/>
  <c r="J53" i="20" s="1"/>
  <c r="J54" i="20" s="1"/>
  <c r="J55" i="20" s="1"/>
  <c r="J56" i="20" s="1"/>
  <c r="J57" i="20" s="1"/>
  <c r="J58" i="20" s="1"/>
  <c r="J59" i="20" s="1"/>
  <c r="J60" i="20" s="1"/>
  <c r="J61" i="20" s="1"/>
  <c r="J62" i="20" s="1"/>
  <c r="J63" i="20" s="1"/>
  <c r="J64" i="20" s="1"/>
  <c r="J65" i="20" s="1"/>
  <c r="J66" i="20" s="1"/>
  <c r="J67" i="20" s="1"/>
  <c r="J68" i="20" s="1"/>
  <c r="J69" i="20" s="1"/>
  <c r="J70" i="20" s="1"/>
  <c r="J71" i="20" s="1"/>
  <c r="J72" i="20" s="1"/>
  <c r="J73" i="20" s="1"/>
  <c r="J74" i="20" s="1"/>
  <c r="J75" i="20" s="1"/>
  <c r="J76" i="20" s="1"/>
  <c r="J77" i="20" s="1"/>
  <c r="J78" i="20" s="1"/>
  <c r="J79" i="20" s="1"/>
  <c r="J80" i="20" s="1"/>
  <c r="J81" i="20" s="1"/>
  <c r="J82" i="20" s="1"/>
  <c r="J83" i="20" s="1"/>
  <c r="Y84" i="18"/>
  <c r="AD56" i="18"/>
  <c r="AE56" i="18"/>
  <c r="AF56" i="18"/>
  <c r="AD37" i="18"/>
  <c r="AE37" i="18"/>
  <c r="AB59" i="20"/>
  <c r="AE2" i="20"/>
  <c r="AF2" i="20"/>
  <c r="AD2" i="20"/>
  <c r="AD3" i="20" s="1"/>
  <c r="AD4" i="20" s="1"/>
  <c r="AD5" i="20" s="1"/>
  <c r="AD6" i="20" s="1"/>
  <c r="AD7" i="20" s="1"/>
  <c r="AD8" i="20" s="1"/>
  <c r="AD9" i="20" s="1"/>
  <c r="AD10" i="20" s="1"/>
  <c r="AD11" i="20" s="1"/>
  <c r="AD41" i="21"/>
  <c r="AD45" i="17"/>
  <c r="AD20" i="17"/>
  <c r="AF20" i="17"/>
  <c r="AD28" i="17"/>
  <c r="AE28" i="17"/>
  <c r="AF28" i="17"/>
  <c r="AE14" i="17"/>
  <c r="AD79" i="18"/>
  <c r="AE79" i="18"/>
  <c r="AD12" i="18"/>
  <c r="AE12" i="18"/>
  <c r="AF12" i="18"/>
  <c r="AE40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M38" i="19" s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66" i="19" s="1"/>
  <c r="M67" i="19" s="1"/>
  <c r="M68" i="19" s="1"/>
  <c r="M69" i="19" s="1"/>
  <c r="M70" i="19" s="1"/>
  <c r="M71" i="19" s="1"/>
  <c r="M72" i="19" s="1"/>
  <c r="M73" i="19" s="1"/>
  <c r="M74" i="19" s="1"/>
  <c r="M75" i="19" s="1"/>
  <c r="M76" i="19" s="1"/>
  <c r="M77" i="19" s="1"/>
  <c r="M78" i="19" s="1"/>
  <c r="M79" i="19" s="1"/>
  <c r="M80" i="19" s="1"/>
  <c r="M81" i="19" s="1"/>
  <c r="M82" i="19" s="1"/>
  <c r="M83" i="19" s="1"/>
  <c r="AE79" i="21"/>
  <c r="AF76" i="21"/>
  <c r="AE78" i="21"/>
  <c r="AE81" i="21"/>
  <c r="AE76" i="21"/>
  <c r="AD83" i="21"/>
  <c r="AE51" i="20"/>
  <c r="AF51" i="20"/>
  <c r="AF43" i="20"/>
  <c r="AD52" i="20"/>
  <c r="AD43" i="20"/>
  <c r="AD50" i="20"/>
  <c r="AE43" i="20"/>
  <c r="AE50" i="20"/>
  <c r="AD51" i="20"/>
  <c r="AF38" i="20"/>
  <c r="AD47" i="20"/>
  <c r="AE47" i="20"/>
  <c r="AD38" i="20"/>
  <c r="AE38" i="20"/>
  <c r="V6" i="20"/>
  <c r="V7" i="20" s="1"/>
  <c r="V8" i="20" s="1"/>
  <c r="V9" i="20" s="1"/>
  <c r="V10" i="20" s="1"/>
  <c r="V11" i="20" s="1"/>
  <c r="V12" i="20" s="1"/>
  <c r="V13" i="20" s="1"/>
  <c r="V14" i="20" s="1"/>
  <c r="V15" i="20" s="1"/>
  <c r="V16" i="20" s="1"/>
  <c r="V17" i="20" s="1"/>
  <c r="V18" i="20" s="1"/>
  <c r="V19" i="20" s="1"/>
  <c r="V20" i="20" s="1"/>
  <c r="V21" i="20" s="1"/>
  <c r="V22" i="20" s="1"/>
  <c r="V23" i="20" s="1"/>
  <c r="V24" i="20" s="1"/>
  <c r="V25" i="20" s="1"/>
  <c r="V26" i="20" s="1"/>
  <c r="V27" i="20" s="1"/>
  <c r="V28" i="20" s="1"/>
  <c r="V29" i="20" s="1"/>
  <c r="V30" i="20" s="1"/>
  <c r="V31" i="20" s="1"/>
  <c r="V32" i="20" s="1"/>
  <c r="V33" i="20" s="1"/>
  <c r="V34" i="20" s="1"/>
  <c r="V35" i="20" s="1"/>
  <c r="V36" i="20" s="1"/>
  <c r="V37" i="20" s="1"/>
  <c r="V38" i="20" s="1"/>
  <c r="V39" i="20" s="1"/>
  <c r="V40" i="20" s="1"/>
  <c r="V41" i="20" s="1"/>
  <c r="V42" i="20" s="1"/>
  <c r="V43" i="20" s="1"/>
  <c r="V44" i="20" s="1"/>
  <c r="V45" i="20" s="1"/>
  <c r="V46" i="20" s="1"/>
  <c r="V47" i="20" s="1"/>
  <c r="V48" i="20" s="1"/>
  <c r="V49" i="20" s="1"/>
  <c r="V50" i="20" s="1"/>
  <c r="V51" i="20" s="1"/>
  <c r="V52" i="20" s="1"/>
  <c r="V53" i="20" s="1"/>
  <c r="V54" i="20" s="1"/>
  <c r="V55" i="20" s="1"/>
  <c r="V56" i="20" s="1"/>
  <c r="V57" i="20" s="1"/>
  <c r="V58" i="20" s="1"/>
  <c r="V59" i="20" s="1"/>
  <c r="V60" i="20" s="1"/>
  <c r="V61" i="20" s="1"/>
  <c r="V62" i="20" s="1"/>
  <c r="V63" i="20" s="1"/>
  <c r="V64" i="20" s="1"/>
  <c r="V65" i="20" s="1"/>
  <c r="V66" i="20" s="1"/>
  <c r="V67" i="20" s="1"/>
  <c r="V68" i="20" s="1"/>
  <c r="V69" i="20" s="1"/>
  <c r="V70" i="20" s="1"/>
  <c r="V71" i="20" s="1"/>
  <c r="V72" i="20" s="1"/>
  <c r="V73" i="20" s="1"/>
  <c r="V74" i="20" s="1"/>
  <c r="V75" i="20" s="1"/>
  <c r="V76" i="20" s="1"/>
  <c r="V77" i="20" s="1"/>
  <c r="V78" i="20" s="1"/>
  <c r="V79" i="20" s="1"/>
  <c r="V80" i="20" s="1"/>
  <c r="V81" i="20" s="1"/>
  <c r="V82" i="20" s="1"/>
  <c r="V83" i="20" s="1"/>
  <c r="AF77" i="21"/>
  <c r="AD68" i="21"/>
  <c r="AE68" i="21"/>
  <c r="AE74" i="21"/>
  <c r="AF74" i="21"/>
  <c r="AF68" i="21"/>
  <c r="Q6" i="23"/>
  <c r="Q7" i="23" s="1"/>
  <c r="Q8" i="23" s="1"/>
  <c r="Q9" i="23" s="1"/>
  <c r="Q10" i="23" s="1"/>
  <c r="Q11" i="23" s="1"/>
  <c r="Q12" i="23" s="1"/>
  <c r="Q13" i="23" s="1"/>
  <c r="Q14" i="23" s="1"/>
  <c r="Q15" i="23" s="1"/>
  <c r="Q16" i="23" s="1"/>
  <c r="Q17" i="23" s="1"/>
  <c r="Q18" i="23" s="1"/>
  <c r="Q19" i="23" s="1"/>
  <c r="Q20" i="23" s="1"/>
  <c r="Q21" i="23" s="1"/>
  <c r="Q22" i="23" s="1"/>
  <c r="Q23" i="23" s="1"/>
  <c r="Q24" i="23" s="1"/>
  <c r="Q25" i="23" s="1"/>
  <c r="Q26" i="23" s="1"/>
  <c r="Q27" i="23" s="1"/>
  <c r="Q28" i="23" s="1"/>
  <c r="Q29" i="23" s="1"/>
  <c r="Q30" i="23" s="1"/>
  <c r="Q31" i="23" s="1"/>
  <c r="Q32" i="23" s="1"/>
  <c r="Q33" i="23" s="1"/>
  <c r="Q34" i="23" s="1"/>
  <c r="Q35" i="23" s="1"/>
  <c r="Q36" i="23" s="1"/>
  <c r="Q37" i="23" s="1"/>
  <c r="Q38" i="23" s="1"/>
  <c r="Q39" i="23" s="1"/>
  <c r="Q40" i="23" s="1"/>
  <c r="Q41" i="23" s="1"/>
  <c r="Q42" i="23" s="1"/>
  <c r="Q43" i="23" s="1"/>
  <c r="Q44" i="23" s="1"/>
  <c r="Q45" i="23" s="1"/>
  <c r="Q46" i="23" s="1"/>
  <c r="Q47" i="23" s="1"/>
  <c r="Q48" i="23" s="1"/>
  <c r="Q49" i="23" s="1"/>
  <c r="Q50" i="23" s="1"/>
  <c r="Q51" i="23" s="1"/>
  <c r="Q52" i="23" s="1"/>
  <c r="Q53" i="23" s="1"/>
  <c r="Q54" i="23" s="1"/>
  <c r="Q55" i="23" s="1"/>
  <c r="Q56" i="23" s="1"/>
  <c r="Q57" i="23" s="1"/>
  <c r="Q58" i="23" s="1"/>
  <c r="Q59" i="23" s="1"/>
  <c r="Q60" i="23" s="1"/>
  <c r="Q61" i="23" s="1"/>
  <c r="Q62" i="23" s="1"/>
  <c r="Q63" i="23" s="1"/>
  <c r="Q64" i="23" s="1"/>
  <c r="Q65" i="23" s="1"/>
  <c r="Q66" i="23" s="1"/>
  <c r="Q67" i="23" s="1"/>
  <c r="Q68" i="23" s="1"/>
  <c r="Q69" i="23" s="1"/>
  <c r="Q70" i="23" s="1"/>
  <c r="Q71" i="23" s="1"/>
  <c r="Q72" i="23" s="1"/>
  <c r="Q73" i="23" s="1"/>
  <c r="Q74" i="23" s="1"/>
  <c r="Q75" i="23" s="1"/>
  <c r="Q76" i="23" s="1"/>
  <c r="Q77" i="23" s="1"/>
  <c r="Q78" i="23" s="1"/>
  <c r="Q79" i="23" s="1"/>
  <c r="Q80" i="23" s="1"/>
  <c r="Q81" i="23" s="1"/>
  <c r="Q82" i="23" s="1"/>
  <c r="Q83" i="23" s="1"/>
  <c r="AF60" i="18"/>
  <c r="AE68" i="19"/>
  <c r="AE49" i="19"/>
  <c r="AF49" i="19"/>
  <c r="AA84" i="19"/>
  <c r="AD75" i="21"/>
  <c r="O9" i="21"/>
  <c r="O10" i="21" s="1"/>
  <c r="O11" i="21" s="1"/>
  <c r="O12" i="21" s="1"/>
  <c r="O13" i="21" s="1"/>
  <c r="O14" i="21" s="1"/>
  <c r="O15" i="21" s="1"/>
  <c r="O16" i="21" s="1"/>
  <c r="O17" i="21" s="1"/>
  <c r="O18" i="21" s="1"/>
  <c r="O19" i="21" s="1"/>
  <c r="O20" i="21" s="1"/>
  <c r="O21" i="21" s="1"/>
  <c r="O22" i="21" s="1"/>
  <c r="O23" i="21" s="1"/>
  <c r="O24" i="21" s="1"/>
  <c r="O25" i="21" s="1"/>
  <c r="O26" i="21" s="1"/>
  <c r="O27" i="21" s="1"/>
  <c r="O28" i="21" s="1"/>
  <c r="O29" i="21" s="1"/>
  <c r="O30" i="21" s="1"/>
  <c r="O31" i="21" s="1"/>
  <c r="O32" i="21" s="1"/>
  <c r="O33" i="21" s="1"/>
  <c r="O34" i="21" s="1"/>
  <c r="O35" i="21" s="1"/>
  <c r="O36" i="21" s="1"/>
  <c r="O37" i="21" s="1"/>
  <c r="O38" i="21" s="1"/>
  <c r="O39" i="21" s="1"/>
  <c r="O40" i="21" s="1"/>
  <c r="O41" i="21" s="1"/>
  <c r="O42" i="21" s="1"/>
  <c r="O43" i="21" s="1"/>
  <c r="O44" i="21" s="1"/>
  <c r="O45" i="21" s="1"/>
  <c r="O46" i="21" s="1"/>
  <c r="O47" i="21" s="1"/>
  <c r="O48" i="21" s="1"/>
  <c r="O49" i="21" s="1"/>
  <c r="O50" i="21" s="1"/>
  <c r="O51" i="21" s="1"/>
  <c r="O52" i="21" s="1"/>
  <c r="O53" i="21" s="1"/>
  <c r="O54" i="21" s="1"/>
  <c r="O55" i="21" s="1"/>
  <c r="O56" i="21" s="1"/>
  <c r="O57" i="21" s="1"/>
  <c r="O58" i="21" s="1"/>
  <c r="O59" i="21" s="1"/>
  <c r="O60" i="21" s="1"/>
  <c r="O61" i="21" s="1"/>
  <c r="O62" i="21" s="1"/>
  <c r="O63" i="21" s="1"/>
  <c r="O64" i="21" s="1"/>
  <c r="O65" i="21" s="1"/>
  <c r="O66" i="21" s="1"/>
  <c r="O67" i="21" s="1"/>
  <c r="O68" i="21" s="1"/>
  <c r="O69" i="21" s="1"/>
  <c r="O70" i="21" s="1"/>
  <c r="O71" i="21" s="1"/>
  <c r="O72" i="21" s="1"/>
  <c r="O73" i="21" s="1"/>
  <c r="O74" i="21" s="1"/>
  <c r="O75" i="21" s="1"/>
  <c r="O76" i="21" s="1"/>
  <c r="O77" i="21" s="1"/>
  <c r="O78" i="21" s="1"/>
  <c r="O79" i="21" s="1"/>
  <c r="O80" i="21" s="1"/>
  <c r="O81" i="21" s="1"/>
  <c r="O82" i="21" s="1"/>
  <c r="O83" i="21" s="1"/>
  <c r="X24" i="22"/>
  <c r="X25" i="22" s="1"/>
  <c r="X26" i="22" s="1"/>
  <c r="X27" i="22" s="1"/>
  <c r="X28" i="22" s="1"/>
  <c r="X29" i="22" s="1"/>
  <c r="X30" i="22" s="1"/>
  <c r="X31" i="22" s="1"/>
  <c r="X32" i="22" s="1"/>
  <c r="X33" i="22" s="1"/>
  <c r="X34" i="22" s="1"/>
  <c r="X35" i="22" s="1"/>
  <c r="X36" i="22" s="1"/>
  <c r="X37" i="22" s="1"/>
  <c r="X38" i="22" s="1"/>
  <c r="X39" i="22" s="1"/>
  <c r="X40" i="22" s="1"/>
  <c r="X41" i="22" s="1"/>
  <c r="X42" i="22" s="1"/>
  <c r="X43" i="22" s="1"/>
  <c r="X44" i="22" s="1"/>
  <c r="X45" i="22" s="1"/>
  <c r="X46" i="22" s="1"/>
  <c r="X47" i="22" s="1"/>
  <c r="X48" i="22" s="1"/>
  <c r="X49" i="22" s="1"/>
  <c r="X50" i="22" s="1"/>
  <c r="X51" i="22" s="1"/>
  <c r="X52" i="22" s="1"/>
  <c r="X53" i="22" s="1"/>
  <c r="X54" i="22" s="1"/>
  <c r="X55" i="22" s="1"/>
  <c r="X56" i="22" s="1"/>
  <c r="X57" i="22" s="1"/>
  <c r="X58" i="22" s="1"/>
  <c r="X59" i="22" s="1"/>
  <c r="X60" i="22" s="1"/>
  <c r="X61" i="22" s="1"/>
  <c r="X62" i="22" s="1"/>
  <c r="X63" i="22" s="1"/>
  <c r="X64" i="22" s="1"/>
  <c r="X65" i="22" s="1"/>
  <c r="X66" i="22" s="1"/>
  <c r="X67" i="22" s="1"/>
  <c r="X68" i="22" s="1"/>
  <c r="X69" i="22" s="1"/>
  <c r="X70" i="22" s="1"/>
  <c r="X71" i="22" s="1"/>
  <c r="X72" i="22" s="1"/>
  <c r="X73" i="22" s="1"/>
  <c r="X74" i="22" s="1"/>
  <c r="X75" i="22" s="1"/>
  <c r="X76" i="22" s="1"/>
  <c r="X77" i="22" s="1"/>
  <c r="X78" i="22" s="1"/>
  <c r="X79" i="22" s="1"/>
  <c r="X80" i="22" s="1"/>
  <c r="X81" i="22" s="1"/>
  <c r="X82" i="22" s="1"/>
  <c r="X83" i="22" s="1"/>
  <c r="Q7" i="22"/>
  <c r="Q8" i="22" s="1"/>
  <c r="Q9" i="22" s="1"/>
  <c r="Q10" i="22" s="1"/>
  <c r="Q11" i="22" s="1"/>
  <c r="Q12" i="22" s="1"/>
  <c r="Q13" i="22" s="1"/>
  <c r="Q14" i="22" s="1"/>
  <c r="Q15" i="22" s="1"/>
  <c r="Q16" i="22" s="1"/>
  <c r="Q17" i="22" s="1"/>
  <c r="Q18" i="22" s="1"/>
  <c r="Q19" i="22" s="1"/>
  <c r="Q20" i="22" s="1"/>
  <c r="Q21" i="22" s="1"/>
  <c r="Q22" i="22" s="1"/>
  <c r="Q23" i="22" s="1"/>
  <c r="Q24" i="22" s="1"/>
  <c r="Q25" i="22" s="1"/>
  <c r="Q26" i="22" s="1"/>
  <c r="Q27" i="22" s="1"/>
  <c r="Q28" i="22" s="1"/>
  <c r="Q29" i="22" s="1"/>
  <c r="Q30" i="22" s="1"/>
  <c r="Q31" i="22" s="1"/>
  <c r="Q32" i="22" s="1"/>
  <c r="Q33" i="22" s="1"/>
  <c r="Q34" i="22" s="1"/>
  <c r="Q35" i="22" s="1"/>
  <c r="Q36" i="22" s="1"/>
  <c r="Q37" i="22" s="1"/>
  <c r="Q38" i="22" s="1"/>
  <c r="Q39" i="22" s="1"/>
  <c r="Q40" i="22" s="1"/>
  <c r="Q41" i="22" s="1"/>
  <c r="Q42" i="22" s="1"/>
  <c r="Q43" i="22" s="1"/>
  <c r="Q44" i="22" s="1"/>
  <c r="Q45" i="22" s="1"/>
  <c r="Q46" i="22" s="1"/>
  <c r="Q47" i="22" s="1"/>
  <c r="Q48" i="22" s="1"/>
  <c r="Q49" i="22" s="1"/>
  <c r="Q50" i="22" s="1"/>
  <c r="Q51" i="22" s="1"/>
  <c r="Q52" i="22" s="1"/>
  <c r="Q53" i="22" s="1"/>
  <c r="Q54" i="22" s="1"/>
  <c r="Q55" i="22" s="1"/>
  <c r="Q56" i="22" s="1"/>
  <c r="Q57" i="22" s="1"/>
  <c r="Q58" i="22" s="1"/>
  <c r="Q59" i="22" s="1"/>
  <c r="Q60" i="22" s="1"/>
  <c r="Q61" i="22" s="1"/>
  <c r="Q62" i="22" s="1"/>
  <c r="Q63" i="22" s="1"/>
  <c r="Q64" i="22" s="1"/>
  <c r="Q65" i="22" s="1"/>
  <c r="Q66" i="22" s="1"/>
  <c r="Q67" i="22" s="1"/>
  <c r="Q68" i="22" s="1"/>
  <c r="Q69" i="22" s="1"/>
  <c r="Q70" i="22" s="1"/>
  <c r="Q71" i="22" s="1"/>
  <c r="Q72" i="22" s="1"/>
  <c r="Q73" i="22" s="1"/>
  <c r="Q74" i="22" s="1"/>
  <c r="Q75" i="22" s="1"/>
  <c r="Q76" i="22" s="1"/>
  <c r="Q77" i="22" s="1"/>
  <c r="Q78" i="22" s="1"/>
  <c r="Q79" i="22" s="1"/>
  <c r="Q80" i="22" s="1"/>
  <c r="Q81" i="22" s="1"/>
  <c r="Q82" i="22" s="1"/>
  <c r="Q83" i="22" s="1"/>
  <c r="O3" i="17"/>
  <c r="O4" i="17" s="1"/>
  <c r="O5" i="17" s="1"/>
  <c r="O6" i="17" s="1"/>
  <c r="O7" i="17" s="1"/>
  <c r="O8" i="17" s="1"/>
  <c r="O9" i="17" s="1"/>
  <c r="O10" i="17" s="1"/>
  <c r="O11" i="17" s="1"/>
  <c r="O12" i="17" s="1"/>
  <c r="O13" i="17" s="1"/>
  <c r="O14" i="17" s="1"/>
  <c r="O15" i="17" s="1"/>
  <c r="O16" i="17" s="1"/>
  <c r="O17" i="17" s="1"/>
  <c r="O18" i="17" s="1"/>
  <c r="O19" i="17" s="1"/>
  <c r="O20" i="17" s="1"/>
  <c r="O21" i="17" s="1"/>
  <c r="O22" i="17" s="1"/>
  <c r="O23" i="17" s="1"/>
  <c r="O24" i="17" s="1"/>
  <c r="O25" i="17" s="1"/>
  <c r="O26" i="17" s="1"/>
  <c r="O27" i="17" s="1"/>
  <c r="O28" i="17" s="1"/>
  <c r="O29" i="17" s="1"/>
  <c r="O30" i="17" s="1"/>
  <c r="O31" i="17" s="1"/>
  <c r="O32" i="17" s="1"/>
  <c r="O33" i="17" s="1"/>
  <c r="O34" i="17" s="1"/>
  <c r="O35" i="17" s="1"/>
  <c r="O36" i="17" s="1"/>
  <c r="O37" i="17" s="1"/>
  <c r="O38" i="17" s="1"/>
  <c r="O39" i="17" s="1"/>
  <c r="O40" i="17" s="1"/>
  <c r="O41" i="17" s="1"/>
  <c r="O42" i="17" s="1"/>
  <c r="O43" i="17" s="1"/>
  <c r="O44" i="17" s="1"/>
  <c r="O45" i="17" s="1"/>
  <c r="O46" i="17" s="1"/>
  <c r="O47" i="17" s="1"/>
  <c r="O48" i="17" s="1"/>
  <c r="O49" i="17" s="1"/>
  <c r="O50" i="17" s="1"/>
  <c r="O51" i="17" s="1"/>
  <c r="O52" i="17" s="1"/>
  <c r="O53" i="17" s="1"/>
  <c r="O54" i="17" s="1"/>
  <c r="O55" i="17" s="1"/>
  <c r="O56" i="17" s="1"/>
  <c r="O57" i="17" s="1"/>
  <c r="O58" i="17" s="1"/>
  <c r="O59" i="17" s="1"/>
  <c r="O60" i="17" s="1"/>
  <c r="O61" i="17" s="1"/>
  <c r="O62" i="17" s="1"/>
  <c r="O63" i="17" s="1"/>
  <c r="O64" i="17" s="1"/>
  <c r="O65" i="17" s="1"/>
  <c r="O66" i="17" s="1"/>
  <c r="O67" i="17" s="1"/>
  <c r="O68" i="17" s="1"/>
  <c r="O69" i="17" s="1"/>
  <c r="O70" i="17" s="1"/>
  <c r="O71" i="17" s="1"/>
  <c r="O72" i="17" s="1"/>
  <c r="O73" i="17" s="1"/>
  <c r="O74" i="17" s="1"/>
  <c r="O75" i="17" s="1"/>
  <c r="O76" i="17" s="1"/>
  <c r="O77" i="17" s="1"/>
  <c r="O78" i="17" s="1"/>
  <c r="O79" i="17" s="1"/>
  <c r="O80" i="17" s="1"/>
  <c r="O81" i="17" s="1"/>
  <c r="O82" i="17" s="1"/>
  <c r="O83" i="17" s="1"/>
  <c r="P7" i="19"/>
  <c r="P8" i="19" s="1"/>
  <c r="P9" i="19" s="1"/>
  <c r="P10" i="19" s="1"/>
  <c r="P11" i="19" s="1"/>
  <c r="P12" i="19" s="1"/>
  <c r="P13" i="19" s="1"/>
  <c r="P14" i="19" s="1"/>
  <c r="P15" i="19" s="1"/>
  <c r="P16" i="19" s="1"/>
  <c r="P17" i="19" s="1"/>
  <c r="P18" i="19" s="1"/>
  <c r="P19" i="19" s="1"/>
  <c r="P20" i="19" s="1"/>
  <c r="P21" i="19" s="1"/>
  <c r="P22" i="19" s="1"/>
  <c r="P23" i="19" s="1"/>
  <c r="P24" i="19" s="1"/>
  <c r="P25" i="19" s="1"/>
  <c r="P26" i="19" s="1"/>
  <c r="P27" i="19" s="1"/>
  <c r="P28" i="19" s="1"/>
  <c r="P29" i="19" s="1"/>
  <c r="P30" i="19" s="1"/>
  <c r="P31" i="19" s="1"/>
  <c r="P32" i="19" s="1"/>
  <c r="P33" i="19" s="1"/>
  <c r="P34" i="19" s="1"/>
  <c r="P35" i="19" s="1"/>
  <c r="P36" i="19" s="1"/>
  <c r="P37" i="19" s="1"/>
  <c r="P38" i="19" s="1"/>
  <c r="P39" i="19" s="1"/>
  <c r="P40" i="19" s="1"/>
  <c r="P41" i="19" s="1"/>
  <c r="P42" i="19" s="1"/>
  <c r="P43" i="19" s="1"/>
  <c r="P44" i="19" s="1"/>
  <c r="P45" i="19" s="1"/>
  <c r="P46" i="19" s="1"/>
  <c r="P47" i="19" s="1"/>
  <c r="P48" i="19" s="1"/>
  <c r="P49" i="19" s="1"/>
  <c r="P50" i="19" s="1"/>
  <c r="P51" i="19" s="1"/>
  <c r="P52" i="19" s="1"/>
  <c r="P53" i="19" s="1"/>
  <c r="P54" i="19" s="1"/>
  <c r="P55" i="19" s="1"/>
  <c r="P56" i="19" s="1"/>
  <c r="P57" i="19" s="1"/>
  <c r="P58" i="19" s="1"/>
  <c r="P59" i="19" s="1"/>
  <c r="P60" i="19" s="1"/>
  <c r="P61" i="19" s="1"/>
  <c r="P62" i="19" s="1"/>
  <c r="P63" i="19" s="1"/>
  <c r="P64" i="19" s="1"/>
  <c r="P65" i="19" s="1"/>
  <c r="P66" i="19" s="1"/>
  <c r="P67" i="19" s="1"/>
  <c r="P68" i="19" s="1"/>
  <c r="P69" i="19" s="1"/>
  <c r="P70" i="19" s="1"/>
  <c r="P71" i="19" s="1"/>
  <c r="P72" i="19" s="1"/>
  <c r="P73" i="19" s="1"/>
  <c r="P74" i="19" s="1"/>
  <c r="P75" i="19" s="1"/>
  <c r="P76" i="19" s="1"/>
  <c r="P77" i="19" s="1"/>
  <c r="P78" i="19" s="1"/>
  <c r="P79" i="19" s="1"/>
  <c r="P80" i="19" s="1"/>
  <c r="P81" i="19" s="1"/>
  <c r="P82" i="19" s="1"/>
  <c r="P83" i="19" s="1"/>
  <c r="AD26" i="20"/>
  <c r="AD21" i="20"/>
  <c r="AE21" i="20"/>
  <c r="AD30" i="20"/>
  <c r="AF21" i="20"/>
  <c r="R6" i="20"/>
  <c r="R7" i="20" s="1"/>
  <c r="R8" i="20" s="1"/>
  <c r="R9" i="20" s="1"/>
  <c r="R10" i="20" s="1"/>
  <c r="R11" i="20" s="1"/>
  <c r="R12" i="20" s="1"/>
  <c r="R13" i="20" s="1"/>
  <c r="R14" i="20" s="1"/>
  <c r="R15" i="20" s="1"/>
  <c r="R16" i="20" s="1"/>
  <c r="R17" i="20" s="1"/>
  <c r="R18" i="20" s="1"/>
  <c r="R19" i="20" s="1"/>
  <c r="R20" i="20" s="1"/>
  <c r="R21" i="20" s="1"/>
  <c r="R22" i="20" s="1"/>
  <c r="R23" i="20" s="1"/>
  <c r="R24" i="20" s="1"/>
  <c r="R25" i="20" s="1"/>
  <c r="R26" i="20" s="1"/>
  <c r="R27" i="20" s="1"/>
  <c r="R28" i="20" s="1"/>
  <c r="R29" i="20" s="1"/>
  <c r="R30" i="20" s="1"/>
  <c r="R31" i="20" s="1"/>
  <c r="R32" i="20" s="1"/>
  <c r="R33" i="20" s="1"/>
  <c r="R34" i="20" s="1"/>
  <c r="R35" i="20" s="1"/>
  <c r="R36" i="20" s="1"/>
  <c r="R37" i="20" s="1"/>
  <c r="R38" i="20" s="1"/>
  <c r="R39" i="20" s="1"/>
  <c r="R40" i="20" s="1"/>
  <c r="R41" i="20" s="1"/>
  <c r="R42" i="20" s="1"/>
  <c r="R43" i="20" s="1"/>
  <c r="R44" i="20" s="1"/>
  <c r="R45" i="20" s="1"/>
  <c r="R46" i="20" s="1"/>
  <c r="R47" i="20" s="1"/>
  <c r="R48" i="20" s="1"/>
  <c r="R49" i="20" s="1"/>
  <c r="R50" i="20" s="1"/>
  <c r="R51" i="20" s="1"/>
  <c r="R52" i="20" s="1"/>
  <c r="R53" i="20" s="1"/>
  <c r="R54" i="20" s="1"/>
  <c r="R55" i="20" s="1"/>
  <c r="R56" i="20" s="1"/>
  <c r="R57" i="20" s="1"/>
  <c r="R58" i="20" s="1"/>
  <c r="R59" i="20" s="1"/>
  <c r="R60" i="20" s="1"/>
  <c r="R61" i="20" s="1"/>
  <c r="R62" i="20" s="1"/>
  <c r="R63" i="20" s="1"/>
  <c r="R64" i="20" s="1"/>
  <c r="R65" i="20" s="1"/>
  <c r="R66" i="20" s="1"/>
  <c r="R67" i="20" s="1"/>
  <c r="R68" i="20" s="1"/>
  <c r="R69" i="20" s="1"/>
  <c r="R70" i="20" s="1"/>
  <c r="R71" i="20" s="1"/>
  <c r="R72" i="20" s="1"/>
  <c r="R73" i="20" s="1"/>
  <c r="R74" i="20" s="1"/>
  <c r="R75" i="20" s="1"/>
  <c r="R76" i="20" s="1"/>
  <c r="R77" i="20" s="1"/>
  <c r="R78" i="20" s="1"/>
  <c r="R79" i="20" s="1"/>
  <c r="R80" i="20" s="1"/>
  <c r="R81" i="20" s="1"/>
  <c r="R82" i="20" s="1"/>
  <c r="R83" i="20" s="1"/>
  <c r="P6" i="20"/>
  <c r="P7" i="20" s="1"/>
  <c r="P8" i="20" s="1"/>
  <c r="P9" i="20" s="1"/>
  <c r="P10" i="20" s="1"/>
  <c r="P11" i="20" s="1"/>
  <c r="P12" i="20" s="1"/>
  <c r="P13" i="20" s="1"/>
  <c r="P14" i="20" s="1"/>
  <c r="P15" i="20" s="1"/>
  <c r="P16" i="20" s="1"/>
  <c r="P17" i="20" s="1"/>
  <c r="P18" i="20" s="1"/>
  <c r="P19" i="20" s="1"/>
  <c r="P20" i="20" s="1"/>
  <c r="P21" i="20" s="1"/>
  <c r="P22" i="20" s="1"/>
  <c r="P23" i="20" s="1"/>
  <c r="P24" i="20" s="1"/>
  <c r="P25" i="20" s="1"/>
  <c r="P26" i="20" s="1"/>
  <c r="P27" i="20" s="1"/>
  <c r="P28" i="20" s="1"/>
  <c r="P29" i="20" s="1"/>
  <c r="P30" i="20" s="1"/>
  <c r="P31" i="20" s="1"/>
  <c r="P32" i="20" s="1"/>
  <c r="P33" i="20" s="1"/>
  <c r="P34" i="20" s="1"/>
  <c r="P35" i="20" s="1"/>
  <c r="P36" i="20" s="1"/>
  <c r="P37" i="20" s="1"/>
  <c r="P38" i="20" s="1"/>
  <c r="P39" i="20" s="1"/>
  <c r="P40" i="20" s="1"/>
  <c r="P41" i="20" s="1"/>
  <c r="P42" i="20" s="1"/>
  <c r="P43" i="20" s="1"/>
  <c r="P44" i="20" s="1"/>
  <c r="P45" i="20" s="1"/>
  <c r="P46" i="20" s="1"/>
  <c r="P47" i="20" s="1"/>
  <c r="P48" i="20" s="1"/>
  <c r="P49" i="20" s="1"/>
  <c r="P50" i="20" s="1"/>
  <c r="P51" i="20" s="1"/>
  <c r="P52" i="20" s="1"/>
  <c r="P53" i="20" s="1"/>
  <c r="P54" i="20" s="1"/>
  <c r="P55" i="20" s="1"/>
  <c r="P56" i="20" s="1"/>
  <c r="P57" i="20" s="1"/>
  <c r="P58" i="20" s="1"/>
  <c r="P59" i="20" s="1"/>
  <c r="P60" i="20" s="1"/>
  <c r="P61" i="20" s="1"/>
  <c r="P62" i="20" s="1"/>
  <c r="P63" i="20" s="1"/>
  <c r="P64" i="20" s="1"/>
  <c r="P65" i="20" s="1"/>
  <c r="P66" i="20" s="1"/>
  <c r="P67" i="20" s="1"/>
  <c r="P68" i="20" s="1"/>
  <c r="P69" i="20" s="1"/>
  <c r="P70" i="20" s="1"/>
  <c r="P71" i="20" s="1"/>
  <c r="P72" i="20" s="1"/>
  <c r="P73" i="20" s="1"/>
  <c r="P74" i="20" s="1"/>
  <c r="P75" i="20" s="1"/>
  <c r="P76" i="20" s="1"/>
  <c r="P77" i="20" s="1"/>
  <c r="P78" i="20" s="1"/>
  <c r="P79" i="20" s="1"/>
  <c r="P80" i="20" s="1"/>
  <c r="P81" i="20" s="1"/>
  <c r="P82" i="20" s="1"/>
  <c r="P83" i="20" s="1"/>
  <c r="AE30" i="21"/>
  <c r="AE29" i="21"/>
  <c r="AE21" i="21"/>
  <c r="AD29" i="21"/>
  <c r="AF21" i="21"/>
  <c r="AD28" i="21"/>
  <c r="AD21" i="21"/>
  <c r="U84" i="18"/>
  <c r="AD41" i="19"/>
  <c r="AE41" i="19"/>
  <c r="AF41" i="19"/>
  <c r="AD50" i="19"/>
  <c r="AE46" i="19"/>
  <c r="AF50" i="19"/>
  <c r="AF46" i="19"/>
  <c r="AD16" i="19"/>
  <c r="J84" i="19"/>
  <c r="D28" i="4" s="1"/>
  <c r="AE80" i="20"/>
  <c r="AE78" i="20"/>
  <c r="AF80" i="20"/>
  <c r="AD75" i="20"/>
  <c r="AE75" i="20"/>
  <c r="AA84" i="20"/>
  <c r="AE43" i="21"/>
  <c r="AD39" i="21"/>
  <c r="AD47" i="21"/>
  <c r="AE47" i="21"/>
  <c r="AE39" i="21"/>
  <c r="AF39" i="21"/>
  <c r="AE44" i="21"/>
  <c r="AF42" i="21"/>
  <c r="AF48" i="21"/>
  <c r="AF21" i="17"/>
  <c r="AF83" i="18"/>
  <c r="AF77" i="18"/>
  <c r="AF66" i="18"/>
  <c r="AF63" i="18"/>
  <c r="AD58" i="18"/>
  <c r="AE58" i="18"/>
  <c r="AF58" i="18"/>
  <c r="AD40" i="18"/>
  <c r="AD61" i="19"/>
  <c r="AE61" i="19"/>
  <c r="AF61" i="19"/>
  <c r="AD52" i="19"/>
  <c r="AE52" i="19"/>
  <c r="AD54" i="19"/>
  <c r="AE54" i="19"/>
  <c r="AF54" i="19"/>
  <c r="AE53" i="19"/>
  <c r="AE45" i="19"/>
  <c r="AF45" i="19"/>
  <c r="AD51" i="19"/>
  <c r="I84" i="19"/>
  <c r="C28" i="4" s="1"/>
  <c r="U84" i="20"/>
  <c r="AF12" i="20"/>
  <c r="AE46" i="21"/>
  <c r="AF51" i="18"/>
  <c r="AF30" i="18"/>
  <c r="AD48" i="19"/>
  <c r="AE48" i="19"/>
  <c r="AF48" i="19"/>
  <c r="AF30" i="19"/>
  <c r="AD23" i="19"/>
  <c r="AE23" i="19"/>
  <c r="AD32" i="19"/>
  <c r="AE32" i="19"/>
  <c r="AD25" i="19"/>
  <c r="AD31" i="19"/>
  <c r="K6" i="19"/>
  <c r="K7" i="19" s="1"/>
  <c r="K8" i="19" s="1"/>
  <c r="K9" i="19" s="1"/>
  <c r="K10" i="19" s="1"/>
  <c r="K11" i="19" s="1"/>
  <c r="K12" i="19" s="1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K27" i="19" s="1"/>
  <c r="K28" i="19" s="1"/>
  <c r="K29" i="19" s="1"/>
  <c r="K30" i="19" s="1"/>
  <c r="K31" i="19" s="1"/>
  <c r="K32" i="19" s="1"/>
  <c r="K33" i="19" s="1"/>
  <c r="K34" i="19" s="1"/>
  <c r="K35" i="19" s="1"/>
  <c r="K36" i="19" s="1"/>
  <c r="K37" i="19" s="1"/>
  <c r="K38" i="19" s="1"/>
  <c r="K39" i="19" s="1"/>
  <c r="K40" i="19" s="1"/>
  <c r="K41" i="19" s="1"/>
  <c r="K42" i="19" s="1"/>
  <c r="K43" i="19" s="1"/>
  <c r="K44" i="19" s="1"/>
  <c r="K45" i="19" s="1"/>
  <c r="K46" i="19" s="1"/>
  <c r="K47" i="19" s="1"/>
  <c r="K48" i="19" s="1"/>
  <c r="K49" i="19" s="1"/>
  <c r="K50" i="19" s="1"/>
  <c r="K51" i="19" s="1"/>
  <c r="K52" i="19" s="1"/>
  <c r="K53" i="19" s="1"/>
  <c r="K54" i="19" s="1"/>
  <c r="K55" i="19" s="1"/>
  <c r="K56" i="19" s="1"/>
  <c r="K57" i="19" s="1"/>
  <c r="K58" i="19" s="1"/>
  <c r="K59" i="19" s="1"/>
  <c r="K60" i="19" s="1"/>
  <c r="K61" i="19" s="1"/>
  <c r="K62" i="19" s="1"/>
  <c r="K63" i="19" s="1"/>
  <c r="K64" i="19" s="1"/>
  <c r="K65" i="19" s="1"/>
  <c r="K66" i="19" s="1"/>
  <c r="K67" i="19" s="1"/>
  <c r="K68" i="19" s="1"/>
  <c r="K69" i="19" s="1"/>
  <c r="K70" i="19" s="1"/>
  <c r="K71" i="19" s="1"/>
  <c r="K72" i="19" s="1"/>
  <c r="K73" i="19" s="1"/>
  <c r="K74" i="19" s="1"/>
  <c r="K75" i="19" s="1"/>
  <c r="K76" i="19" s="1"/>
  <c r="K77" i="19" s="1"/>
  <c r="K78" i="19" s="1"/>
  <c r="K79" i="19" s="1"/>
  <c r="K80" i="19" s="1"/>
  <c r="K81" i="19" s="1"/>
  <c r="K82" i="19" s="1"/>
  <c r="K83" i="19" s="1"/>
  <c r="T84" i="20"/>
  <c r="AF52" i="20"/>
  <c r="AD46" i="21"/>
  <c r="P5" i="21"/>
  <c r="P6" i="21" s="1"/>
  <c r="P7" i="21" s="1"/>
  <c r="P8" i="21" s="1"/>
  <c r="P9" i="21" s="1"/>
  <c r="P10" i="21" s="1"/>
  <c r="P11" i="21" s="1"/>
  <c r="P12" i="21" s="1"/>
  <c r="P13" i="21" s="1"/>
  <c r="P14" i="21" s="1"/>
  <c r="P15" i="21" s="1"/>
  <c r="P16" i="21" s="1"/>
  <c r="P17" i="21" s="1"/>
  <c r="P18" i="21" s="1"/>
  <c r="P19" i="21" s="1"/>
  <c r="P20" i="21" s="1"/>
  <c r="P21" i="21" s="1"/>
  <c r="P22" i="21" s="1"/>
  <c r="P23" i="21" s="1"/>
  <c r="P24" i="21" s="1"/>
  <c r="P25" i="21" s="1"/>
  <c r="P26" i="21" s="1"/>
  <c r="P27" i="21" s="1"/>
  <c r="P28" i="21" s="1"/>
  <c r="P29" i="21" s="1"/>
  <c r="P30" i="21" s="1"/>
  <c r="P31" i="21" s="1"/>
  <c r="P32" i="21" s="1"/>
  <c r="P33" i="21" s="1"/>
  <c r="P34" i="21" s="1"/>
  <c r="P35" i="21" s="1"/>
  <c r="P36" i="21" s="1"/>
  <c r="P37" i="21" s="1"/>
  <c r="P38" i="21" s="1"/>
  <c r="P39" i="21" s="1"/>
  <c r="P40" i="21" s="1"/>
  <c r="P41" i="21" s="1"/>
  <c r="P42" i="21" s="1"/>
  <c r="P43" i="21" s="1"/>
  <c r="P44" i="21" s="1"/>
  <c r="P45" i="21" s="1"/>
  <c r="P46" i="21" s="1"/>
  <c r="P47" i="21" s="1"/>
  <c r="P48" i="21" s="1"/>
  <c r="P49" i="21" s="1"/>
  <c r="P50" i="21" s="1"/>
  <c r="P51" i="21" s="1"/>
  <c r="P52" i="21" s="1"/>
  <c r="P53" i="21" s="1"/>
  <c r="P54" i="21" s="1"/>
  <c r="P55" i="21" s="1"/>
  <c r="P56" i="21" s="1"/>
  <c r="P57" i="21" s="1"/>
  <c r="P58" i="21" s="1"/>
  <c r="P59" i="21" s="1"/>
  <c r="P60" i="21" s="1"/>
  <c r="P61" i="21" s="1"/>
  <c r="P62" i="21" s="1"/>
  <c r="P63" i="21" s="1"/>
  <c r="P64" i="21" s="1"/>
  <c r="P65" i="21" s="1"/>
  <c r="P66" i="21" s="1"/>
  <c r="P67" i="21" s="1"/>
  <c r="P68" i="21" s="1"/>
  <c r="P69" i="21" s="1"/>
  <c r="P70" i="21" s="1"/>
  <c r="P71" i="21" s="1"/>
  <c r="P72" i="21" s="1"/>
  <c r="P73" i="21" s="1"/>
  <c r="P74" i="21" s="1"/>
  <c r="P75" i="21" s="1"/>
  <c r="P76" i="21" s="1"/>
  <c r="P77" i="21" s="1"/>
  <c r="P78" i="21" s="1"/>
  <c r="P79" i="21" s="1"/>
  <c r="P80" i="21" s="1"/>
  <c r="P81" i="21" s="1"/>
  <c r="P82" i="21" s="1"/>
  <c r="P83" i="21" s="1"/>
  <c r="AF45" i="17"/>
  <c r="AE30" i="17"/>
  <c r="AD18" i="17"/>
  <c r="AF80" i="18"/>
  <c r="AF49" i="18"/>
  <c r="AF28" i="18"/>
  <c r="AF16" i="18"/>
  <c r="AD22" i="18"/>
  <c r="AF22" i="18"/>
  <c r="AD64" i="19"/>
  <c r="AE79" i="20"/>
  <c r="AE52" i="20"/>
  <c r="AE31" i="20"/>
  <c r="AD29" i="20"/>
  <c r="AD18" i="20"/>
  <c r="AE18" i="20"/>
  <c r="AF18" i="20"/>
  <c r="AF17" i="20"/>
  <c r="AF16" i="20"/>
  <c r="AD18" i="21"/>
  <c r="AF18" i="21"/>
  <c r="AD20" i="21"/>
  <c r="AF20" i="21"/>
  <c r="AE14" i="21"/>
  <c r="Q84" i="17"/>
  <c r="AD58" i="19"/>
  <c r="AD30" i="19"/>
  <c r="AD79" i="20"/>
  <c r="AE66" i="20"/>
  <c r="AD41" i="20"/>
  <c r="AE41" i="20"/>
  <c r="AD14" i="20"/>
  <c r="U84" i="17"/>
  <c r="AF82" i="17"/>
  <c r="AE78" i="17"/>
  <c r="AF75" i="17"/>
  <c r="AE71" i="17"/>
  <c r="AF68" i="17"/>
  <c r="AE64" i="17"/>
  <c r="AF61" i="17"/>
  <c r="AE57" i="17"/>
  <c r="AF54" i="17"/>
  <c r="AE50" i="17"/>
  <c r="AF47" i="17"/>
  <c r="AE43" i="17"/>
  <c r="AE27" i="17"/>
  <c r="AD33" i="17"/>
  <c r="AE33" i="17"/>
  <c r="AF33" i="17"/>
  <c r="P84" i="17"/>
  <c r="AD69" i="18"/>
  <c r="AE61" i="18"/>
  <c r="AD49" i="18"/>
  <c r="AD36" i="18"/>
  <c r="AD32" i="18"/>
  <c r="AE32" i="18"/>
  <c r="AE28" i="18"/>
  <c r="AD23" i="18"/>
  <c r="AD21" i="18"/>
  <c r="AD69" i="19"/>
  <c r="AE69" i="19"/>
  <c r="AF69" i="19"/>
  <c r="AD75" i="19"/>
  <c r="AE75" i="19"/>
  <c r="AE58" i="19"/>
  <c r="AD37" i="19"/>
  <c r="AE30" i="19"/>
  <c r="AD26" i="19"/>
  <c r="AB8" i="19"/>
  <c r="AB9" i="19"/>
  <c r="AB10" i="19" s="1"/>
  <c r="AB11" i="19" s="1"/>
  <c r="AB12" i="19" s="1"/>
  <c r="AB13" i="19" s="1"/>
  <c r="AB14" i="19" s="1"/>
  <c r="AB15" i="19" s="1"/>
  <c r="AB16" i="19" s="1"/>
  <c r="AD4" i="19"/>
  <c r="AD5" i="19" s="1"/>
  <c r="AD6" i="19" s="1"/>
  <c r="AD7" i="19" s="1"/>
  <c r="AD8" i="19" s="1"/>
  <c r="AD9" i="19" s="1"/>
  <c r="AD10" i="19" s="1"/>
  <c r="AD11" i="19" s="1"/>
  <c r="AD83" i="20"/>
  <c r="AE83" i="20"/>
  <c r="AF83" i="20"/>
  <c r="AD19" i="20"/>
  <c r="AF19" i="20"/>
  <c r="AF27" i="20"/>
  <c r="AF26" i="20"/>
  <c r="AE19" i="20"/>
  <c r="AD20" i="20"/>
  <c r="AD27" i="20"/>
  <c r="AE27" i="20"/>
  <c r="AE30" i="22"/>
  <c r="AF30" i="22"/>
  <c r="AD38" i="22"/>
  <c r="AE38" i="22"/>
  <c r="AF38" i="22"/>
  <c r="AD30" i="22"/>
  <c r="AE39" i="22"/>
  <c r="AD38" i="15"/>
  <c r="AD27" i="17"/>
  <c r="AB69" i="18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F21" i="18"/>
  <c r="AF15" i="18"/>
  <c r="AE17" i="18"/>
  <c r="AD15" i="18"/>
  <c r="AE44" i="19"/>
  <c r="AD15" i="19"/>
  <c r="AE15" i="19"/>
  <c r="AF15" i="19"/>
  <c r="AD24" i="19"/>
  <c r="AE24" i="19"/>
  <c r="AF24" i="19"/>
  <c r="AB8" i="20"/>
  <c r="AB9" i="20" s="1"/>
  <c r="AB10" i="20" s="1"/>
  <c r="AB11" i="20" s="1"/>
  <c r="AB12" i="20" s="1"/>
  <c r="AB13" i="20" s="1"/>
  <c r="AB14" i="20" s="1"/>
  <c r="AB15" i="20" s="1"/>
  <c r="AB16" i="20" s="1"/>
  <c r="AB17" i="20" s="1"/>
  <c r="AB18" i="20" s="1"/>
  <c r="AB19" i="20" s="1"/>
  <c r="AB20" i="20" s="1"/>
  <c r="AB21" i="20" s="1"/>
  <c r="AB22" i="20" s="1"/>
  <c r="AB23" i="20" s="1"/>
  <c r="AB24" i="20" s="1"/>
  <c r="AB25" i="20" s="1"/>
  <c r="AB26" i="20" s="1"/>
  <c r="AB27" i="20" s="1"/>
  <c r="AB28" i="20" s="1"/>
  <c r="AB29" i="20" s="1"/>
  <c r="AB30" i="20" s="1"/>
  <c r="AB31" i="20" s="1"/>
  <c r="I5" i="20"/>
  <c r="I6" i="20" s="1"/>
  <c r="I7" i="20" s="1"/>
  <c r="I8" i="20" s="1"/>
  <c r="I9" i="20" s="1"/>
  <c r="I10" i="20" s="1"/>
  <c r="I11" i="20" s="1"/>
  <c r="I12" i="20" s="1"/>
  <c r="I13" i="20" s="1"/>
  <c r="I14" i="20" s="1"/>
  <c r="I15" i="20" s="1"/>
  <c r="I16" i="20" s="1"/>
  <c r="I17" i="20" s="1"/>
  <c r="I18" i="20" s="1"/>
  <c r="I19" i="20" s="1"/>
  <c r="I20" i="20" s="1"/>
  <c r="I21" i="20" s="1"/>
  <c r="I22" i="20" s="1"/>
  <c r="I23" i="20" s="1"/>
  <c r="I24" i="20" s="1"/>
  <c r="I25" i="20" s="1"/>
  <c r="I26" i="20" s="1"/>
  <c r="I27" i="20" s="1"/>
  <c r="I28" i="20" s="1"/>
  <c r="I29" i="20" s="1"/>
  <c r="I30" i="20" s="1"/>
  <c r="I31" i="20" s="1"/>
  <c r="I32" i="20" s="1"/>
  <c r="I33" i="20" s="1"/>
  <c r="I34" i="20" s="1"/>
  <c r="I35" i="20" s="1"/>
  <c r="I36" i="20" s="1"/>
  <c r="I37" i="20" s="1"/>
  <c r="I38" i="20" s="1"/>
  <c r="I39" i="20" s="1"/>
  <c r="I40" i="20" s="1"/>
  <c r="I41" i="20" s="1"/>
  <c r="I42" i="20" s="1"/>
  <c r="I43" i="20" s="1"/>
  <c r="I44" i="20" s="1"/>
  <c r="I45" i="20" s="1"/>
  <c r="I46" i="20" s="1"/>
  <c r="I47" i="20" s="1"/>
  <c r="I48" i="20" s="1"/>
  <c r="I49" i="20" s="1"/>
  <c r="I50" i="20" s="1"/>
  <c r="I51" i="20" s="1"/>
  <c r="I52" i="20" s="1"/>
  <c r="I53" i="20" s="1"/>
  <c r="I54" i="20" s="1"/>
  <c r="I55" i="20" s="1"/>
  <c r="I56" i="20" s="1"/>
  <c r="I57" i="20" s="1"/>
  <c r="I58" i="20" s="1"/>
  <c r="I59" i="20" s="1"/>
  <c r="I60" i="20" s="1"/>
  <c r="I61" i="20" s="1"/>
  <c r="I62" i="20" s="1"/>
  <c r="I63" i="20" s="1"/>
  <c r="I64" i="20" s="1"/>
  <c r="I65" i="20" s="1"/>
  <c r="I66" i="20" s="1"/>
  <c r="I67" i="20" s="1"/>
  <c r="I68" i="20" s="1"/>
  <c r="I69" i="20" s="1"/>
  <c r="I70" i="20" s="1"/>
  <c r="I71" i="20" s="1"/>
  <c r="I72" i="20" s="1"/>
  <c r="I73" i="20" s="1"/>
  <c r="I74" i="20" s="1"/>
  <c r="I75" i="20" s="1"/>
  <c r="I76" i="20" s="1"/>
  <c r="I77" i="20" s="1"/>
  <c r="I78" i="20" s="1"/>
  <c r="I79" i="20" s="1"/>
  <c r="I80" i="20" s="1"/>
  <c r="I81" i="20" s="1"/>
  <c r="I82" i="20" s="1"/>
  <c r="I83" i="20" s="1"/>
  <c r="AF80" i="17"/>
  <c r="AF73" i="17"/>
  <c r="AF66" i="17"/>
  <c r="AF59" i="17"/>
  <c r="AF52" i="17"/>
  <c r="AE75" i="18"/>
  <c r="AF61" i="18"/>
  <c r="AF69" i="18"/>
  <c r="AE51" i="19"/>
  <c r="AF44" i="19"/>
  <c r="X5" i="19"/>
  <c r="X6" i="19" s="1"/>
  <c r="X7" i="19" s="1"/>
  <c r="X8" i="19" s="1"/>
  <c r="X9" i="19" s="1"/>
  <c r="X10" i="19" s="1"/>
  <c r="X11" i="19" s="1"/>
  <c r="X12" i="19" s="1"/>
  <c r="X13" i="19" s="1"/>
  <c r="X14" i="19" s="1"/>
  <c r="X15" i="19" s="1"/>
  <c r="X16" i="19" s="1"/>
  <c r="X17" i="19" s="1"/>
  <c r="X18" i="19" s="1"/>
  <c r="X19" i="19" s="1"/>
  <c r="X20" i="19" s="1"/>
  <c r="X21" i="19" s="1"/>
  <c r="X22" i="19" s="1"/>
  <c r="X23" i="19" s="1"/>
  <c r="X24" i="19" s="1"/>
  <c r="X25" i="19" s="1"/>
  <c r="X26" i="19" s="1"/>
  <c r="X27" i="19" s="1"/>
  <c r="X28" i="19" s="1"/>
  <c r="X29" i="19" s="1"/>
  <c r="X30" i="19" s="1"/>
  <c r="X31" i="19" s="1"/>
  <c r="X32" i="19" s="1"/>
  <c r="X33" i="19" s="1"/>
  <c r="X34" i="19" s="1"/>
  <c r="X35" i="19" s="1"/>
  <c r="X36" i="19" s="1"/>
  <c r="X37" i="19" s="1"/>
  <c r="X38" i="19" s="1"/>
  <c r="X39" i="19" s="1"/>
  <c r="X40" i="19" s="1"/>
  <c r="X41" i="19" s="1"/>
  <c r="X42" i="19" s="1"/>
  <c r="X43" i="19" s="1"/>
  <c r="X44" i="19" s="1"/>
  <c r="X45" i="19" s="1"/>
  <c r="X46" i="19" s="1"/>
  <c r="X47" i="19" s="1"/>
  <c r="X48" i="19" s="1"/>
  <c r="X49" i="19" s="1"/>
  <c r="X50" i="19" s="1"/>
  <c r="X51" i="19" s="1"/>
  <c r="X52" i="19" s="1"/>
  <c r="X53" i="19" s="1"/>
  <c r="X54" i="19" s="1"/>
  <c r="X55" i="19" s="1"/>
  <c r="X56" i="19" s="1"/>
  <c r="X57" i="19" s="1"/>
  <c r="X58" i="19" s="1"/>
  <c r="X59" i="19" s="1"/>
  <c r="X60" i="19" s="1"/>
  <c r="X61" i="19" s="1"/>
  <c r="X62" i="19" s="1"/>
  <c r="X63" i="19" s="1"/>
  <c r="X64" i="19" s="1"/>
  <c r="X65" i="19" s="1"/>
  <c r="X66" i="19" s="1"/>
  <c r="X67" i="19" s="1"/>
  <c r="X68" i="19" s="1"/>
  <c r="X69" i="19" s="1"/>
  <c r="X70" i="19" s="1"/>
  <c r="X71" i="19" s="1"/>
  <c r="X72" i="19" s="1"/>
  <c r="X73" i="19" s="1"/>
  <c r="X74" i="19" s="1"/>
  <c r="X75" i="19" s="1"/>
  <c r="X76" i="19" s="1"/>
  <c r="X77" i="19" s="1"/>
  <c r="X78" i="19" s="1"/>
  <c r="X79" i="19" s="1"/>
  <c r="X80" i="19" s="1"/>
  <c r="X81" i="19" s="1"/>
  <c r="X82" i="19" s="1"/>
  <c r="X83" i="19" s="1"/>
  <c r="AD70" i="20"/>
  <c r="AE13" i="20"/>
  <c r="L3" i="20"/>
  <c r="L4" i="20" s="1"/>
  <c r="L5" i="20" s="1"/>
  <c r="L6" i="20" s="1"/>
  <c r="L7" i="20" s="1"/>
  <c r="L8" i="20" s="1"/>
  <c r="L9" i="20" s="1"/>
  <c r="L10" i="20" s="1"/>
  <c r="L11" i="20" s="1"/>
  <c r="L12" i="20" s="1"/>
  <c r="L13" i="20" s="1"/>
  <c r="L14" i="20" s="1"/>
  <c r="L15" i="20" s="1"/>
  <c r="L16" i="20" s="1"/>
  <c r="L17" i="20" s="1"/>
  <c r="L18" i="20" s="1"/>
  <c r="L19" i="20" s="1"/>
  <c r="L20" i="20" s="1"/>
  <c r="L21" i="20" s="1"/>
  <c r="L22" i="20" s="1"/>
  <c r="L23" i="20" s="1"/>
  <c r="L24" i="20" s="1"/>
  <c r="L25" i="20" s="1"/>
  <c r="L26" i="20" s="1"/>
  <c r="L27" i="20" s="1"/>
  <c r="L28" i="20" s="1"/>
  <c r="L29" i="20" s="1"/>
  <c r="L30" i="20" s="1"/>
  <c r="L31" i="20" s="1"/>
  <c r="L32" i="20" s="1"/>
  <c r="L33" i="20" s="1"/>
  <c r="L34" i="20" s="1"/>
  <c r="L35" i="20" s="1"/>
  <c r="L36" i="20" s="1"/>
  <c r="L37" i="20" s="1"/>
  <c r="L38" i="20" s="1"/>
  <c r="L39" i="20" s="1"/>
  <c r="L40" i="20" s="1"/>
  <c r="L41" i="20" s="1"/>
  <c r="L42" i="20" s="1"/>
  <c r="L43" i="20" s="1"/>
  <c r="L44" i="20" s="1"/>
  <c r="L45" i="20" s="1"/>
  <c r="L46" i="20" s="1"/>
  <c r="L47" i="20" s="1"/>
  <c r="L48" i="20" s="1"/>
  <c r="L49" i="20" s="1"/>
  <c r="L50" i="20" s="1"/>
  <c r="L51" i="20" s="1"/>
  <c r="L52" i="20" s="1"/>
  <c r="L53" i="20" s="1"/>
  <c r="L54" i="20" s="1"/>
  <c r="L55" i="20" s="1"/>
  <c r="L56" i="20" s="1"/>
  <c r="L57" i="20" s="1"/>
  <c r="L58" i="20" s="1"/>
  <c r="L59" i="20" s="1"/>
  <c r="L60" i="20" s="1"/>
  <c r="L61" i="20" s="1"/>
  <c r="L62" i="20" s="1"/>
  <c r="L63" i="20" s="1"/>
  <c r="L64" i="20" s="1"/>
  <c r="L65" i="20" s="1"/>
  <c r="L66" i="20" s="1"/>
  <c r="L67" i="20" s="1"/>
  <c r="L68" i="20" s="1"/>
  <c r="L69" i="20" s="1"/>
  <c r="L70" i="20" s="1"/>
  <c r="L71" i="20" s="1"/>
  <c r="L72" i="20" s="1"/>
  <c r="L73" i="20" s="1"/>
  <c r="L74" i="20" s="1"/>
  <c r="L75" i="20" s="1"/>
  <c r="L76" i="20" s="1"/>
  <c r="L77" i="20" s="1"/>
  <c r="L78" i="20" s="1"/>
  <c r="L79" i="20" s="1"/>
  <c r="L80" i="20" s="1"/>
  <c r="L81" i="20" s="1"/>
  <c r="L82" i="20" s="1"/>
  <c r="L83" i="20" s="1"/>
  <c r="AD79" i="21"/>
  <c r="AD72" i="21"/>
  <c r="AD3" i="15"/>
  <c r="AD4" i="15" s="1"/>
  <c r="AD5" i="15" s="1"/>
  <c r="AD6" i="15" s="1"/>
  <c r="AD7" i="15" s="1"/>
  <c r="AD8" i="15" s="1"/>
  <c r="AD9" i="15" s="1"/>
  <c r="AD10" i="15" s="1"/>
  <c r="AD11" i="15" s="1"/>
  <c r="AD75" i="18"/>
  <c r="AD72" i="18"/>
  <c r="AE72" i="18"/>
  <c r="AE45" i="18"/>
  <c r="M3" i="18"/>
  <c r="M4" i="18" s="1"/>
  <c r="M5" i="18" s="1"/>
  <c r="M6" i="18" s="1"/>
  <c r="M7" i="18" s="1"/>
  <c r="M8" i="18" s="1"/>
  <c r="M9" i="18" s="1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AF66" i="19"/>
  <c r="AF51" i="19"/>
  <c r="Y3" i="19"/>
  <c r="Y4" i="19" s="1"/>
  <c r="Y5" i="19" s="1"/>
  <c r="Y6" i="19" s="1"/>
  <c r="Y7" i="19" s="1"/>
  <c r="Y8" i="19" s="1"/>
  <c r="Y9" i="19" s="1"/>
  <c r="Y10" i="19" s="1"/>
  <c r="Y11" i="19" s="1"/>
  <c r="Y12" i="19" s="1"/>
  <c r="Y13" i="19" s="1"/>
  <c r="Y14" i="19" s="1"/>
  <c r="Y15" i="19" s="1"/>
  <c r="Y16" i="19" s="1"/>
  <c r="Y17" i="19" s="1"/>
  <c r="Y18" i="19" s="1"/>
  <c r="Y19" i="19" s="1"/>
  <c r="Y20" i="19" s="1"/>
  <c r="Y21" i="19" s="1"/>
  <c r="Y22" i="19" s="1"/>
  <c r="Y23" i="19" s="1"/>
  <c r="Y24" i="19" s="1"/>
  <c r="Y25" i="19" s="1"/>
  <c r="Y26" i="19" s="1"/>
  <c r="Y27" i="19" s="1"/>
  <c r="Y28" i="19" s="1"/>
  <c r="Y29" i="19" s="1"/>
  <c r="Y30" i="19" s="1"/>
  <c r="Y31" i="19" s="1"/>
  <c r="Y32" i="19" s="1"/>
  <c r="Y33" i="19" s="1"/>
  <c r="Y34" i="19" s="1"/>
  <c r="Y35" i="19" s="1"/>
  <c r="Y36" i="19" s="1"/>
  <c r="Y37" i="19" s="1"/>
  <c r="Y38" i="19" s="1"/>
  <c r="Y39" i="19" s="1"/>
  <c r="Y40" i="19" s="1"/>
  <c r="Y41" i="19" s="1"/>
  <c r="Y42" i="19" s="1"/>
  <c r="Y43" i="19" s="1"/>
  <c r="Y44" i="19" s="1"/>
  <c r="Y45" i="19" s="1"/>
  <c r="Y46" i="19" s="1"/>
  <c r="Y47" i="19" s="1"/>
  <c r="Y48" i="19" s="1"/>
  <c r="Y49" i="19" s="1"/>
  <c r="Y50" i="19" s="1"/>
  <c r="Y51" i="19" s="1"/>
  <c r="Y52" i="19" s="1"/>
  <c r="Y53" i="19" s="1"/>
  <c r="Y54" i="19" s="1"/>
  <c r="Y55" i="19" s="1"/>
  <c r="Y56" i="19" s="1"/>
  <c r="Y57" i="19" s="1"/>
  <c r="Y58" i="19" s="1"/>
  <c r="Y59" i="19" s="1"/>
  <c r="Y60" i="19" s="1"/>
  <c r="Y61" i="19" s="1"/>
  <c r="Y62" i="19" s="1"/>
  <c r="Y63" i="19" s="1"/>
  <c r="Y64" i="19" s="1"/>
  <c r="Y65" i="19" s="1"/>
  <c r="Y66" i="19" s="1"/>
  <c r="Y67" i="19" s="1"/>
  <c r="Y68" i="19" s="1"/>
  <c r="Y69" i="19" s="1"/>
  <c r="Y70" i="19" s="1"/>
  <c r="Y71" i="19" s="1"/>
  <c r="Y72" i="19" s="1"/>
  <c r="Y73" i="19" s="1"/>
  <c r="Y74" i="19" s="1"/>
  <c r="Y75" i="19" s="1"/>
  <c r="Y76" i="19" s="1"/>
  <c r="Y77" i="19" s="1"/>
  <c r="Y78" i="19" s="1"/>
  <c r="Y79" i="19" s="1"/>
  <c r="Y80" i="19" s="1"/>
  <c r="Y81" i="19" s="1"/>
  <c r="Y82" i="19" s="1"/>
  <c r="Y83" i="19" s="1"/>
  <c r="AD13" i="20"/>
  <c r="AB4" i="20"/>
  <c r="AB5" i="20" s="1"/>
  <c r="AB6" i="20" s="1"/>
  <c r="AB3" i="20"/>
  <c r="K84" i="20"/>
  <c r="AE52" i="15"/>
  <c r="L84" i="17"/>
  <c r="AF45" i="18"/>
  <c r="AD45" i="18"/>
  <c r="AF18" i="18"/>
  <c r="AF3" i="18"/>
  <c r="AF4" i="18" s="1"/>
  <c r="AF5" i="18" s="1"/>
  <c r="AF6" i="18" s="1"/>
  <c r="AF7" i="18" s="1"/>
  <c r="AF8" i="18" s="1"/>
  <c r="AF9" i="18" s="1"/>
  <c r="AF10" i="18" s="1"/>
  <c r="AF11" i="18" s="1"/>
  <c r="AD3" i="18"/>
  <c r="AD4" i="18" s="1"/>
  <c r="AD5" i="18" s="1"/>
  <c r="AD6" i="18" s="1"/>
  <c r="AD7" i="18" s="1"/>
  <c r="AD8" i="18" s="1"/>
  <c r="AD9" i="18" s="1"/>
  <c r="AD10" i="18" s="1"/>
  <c r="AD11" i="18" s="1"/>
  <c r="L84" i="18"/>
  <c r="AD77" i="19"/>
  <c r="AD66" i="19"/>
  <c r="AE33" i="19"/>
  <c r="AF22" i="19"/>
  <c r="U84" i="19"/>
  <c r="AF78" i="20"/>
  <c r="Y84" i="22"/>
  <c r="AD62" i="19"/>
  <c r="AE62" i="19"/>
  <c r="AF62" i="19"/>
  <c r="AE12" i="19"/>
  <c r="AF12" i="19"/>
  <c r="L3" i="19"/>
  <c r="L4" i="19" s="1"/>
  <c r="L5" i="19" s="1"/>
  <c r="L6" i="19" s="1"/>
  <c r="L7" i="19" s="1"/>
  <c r="L8" i="19" s="1"/>
  <c r="L9" i="19" s="1"/>
  <c r="L10" i="19" s="1"/>
  <c r="L11" i="19" s="1"/>
  <c r="L12" i="19" s="1"/>
  <c r="L13" i="19" s="1"/>
  <c r="L14" i="19" s="1"/>
  <c r="L15" i="19" s="1"/>
  <c r="L16" i="19" s="1"/>
  <c r="L17" i="19" s="1"/>
  <c r="L18" i="19" s="1"/>
  <c r="L19" i="19" s="1"/>
  <c r="L20" i="19" s="1"/>
  <c r="L21" i="19" s="1"/>
  <c r="L22" i="19" s="1"/>
  <c r="L23" i="19" s="1"/>
  <c r="L24" i="19" s="1"/>
  <c r="L25" i="19" s="1"/>
  <c r="L26" i="19" s="1"/>
  <c r="L27" i="19" s="1"/>
  <c r="L28" i="19" s="1"/>
  <c r="L29" i="19" s="1"/>
  <c r="L30" i="19" s="1"/>
  <c r="L31" i="19" s="1"/>
  <c r="L32" i="19" s="1"/>
  <c r="L33" i="19" s="1"/>
  <c r="L34" i="19" s="1"/>
  <c r="L35" i="19" s="1"/>
  <c r="L36" i="19" s="1"/>
  <c r="L37" i="19" s="1"/>
  <c r="L38" i="19" s="1"/>
  <c r="L39" i="19" s="1"/>
  <c r="L40" i="19" s="1"/>
  <c r="L41" i="19" s="1"/>
  <c r="L42" i="19" s="1"/>
  <c r="L43" i="19" s="1"/>
  <c r="L44" i="19" s="1"/>
  <c r="L45" i="19" s="1"/>
  <c r="L46" i="19" s="1"/>
  <c r="L47" i="19" s="1"/>
  <c r="L48" i="19" s="1"/>
  <c r="L49" i="19" s="1"/>
  <c r="L50" i="19" s="1"/>
  <c r="L51" i="19" s="1"/>
  <c r="L52" i="19" s="1"/>
  <c r="L53" i="19" s="1"/>
  <c r="L54" i="19" s="1"/>
  <c r="L55" i="19" s="1"/>
  <c r="L56" i="19" s="1"/>
  <c r="L57" i="19" s="1"/>
  <c r="L58" i="19" s="1"/>
  <c r="L59" i="19" s="1"/>
  <c r="L60" i="19" s="1"/>
  <c r="L61" i="19" s="1"/>
  <c r="L62" i="19" s="1"/>
  <c r="L63" i="19" s="1"/>
  <c r="L64" i="19" s="1"/>
  <c r="L65" i="19" s="1"/>
  <c r="L66" i="19" s="1"/>
  <c r="L67" i="19" s="1"/>
  <c r="L68" i="19" s="1"/>
  <c r="L69" i="19" s="1"/>
  <c r="L70" i="19" s="1"/>
  <c r="L71" i="19" s="1"/>
  <c r="L72" i="19" s="1"/>
  <c r="L73" i="19" s="1"/>
  <c r="L74" i="19" s="1"/>
  <c r="L75" i="19" s="1"/>
  <c r="L76" i="19" s="1"/>
  <c r="L77" i="19" s="1"/>
  <c r="L78" i="19" s="1"/>
  <c r="L79" i="19" s="1"/>
  <c r="L80" i="19" s="1"/>
  <c r="L81" i="19" s="1"/>
  <c r="L82" i="19" s="1"/>
  <c r="L83" i="19" s="1"/>
  <c r="AE62" i="20"/>
  <c r="AD32" i="21"/>
  <c r="AE53" i="22"/>
  <c r="AD32" i="22"/>
  <c r="AE66" i="23"/>
  <c r="AF66" i="23"/>
  <c r="AD66" i="23"/>
  <c r="AE72" i="23"/>
  <c r="AD70" i="23"/>
  <c r="AE70" i="23"/>
  <c r="AE75" i="23"/>
  <c r="M33" i="23"/>
  <c r="M34" i="23" s="1"/>
  <c r="M35" i="23" s="1"/>
  <c r="M36" i="23" s="1"/>
  <c r="M37" i="23" s="1"/>
  <c r="M38" i="23" s="1"/>
  <c r="M39" i="23" s="1"/>
  <c r="M40" i="23" s="1"/>
  <c r="M41" i="23" s="1"/>
  <c r="M42" i="23" s="1"/>
  <c r="M43" i="23" s="1"/>
  <c r="M44" i="23" s="1"/>
  <c r="M45" i="23" s="1"/>
  <c r="M46" i="23" s="1"/>
  <c r="M47" i="23" s="1"/>
  <c r="M48" i="23" s="1"/>
  <c r="M49" i="23" s="1"/>
  <c r="M50" i="23" s="1"/>
  <c r="M51" i="23" s="1"/>
  <c r="M52" i="23" s="1"/>
  <c r="M53" i="23" s="1"/>
  <c r="M54" i="23" s="1"/>
  <c r="M55" i="23" s="1"/>
  <c r="M56" i="23" s="1"/>
  <c r="M57" i="23" s="1"/>
  <c r="M58" i="23" s="1"/>
  <c r="M59" i="23" s="1"/>
  <c r="M60" i="23" s="1"/>
  <c r="M61" i="23" s="1"/>
  <c r="M62" i="23" s="1"/>
  <c r="M63" i="23" s="1"/>
  <c r="M64" i="23" s="1"/>
  <c r="M65" i="23" s="1"/>
  <c r="M66" i="23" s="1"/>
  <c r="M67" i="23" s="1"/>
  <c r="M68" i="23" s="1"/>
  <c r="M69" i="23" s="1"/>
  <c r="M70" i="23" s="1"/>
  <c r="M71" i="23" s="1"/>
  <c r="M72" i="23" s="1"/>
  <c r="M73" i="23" s="1"/>
  <c r="M74" i="23" s="1"/>
  <c r="M75" i="23" s="1"/>
  <c r="M76" i="23" s="1"/>
  <c r="M77" i="23" s="1"/>
  <c r="M78" i="23" s="1"/>
  <c r="M79" i="23" s="1"/>
  <c r="M80" i="23" s="1"/>
  <c r="M81" i="23" s="1"/>
  <c r="M82" i="23" s="1"/>
  <c r="M83" i="23" s="1"/>
  <c r="AD16" i="18"/>
  <c r="AD55" i="19"/>
  <c r="AE55" i="19"/>
  <c r="AF55" i="19"/>
  <c r="AF35" i="19"/>
  <c r="AF40" i="19"/>
  <c r="AB18" i="19"/>
  <c r="AB19" i="19" s="1"/>
  <c r="AB20" i="19" s="1"/>
  <c r="AB21" i="19" s="1"/>
  <c r="AB22" i="19" s="1"/>
  <c r="AB23" i="19" s="1"/>
  <c r="AB24" i="19" s="1"/>
  <c r="AB25" i="19" s="1"/>
  <c r="AB26" i="19" s="1"/>
  <c r="AB27" i="19" s="1"/>
  <c r="AB28" i="19" s="1"/>
  <c r="AB29" i="19" s="1"/>
  <c r="AB30" i="19" s="1"/>
  <c r="AB31" i="19" s="1"/>
  <c r="AB32" i="19" s="1"/>
  <c r="AB33" i="19" s="1"/>
  <c r="AB34" i="19" s="1"/>
  <c r="AB35" i="19" s="1"/>
  <c r="AB36" i="19" s="1"/>
  <c r="AB37" i="19" s="1"/>
  <c r="AB38" i="19" s="1"/>
  <c r="AB39" i="19" s="1"/>
  <c r="AB40" i="19" s="1"/>
  <c r="AB41" i="19" s="1"/>
  <c r="AB42" i="19" s="1"/>
  <c r="AD62" i="20"/>
  <c r="AE37" i="20"/>
  <c r="AF32" i="21"/>
  <c r="AE60" i="22"/>
  <c r="AD60" i="22"/>
  <c r="AF60" i="22"/>
  <c r="AF67" i="22"/>
  <c r="AD68" i="20"/>
  <c r="AE44" i="20"/>
  <c r="AF13" i="20"/>
  <c r="Z84" i="20"/>
  <c r="AD54" i="21"/>
  <c r="AF54" i="21"/>
  <c r="AD57" i="21"/>
  <c r="AE57" i="21"/>
  <c r="AF56" i="21"/>
  <c r="AF63" i="21"/>
  <c r="AE55" i="21"/>
  <c r="AE50" i="21"/>
  <c r="AF75" i="23"/>
  <c r="AD44" i="20"/>
  <c r="Y3" i="20"/>
  <c r="Y4" i="20" s="1"/>
  <c r="Y5" i="20" s="1"/>
  <c r="Y6" i="20" s="1"/>
  <c r="Y7" i="20" s="1"/>
  <c r="Y8" i="20" s="1"/>
  <c r="Y9" i="20" s="1"/>
  <c r="Y10" i="20" s="1"/>
  <c r="Y11" i="20" s="1"/>
  <c r="Y12" i="20" s="1"/>
  <c r="Y13" i="20" s="1"/>
  <c r="Y14" i="20" s="1"/>
  <c r="Y15" i="20" s="1"/>
  <c r="Y16" i="20" s="1"/>
  <c r="Y17" i="20" s="1"/>
  <c r="Y18" i="20" s="1"/>
  <c r="Y19" i="20" s="1"/>
  <c r="Y20" i="20" s="1"/>
  <c r="Y21" i="20" s="1"/>
  <c r="Y22" i="20" s="1"/>
  <c r="Y23" i="20" s="1"/>
  <c r="Y24" i="20" s="1"/>
  <c r="Y25" i="20" s="1"/>
  <c r="Y26" i="20" s="1"/>
  <c r="Y27" i="20" s="1"/>
  <c r="Y28" i="20" s="1"/>
  <c r="Y29" i="20" s="1"/>
  <c r="Y30" i="20" s="1"/>
  <c r="Y31" i="20" s="1"/>
  <c r="Y32" i="20" s="1"/>
  <c r="Y33" i="20" s="1"/>
  <c r="Y34" i="20" s="1"/>
  <c r="Y35" i="20" s="1"/>
  <c r="Y36" i="20" s="1"/>
  <c r="Y37" i="20" s="1"/>
  <c r="Y38" i="20" s="1"/>
  <c r="Y39" i="20" s="1"/>
  <c r="Y40" i="20" s="1"/>
  <c r="Y41" i="20" s="1"/>
  <c r="Y42" i="20" s="1"/>
  <c r="Y43" i="20" s="1"/>
  <c r="Y44" i="20" s="1"/>
  <c r="Y45" i="20" s="1"/>
  <c r="Y46" i="20" s="1"/>
  <c r="Y47" i="20" s="1"/>
  <c r="Y48" i="20" s="1"/>
  <c r="Y49" i="20" s="1"/>
  <c r="Y50" i="20" s="1"/>
  <c r="Y51" i="20" s="1"/>
  <c r="Y52" i="20" s="1"/>
  <c r="Y53" i="20" s="1"/>
  <c r="Y54" i="20" s="1"/>
  <c r="Y55" i="20" s="1"/>
  <c r="Y56" i="20" s="1"/>
  <c r="Y57" i="20" s="1"/>
  <c r="Y58" i="20" s="1"/>
  <c r="Y59" i="20" s="1"/>
  <c r="Y60" i="20" s="1"/>
  <c r="Y61" i="20" s="1"/>
  <c r="Y62" i="20" s="1"/>
  <c r="Y63" i="20" s="1"/>
  <c r="Y64" i="20" s="1"/>
  <c r="Y65" i="20" s="1"/>
  <c r="Y66" i="20" s="1"/>
  <c r="Y67" i="20" s="1"/>
  <c r="Y68" i="20" s="1"/>
  <c r="Y69" i="20" s="1"/>
  <c r="Y70" i="20" s="1"/>
  <c r="Y71" i="20" s="1"/>
  <c r="Y72" i="20" s="1"/>
  <c r="Y73" i="20" s="1"/>
  <c r="Y74" i="20" s="1"/>
  <c r="Y75" i="20" s="1"/>
  <c r="Y76" i="20" s="1"/>
  <c r="Y77" i="20" s="1"/>
  <c r="Y78" i="20" s="1"/>
  <c r="Y79" i="20" s="1"/>
  <c r="Y80" i="20" s="1"/>
  <c r="Y81" i="20" s="1"/>
  <c r="Y82" i="20" s="1"/>
  <c r="Y83" i="20" s="1"/>
  <c r="AE41" i="21"/>
  <c r="AF41" i="21"/>
  <c r="AF50" i="21"/>
  <c r="AE49" i="21"/>
  <c r="AF49" i="21"/>
  <c r="AE40" i="21"/>
  <c r="AF40" i="21"/>
  <c r="AD31" i="21"/>
  <c r="AE31" i="21"/>
  <c r="M16" i="21"/>
  <c r="M17" i="21" s="1"/>
  <c r="M18" i="21" s="1"/>
  <c r="M19" i="21" s="1"/>
  <c r="M20" i="21" s="1"/>
  <c r="M21" i="21" s="1"/>
  <c r="M22" i="21" s="1"/>
  <c r="M23" i="21" s="1"/>
  <c r="M24" i="21" s="1"/>
  <c r="M25" i="21" s="1"/>
  <c r="M26" i="21" s="1"/>
  <c r="M27" i="21" s="1"/>
  <c r="M28" i="21" s="1"/>
  <c r="M29" i="21" s="1"/>
  <c r="M30" i="21" s="1"/>
  <c r="M31" i="21" s="1"/>
  <c r="M32" i="21" s="1"/>
  <c r="M33" i="21" s="1"/>
  <c r="M34" i="21" s="1"/>
  <c r="M35" i="21" s="1"/>
  <c r="M36" i="21" s="1"/>
  <c r="M37" i="21" s="1"/>
  <c r="M38" i="21" s="1"/>
  <c r="M39" i="21" s="1"/>
  <c r="M40" i="21" s="1"/>
  <c r="M41" i="21" s="1"/>
  <c r="M42" i="21" s="1"/>
  <c r="M43" i="21" s="1"/>
  <c r="M44" i="21" s="1"/>
  <c r="M45" i="21" s="1"/>
  <c r="M46" i="21" s="1"/>
  <c r="M47" i="21" s="1"/>
  <c r="M48" i="21" s="1"/>
  <c r="M49" i="21" s="1"/>
  <c r="M50" i="21" s="1"/>
  <c r="M51" i="21" s="1"/>
  <c r="M52" i="21" s="1"/>
  <c r="M53" i="21" s="1"/>
  <c r="M54" i="21" s="1"/>
  <c r="M55" i="21" s="1"/>
  <c r="M56" i="21" s="1"/>
  <c r="M57" i="21" s="1"/>
  <c r="M58" i="21" s="1"/>
  <c r="M59" i="21" s="1"/>
  <c r="M60" i="21" s="1"/>
  <c r="M61" i="21" s="1"/>
  <c r="M62" i="21" s="1"/>
  <c r="M63" i="21" s="1"/>
  <c r="M64" i="21" s="1"/>
  <c r="M65" i="21" s="1"/>
  <c r="M66" i="21" s="1"/>
  <c r="M67" i="21" s="1"/>
  <c r="M68" i="21" s="1"/>
  <c r="M69" i="21" s="1"/>
  <c r="M70" i="21" s="1"/>
  <c r="M71" i="21" s="1"/>
  <c r="M72" i="21" s="1"/>
  <c r="M73" i="21" s="1"/>
  <c r="M74" i="21" s="1"/>
  <c r="M75" i="21" s="1"/>
  <c r="M76" i="21" s="1"/>
  <c r="M77" i="21" s="1"/>
  <c r="M78" i="21" s="1"/>
  <c r="M79" i="21" s="1"/>
  <c r="M80" i="21" s="1"/>
  <c r="M81" i="21" s="1"/>
  <c r="M82" i="21" s="1"/>
  <c r="M83" i="21" s="1"/>
  <c r="AD59" i="22"/>
  <c r="AE59" i="22"/>
  <c r="AF59" i="22"/>
  <c r="AD51" i="22"/>
  <c r="AE51" i="22"/>
  <c r="AF51" i="22"/>
  <c r="AF31" i="22"/>
  <c r="AE70" i="19"/>
  <c r="AE66" i="19"/>
  <c r="AF63" i="19"/>
  <c r="AF59" i="19"/>
  <c r="AF42" i="19"/>
  <c r="AF29" i="19"/>
  <c r="AF16" i="19"/>
  <c r="AF79" i="20"/>
  <c r="AD55" i="20"/>
  <c r="AD62" i="21"/>
  <c r="AF62" i="21"/>
  <c r="AD71" i="21"/>
  <c r="AE71" i="21"/>
  <c r="AE62" i="21"/>
  <c r="AE58" i="22"/>
  <c r="AF17" i="18"/>
  <c r="AD63" i="19"/>
  <c r="AD59" i="19"/>
  <c r="AF41" i="20"/>
  <c r="AB59" i="22"/>
  <c r="AB60" i="22" s="1"/>
  <c r="AB61" i="22" s="1"/>
  <c r="AB62" i="22" s="1"/>
  <c r="AB63" i="22" s="1"/>
  <c r="AB58" i="22"/>
  <c r="AE26" i="19"/>
  <c r="AD77" i="20"/>
  <c r="AE77" i="20"/>
  <c r="AF77" i="20"/>
  <c r="AD48" i="20"/>
  <c r="AE48" i="20"/>
  <c r="AD57" i="20"/>
  <c r="AF48" i="20"/>
  <c r="AE57" i="20"/>
  <c r="AF57" i="21"/>
  <c r="AE36" i="21"/>
  <c r="AF39" i="19"/>
  <c r="AD20" i="19"/>
  <c r="AE20" i="19"/>
  <c r="AF20" i="19"/>
  <c r="AD15" i="20"/>
  <c r="AF15" i="20"/>
  <c r="AD13" i="21"/>
  <c r="J4" i="21"/>
  <c r="J5" i="21" s="1"/>
  <c r="J6" i="21" s="1"/>
  <c r="J7" i="21" s="1"/>
  <c r="J8" i="21" s="1"/>
  <c r="J9" i="21" s="1"/>
  <c r="J10" i="21" s="1"/>
  <c r="J11" i="21" s="1"/>
  <c r="J12" i="21" s="1"/>
  <c r="J13" i="21" s="1"/>
  <c r="J14" i="21" s="1"/>
  <c r="J15" i="21" s="1"/>
  <c r="J16" i="21" s="1"/>
  <c r="J17" i="21" s="1"/>
  <c r="J18" i="21" s="1"/>
  <c r="J19" i="21" s="1"/>
  <c r="J20" i="21" s="1"/>
  <c r="J21" i="21" s="1"/>
  <c r="J22" i="21" s="1"/>
  <c r="J23" i="21" s="1"/>
  <c r="J24" i="21" s="1"/>
  <c r="J25" i="21" s="1"/>
  <c r="J26" i="21" s="1"/>
  <c r="J27" i="21" s="1"/>
  <c r="J28" i="21" s="1"/>
  <c r="J29" i="21" s="1"/>
  <c r="J30" i="21" s="1"/>
  <c r="J31" i="21" s="1"/>
  <c r="J32" i="21" s="1"/>
  <c r="J33" i="21" s="1"/>
  <c r="J34" i="21" s="1"/>
  <c r="J35" i="21" s="1"/>
  <c r="J36" i="21" s="1"/>
  <c r="J37" i="21" s="1"/>
  <c r="J38" i="21" s="1"/>
  <c r="J39" i="21" s="1"/>
  <c r="J40" i="21" s="1"/>
  <c r="J41" i="21" s="1"/>
  <c r="J42" i="21" s="1"/>
  <c r="J43" i="21" s="1"/>
  <c r="J44" i="21" s="1"/>
  <c r="J45" i="21" s="1"/>
  <c r="J46" i="21" s="1"/>
  <c r="J47" i="21" s="1"/>
  <c r="J48" i="21" s="1"/>
  <c r="J49" i="21" s="1"/>
  <c r="J50" i="21" s="1"/>
  <c r="J51" i="21" s="1"/>
  <c r="J52" i="21" s="1"/>
  <c r="J53" i="21" s="1"/>
  <c r="J54" i="21" s="1"/>
  <c r="J55" i="21" s="1"/>
  <c r="J56" i="21" s="1"/>
  <c r="J57" i="21" s="1"/>
  <c r="J58" i="21" s="1"/>
  <c r="J59" i="21" s="1"/>
  <c r="J60" i="21" s="1"/>
  <c r="J61" i="21" s="1"/>
  <c r="J62" i="21" s="1"/>
  <c r="J63" i="21" s="1"/>
  <c r="J64" i="21" s="1"/>
  <c r="J65" i="21" s="1"/>
  <c r="J66" i="21" s="1"/>
  <c r="J67" i="21" s="1"/>
  <c r="J68" i="21" s="1"/>
  <c r="J69" i="21" s="1"/>
  <c r="J70" i="21" s="1"/>
  <c r="J71" i="21" s="1"/>
  <c r="J72" i="21" s="1"/>
  <c r="J73" i="21" s="1"/>
  <c r="J74" i="21" s="1"/>
  <c r="J75" i="21" s="1"/>
  <c r="J76" i="21" s="1"/>
  <c r="J77" i="21" s="1"/>
  <c r="J78" i="21" s="1"/>
  <c r="J79" i="21" s="1"/>
  <c r="J80" i="21" s="1"/>
  <c r="J81" i="21" s="1"/>
  <c r="J82" i="21" s="1"/>
  <c r="J83" i="21" s="1"/>
  <c r="Z84" i="22"/>
  <c r="AE61" i="20"/>
  <c r="AD61" i="20"/>
  <c r="AF61" i="20"/>
  <c r="AF70" i="20"/>
  <c r="AD36" i="20"/>
  <c r="AE36" i="20"/>
  <c r="AF36" i="20"/>
  <c r="AF31" i="20"/>
  <c r="AB38" i="22"/>
  <c r="AF28" i="22"/>
  <c r="AE36" i="22"/>
  <c r="AF36" i="22"/>
  <c r="AD36" i="22"/>
  <c r="AE31" i="22"/>
  <c r="AE37" i="22"/>
  <c r="AE35" i="22"/>
  <c r="AF35" i="22"/>
  <c r="AF32" i="22"/>
  <c r="AE28" i="22"/>
  <c r="AD37" i="22"/>
  <c r="AD73" i="20"/>
  <c r="AE63" i="20"/>
  <c r="AD44" i="21"/>
  <c r="V3" i="18"/>
  <c r="V4" i="18" s="1"/>
  <c r="V5" i="18" s="1"/>
  <c r="V6" i="18" s="1"/>
  <c r="V7" i="18" s="1"/>
  <c r="V8" i="18" s="1"/>
  <c r="V9" i="18" s="1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AD53" i="19"/>
  <c r="AD27" i="19"/>
  <c r="AE27" i="19"/>
  <c r="AF27" i="19"/>
  <c r="AB73" i="20"/>
  <c r="AB74" i="20" s="1"/>
  <c r="AB75" i="20" s="1"/>
  <c r="AF69" i="20"/>
  <c r="AF65" i="20"/>
  <c r="AD63" i="20"/>
  <c r="AE45" i="20"/>
  <c r="AE20" i="20"/>
  <c r="AF20" i="20"/>
  <c r="AE29" i="20"/>
  <c r="AE12" i="20"/>
  <c r="AE3" i="20"/>
  <c r="AE4" i="20" s="1"/>
  <c r="AE5" i="20" s="1"/>
  <c r="AE6" i="20" s="1"/>
  <c r="AE7" i="20" s="1"/>
  <c r="AE8" i="20" s="1"/>
  <c r="AE9" i="20" s="1"/>
  <c r="AE10" i="20" s="1"/>
  <c r="AE11" i="20" s="1"/>
  <c r="AF3" i="20"/>
  <c r="AF4" i="20" s="1"/>
  <c r="AF5" i="20" s="1"/>
  <c r="AF6" i="20" s="1"/>
  <c r="AF7" i="20" s="1"/>
  <c r="AF8" i="20" s="1"/>
  <c r="AF9" i="20" s="1"/>
  <c r="AF10" i="20" s="1"/>
  <c r="AF11" i="20" s="1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M66" i="20" s="1"/>
  <c r="M67" i="20" s="1"/>
  <c r="M68" i="20" s="1"/>
  <c r="M69" i="20" s="1"/>
  <c r="M70" i="20" s="1"/>
  <c r="M71" i="20" s="1"/>
  <c r="M72" i="20" s="1"/>
  <c r="M73" i="20" s="1"/>
  <c r="M74" i="20" s="1"/>
  <c r="M75" i="20" s="1"/>
  <c r="M76" i="20" s="1"/>
  <c r="M77" i="20" s="1"/>
  <c r="M78" i="20" s="1"/>
  <c r="M79" i="20" s="1"/>
  <c r="M80" i="20" s="1"/>
  <c r="M81" i="20" s="1"/>
  <c r="M82" i="20" s="1"/>
  <c r="M83" i="20" s="1"/>
  <c r="AD79" i="22"/>
  <c r="AE79" i="22"/>
  <c r="AF79" i="22"/>
  <c r="AD78" i="22"/>
  <c r="AF70" i="22"/>
  <c r="AE70" i="22"/>
  <c r="AF77" i="22"/>
  <c r="AF68" i="19"/>
  <c r="AF26" i="19"/>
  <c r="AD69" i="20"/>
  <c r="AE40" i="20"/>
  <c r="AE28" i="20"/>
  <c r="AF28" i="20"/>
  <c r="AF37" i="20"/>
  <c r="T12" i="22"/>
  <c r="T13" i="22" s="1"/>
  <c r="T14" i="22" s="1"/>
  <c r="T15" i="22" s="1"/>
  <c r="T16" i="22" s="1"/>
  <c r="T17" i="22" s="1"/>
  <c r="T18" i="22" s="1"/>
  <c r="T19" i="22" s="1"/>
  <c r="T20" i="22" s="1"/>
  <c r="T21" i="22" s="1"/>
  <c r="T22" i="22" s="1"/>
  <c r="T23" i="22" s="1"/>
  <c r="T24" i="22" s="1"/>
  <c r="T25" i="22" s="1"/>
  <c r="T26" i="22" s="1"/>
  <c r="T27" i="22" s="1"/>
  <c r="T28" i="22" s="1"/>
  <c r="T29" i="22" s="1"/>
  <c r="T30" i="22" s="1"/>
  <c r="T31" i="22" s="1"/>
  <c r="T32" i="22" s="1"/>
  <c r="T33" i="22" s="1"/>
  <c r="T34" i="22" s="1"/>
  <c r="T35" i="22" s="1"/>
  <c r="T36" i="22" s="1"/>
  <c r="T37" i="22" s="1"/>
  <c r="T38" i="22" s="1"/>
  <c r="T39" i="22" s="1"/>
  <c r="T40" i="22" s="1"/>
  <c r="T41" i="22" s="1"/>
  <c r="T42" i="22" s="1"/>
  <c r="T43" i="22" s="1"/>
  <c r="T44" i="22" s="1"/>
  <c r="T45" i="22" s="1"/>
  <c r="T46" i="22" s="1"/>
  <c r="T47" i="22" s="1"/>
  <c r="T48" i="22" s="1"/>
  <c r="T49" i="22" s="1"/>
  <c r="T50" i="22" s="1"/>
  <c r="T51" i="22" s="1"/>
  <c r="T52" i="22" s="1"/>
  <c r="T53" i="22" s="1"/>
  <c r="T54" i="22" s="1"/>
  <c r="T55" i="22" s="1"/>
  <c r="T56" i="22" s="1"/>
  <c r="T57" i="22" s="1"/>
  <c r="T58" i="22" s="1"/>
  <c r="T59" i="22" s="1"/>
  <c r="T60" i="22" s="1"/>
  <c r="T61" i="22" s="1"/>
  <c r="T62" i="22" s="1"/>
  <c r="T63" i="22" s="1"/>
  <c r="T64" i="22" s="1"/>
  <c r="T65" i="22" s="1"/>
  <c r="T66" i="22" s="1"/>
  <c r="T67" i="22" s="1"/>
  <c r="T68" i="22" s="1"/>
  <c r="T69" i="22" s="1"/>
  <c r="T70" i="22" s="1"/>
  <c r="T71" i="22" s="1"/>
  <c r="T72" i="22" s="1"/>
  <c r="T73" i="22" s="1"/>
  <c r="T74" i="22" s="1"/>
  <c r="T75" i="22" s="1"/>
  <c r="T76" i="22" s="1"/>
  <c r="T77" i="22" s="1"/>
  <c r="T78" i="22" s="1"/>
  <c r="T79" i="22" s="1"/>
  <c r="T80" i="22" s="1"/>
  <c r="T81" i="22" s="1"/>
  <c r="T82" i="22" s="1"/>
  <c r="T83" i="22" s="1"/>
  <c r="S3" i="22"/>
  <c r="S4" i="22" s="1"/>
  <c r="S5" i="22" s="1"/>
  <c r="S6" i="22" s="1"/>
  <c r="S7" i="22" s="1"/>
  <c r="S8" i="22" s="1"/>
  <c r="S9" i="22" s="1"/>
  <c r="S10" i="22" s="1"/>
  <c r="S11" i="22" s="1"/>
  <c r="S12" i="22" s="1"/>
  <c r="S13" i="22" s="1"/>
  <c r="S14" i="22" s="1"/>
  <c r="S15" i="22" s="1"/>
  <c r="S16" i="22" s="1"/>
  <c r="S17" i="22" s="1"/>
  <c r="S18" i="22" s="1"/>
  <c r="S19" i="22" s="1"/>
  <c r="S20" i="22" s="1"/>
  <c r="S21" i="22" s="1"/>
  <c r="S22" i="22" s="1"/>
  <c r="S23" i="22" s="1"/>
  <c r="S24" i="22" s="1"/>
  <c r="S25" i="22" s="1"/>
  <c r="S26" i="22" s="1"/>
  <c r="S27" i="22" s="1"/>
  <c r="S28" i="22" s="1"/>
  <c r="S29" i="22" s="1"/>
  <c r="S30" i="22" s="1"/>
  <c r="S31" i="22" s="1"/>
  <c r="S32" i="22" s="1"/>
  <c r="S33" i="22" s="1"/>
  <c r="S34" i="22" s="1"/>
  <c r="S35" i="22" s="1"/>
  <c r="S36" i="22" s="1"/>
  <c r="S37" i="22" s="1"/>
  <c r="S38" i="22" s="1"/>
  <c r="S39" i="22" s="1"/>
  <c r="S40" i="22" s="1"/>
  <c r="S41" i="22" s="1"/>
  <c r="S42" i="22" s="1"/>
  <c r="S43" i="22" s="1"/>
  <c r="S44" i="22" s="1"/>
  <c r="S45" i="22" s="1"/>
  <c r="S46" i="22" s="1"/>
  <c r="S47" i="22" s="1"/>
  <c r="S48" i="22" s="1"/>
  <c r="S49" i="22" s="1"/>
  <c r="S50" i="22" s="1"/>
  <c r="S51" i="22" s="1"/>
  <c r="S52" i="22" s="1"/>
  <c r="S53" i="22" s="1"/>
  <c r="S54" i="22" s="1"/>
  <c r="S55" i="22" s="1"/>
  <c r="S56" i="22" s="1"/>
  <c r="S57" i="22" s="1"/>
  <c r="S58" i="22" s="1"/>
  <c r="S59" i="22" s="1"/>
  <c r="S60" i="22" s="1"/>
  <c r="S61" i="22" s="1"/>
  <c r="S62" i="22" s="1"/>
  <c r="S63" i="22" s="1"/>
  <c r="S64" i="22" s="1"/>
  <c r="S65" i="22" s="1"/>
  <c r="S66" i="22" s="1"/>
  <c r="S67" i="22" s="1"/>
  <c r="S68" i="22" s="1"/>
  <c r="S69" i="22" s="1"/>
  <c r="S70" i="22" s="1"/>
  <c r="S71" i="22" s="1"/>
  <c r="S72" i="22" s="1"/>
  <c r="S73" i="22" s="1"/>
  <c r="S74" i="22" s="1"/>
  <c r="S75" i="22" s="1"/>
  <c r="S76" i="22" s="1"/>
  <c r="S77" i="22" s="1"/>
  <c r="S78" i="22" s="1"/>
  <c r="S79" i="22" s="1"/>
  <c r="S80" i="22" s="1"/>
  <c r="S81" i="22" s="1"/>
  <c r="S82" i="22" s="1"/>
  <c r="S83" i="22" s="1"/>
  <c r="AD51" i="18"/>
  <c r="AE51" i="18"/>
  <c r="AF38" i="18"/>
  <c r="S3" i="18"/>
  <c r="S4" i="18" s="1"/>
  <c r="S5" i="18" s="1"/>
  <c r="S6" i="18" s="1"/>
  <c r="S7" i="18" s="1"/>
  <c r="S8" i="18" s="1"/>
  <c r="S9" i="18" s="1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AD40" i="19"/>
  <c r="AE21" i="19"/>
  <c r="AD40" i="20"/>
  <c r="AD17" i="20"/>
  <c r="X4" i="20"/>
  <c r="X5" i="20" s="1"/>
  <c r="X6" i="20" s="1"/>
  <c r="X7" i="20" s="1"/>
  <c r="X8" i="20" s="1"/>
  <c r="X9" i="20" s="1"/>
  <c r="X10" i="20" s="1"/>
  <c r="X11" i="20" s="1"/>
  <c r="X12" i="20" s="1"/>
  <c r="X13" i="20" s="1"/>
  <c r="X14" i="20" s="1"/>
  <c r="X15" i="20" s="1"/>
  <c r="X16" i="20" s="1"/>
  <c r="X17" i="20" s="1"/>
  <c r="X18" i="20" s="1"/>
  <c r="X19" i="20" s="1"/>
  <c r="X20" i="20" s="1"/>
  <c r="X21" i="20" s="1"/>
  <c r="X22" i="20" s="1"/>
  <c r="X23" i="20" s="1"/>
  <c r="X24" i="20" s="1"/>
  <c r="X25" i="20" s="1"/>
  <c r="X26" i="20" s="1"/>
  <c r="X27" i="20" s="1"/>
  <c r="X28" i="20" s="1"/>
  <c r="X29" i="20" s="1"/>
  <c r="X30" i="20" s="1"/>
  <c r="X31" i="20" s="1"/>
  <c r="X32" i="20" s="1"/>
  <c r="X33" i="20" s="1"/>
  <c r="X34" i="20" s="1"/>
  <c r="X35" i="20" s="1"/>
  <c r="X36" i="20" s="1"/>
  <c r="X37" i="20" s="1"/>
  <c r="X38" i="20" s="1"/>
  <c r="X39" i="20" s="1"/>
  <c r="X40" i="20" s="1"/>
  <c r="X41" i="20" s="1"/>
  <c r="X42" i="20" s="1"/>
  <c r="X43" i="20" s="1"/>
  <c r="X44" i="20" s="1"/>
  <c r="X45" i="20" s="1"/>
  <c r="X46" i="20" s="1"/>
  <c r="X47" i="20" s="1"/>
  <c r="X48" i="20" s="1"/>
  <c r="X49" i="20" s="1"/>
  <c r="X50" i="20" s="1"/>
  <c r="X51" i="20" s="1"/>
  <c r="X52" i="20" s="1"/>
  <c r="X53" i="20" s="1"/>
  <c r="X54" i="20" s="1"/>
  <c r="X55" i="20" s="1"/>
  <c r="X56" i="20" s="1"/>
  <c r="X57" i="20" s="1"/>
  <c r="X58" i="20" s="1"/>
  <c r="X59" i="20" s="1"/>
  <c r="X60" i="20" s="1"/>
  <c r="X61" i="20" s="1"/>
  <c r="X62" i="20" s="1"/>
  <c r="X63" i="20" s="1"/>
  <c r="X64" i="20" s="1"/>
  <c r="X65" i="20" s="1"/>
  <c r="X66" i="20" s="1"/>
  <c r="X67" i="20" s="1"/>
  <c r="X68" i="20" s="1"/>
  <c r="X69" i="20" s="1"/>
  <c r="X70" i="20" s="1"/>
  <c r="X71" i="20" s="1"/>
  <c r="X72" i="20" s="1"/>
  <c r="X73" i="20" s="1"/>
  <c r="X74" i="20" s="1"/>
  <c r="X75" i="20" s="1"/>
  <c r="X76" i="20" s="1"/>
  <c r="X77" i="20" s="1"/>
  <c r="X78" i="20" s="1"/>
  <c r="X79" i="20" s="1"/>
  <c r="X80" i="20" s="1"/>
  <c r="X81" i="20" s="1"/>
  <c r="X82" i="20" s="1"/>
  <c r="X83" i="20" s="1"/>
  <c r="AD69" i="21"/>
  <c r="AE69" i="21"/>
  <c r="AF69" i="21"/>
  <c r="AE60" i="21"/>
  <c r="AE67" i="21"/>
  <c r="AF67" i="21"/>
  <c r="AD60" i="21"/>
  <c r="AF60" i="21"/>
  <c r="AD48" i="21"/>
  <c r="AD34" i="21"/>
  <c r="W3" i="21"/>
  <c r="W4" i="21" s="1"/>
  <c r="W5" i="21" s="1"/>
  <c r="W6" i="21" s="1"/>
  <c r="W7" i="21" s="1"/>
  <c r="W8" i="21" s="1"/>
  <c r="W9" i="21" s="1"/>
  <c r="W10" i="21" s="1"/>
  <c r="W11" i="21" s="1"/>
  <c r="W12" i="21" s="1"/>
  <c r="W13" i="21" s="1"/>
  <c r="W14" i="21" s="1"/>
  <c r="W15" i="21" s="1"/>
  <c r="W16" i="21" s="1"/>
  <c r="W17" i="21" s="1"/>
  <c r="W18" i="21" s="1"/>
  <c r="W19" i="21" s="1"/>
  <c r="W20" i="21" s="1"/>
  <c r="W21" i="21" s="1"/>
  <c r="W22" i="21" s="1"/>
  <c r="W23" i="21" s="1"/>
  <c r="W24" i="21" s="1"/>
  <c r="W25" i="21" s="1"/>
  <c r="W26" i="21" s="1"/>
  <c r="W27" i="21" s="1"/>
  <c r="W28" i="21" s="1"/>
  <c r="W29" i="21" s="1"/>
  <c r="W30" i="21" s="1"/>
  <c r="W31" i="21" s="1"/>
  <c r="W32" i="21" s="1"/>
  <c r="W33" i="21" s="1"/>
  <c r="W34" i="21" s="1"/>
  <c r="W35" i="21" s="1"/>
  <c r="W36" i="21" s="1"/>
  <c r="W37" i="21" s="1"/>
  <c r="W38" i="21" s="1"/>
  <c r="W39" i="21" s="1"/>
  <c r="W40" i="21" s="1"/>
  <c r="W41" i="21" s="1"/>
  <c r="W42" i="21" s="1"/>
  <c r="W43" i="21" s="1"/>
  <c r="W44" i="21" s="1"/>
  <c r="W45" i="21" s="1"/>
  <c r="W46" i="21" s="1"/>
  <c r="W47" i="21" s="1"/>
  <c r="W48" i="21" s="1"/>
  <c r="W49" i="21" s="1"/>
  <c r="W50" i="21" s="1"/>
  <c r="W51" i="21" s="1"/>
  <c r="W52" i="21" s="1"/>
  <c r="W53" i="21" s="1"/>
  <c r="W54" i="21" s="1"/>
  <c r="W55" i="21" s="1"/>
  <c r="W56" i="21" s="1"/>
  <c r="W57" i="21" s="1"/>
  <c r="W58" i="21" s="1"/>
  <c r="W59" i="21" s="1"/>
  <c r="W60" i="21" s="1"/>
  <c r="W61" i="21" s="1"/>
  <c r="W62" i="21" s="1"/>
  <c r="W63" i="21" s="1"/>
  <c r="W64" i="21" s="1"/>
  <c r="W65" i="21" s="1"/>
  <c r="W66" i="21" s="1"/>
  <c r="W67" i="21" s="1"/>
  <c r="W68" i="21" s="1"/>
  <c r="W69" i="21" s="1"/>
  <c r="W70" i="21" s="1"/>
  <c r="W71" i="21" s="1"/>
  <c r="W72" i="21" s="1"/>
  <c r="W73" i="21" s="1"/>
  <c r="W74" i="21" s="1"/>
  <c r="W75" i="21" s="1"/>
  <c r="W76" i="21" s="1"/>
  <c r="W77" i="21" s="1"/>
  <c r="W78" i="21" s="1"/>
  <c r="W79" i="21" s="1"/>
  <c r="W80" i="21" s="1"/>
  <c r="W81" i="21" s="1"/>
  <c r="W82" i="21" s="1"/>
  <c r="W83" i="21" s="1"/>
  <c r="AD68" i="19"/>
  <c r="AD21" i="19"/>
  <c r="AF47" i="20"/>
  <c r="AF35" i="20"/>
  <c r="AF71" i="21"/>
  <c r="V84" i="21"/>
  <c r="AB19" i="22"/>
  <c r="AB20" i="22" s="1"/>
  <c r="AB21" i="22" s="1"/>
  <c r="AB22" i="22" s="1"/>
  <c r="AB23" i="22" s="1"/>
  <c r="AB24" i="22" s="1"/>
  <c r="AB25" i="22" s="1"/>
  <c r="AB26" i="22" s="1"/>
  <c r="AB27" i="22" s="1"/>
  <c r="AB28" i="22" s="1"/>
  <c r="AB29" i="22" s="1"/>
  <c r="AB30" i="22" s="1"/>
  <c r="AB31" i="22" s="1"/>
  <c r="AB32" i="22" s="1"/>
  <c r="AB33" i="22" s="1"/>
  <c r="AB34" i="22" s="1"/>
  <c r="AB35" i="22" s="1"/>
  <c r="AB36" i="22" s="1"/>
  <c r="AB37" i="22" s="1"/>
  <c r="AD47" i="18"/>
  <c r="AF26" i="18"/>
  <c r="AE22" i="18"/>
  <c r="AF47" i="19"/>
  <c r="AD34" i="19"/>
  <c r="AE34" i="19"/>
  <c r="AF34" i="19"/>
  <c r="AD35" i="20"/>
  <c r="AD67" i="21"/>
  <c r="AE37" i="21"/>
  <c r="AF36" i="21"/>
  <c r="AE28" i="21"/>
  <c r="AF28" i="21"/>
  <c r="AF34" i="21"/>
  <c r="AD26" i="21"/>
  <c r="AE26" i="21"/>
  <c r="AF26" i="21"/>
  <c r="AD25" i="21"/>
  <c r="AE25" i="21"/>
  <c r="AF25" i="21"/>
  <c r="AD17" i="21"/>
  <c r="AD24" i="21"/>
  <c r="AE24" i="21"/>
  <c r="AE22" i="21"/>
  <c r="AE17" i="21"/>
  <c r="AF17" i="21"/>
  <c r="P4" i="22"/>
  <c r="P5" i="22" s="1"/>
  <c r="P6" i="22" s="1"/>
  <c r="P7" i="22" s="1"/>
  <c r="P8" i="22" s="1"/>
  <c r="P9" i="22" s="1"/>
  <c r="P10" i="22" s="1"/>
  <c r="P11" i="22" s="1"/>
  <c r="P12" i="22" s="1"/>
  <c r="P13" i="22" s="1"/>
  <c r="P14" i="22" s="1"/>
  <c r="P15" i="22" s="1"/>
  <c r="P16" i="22" s="1"/>
  <c r="P17" i="22" s="1"/>
  <c r="P18" i="22" s="1"/>
  <c r="P19" i="22" s="1"/>
  <c r="P20" i="22" s="1"/>
  <c r="P21" i="22" s="1"/>
  <c r="P22" i="22" s="1"/>
  <c r="P23" i="22" s="1"/>
  <c r="P24" i="22" s="1"/>
  <c r="P25" i="22" s="1"/>
  <c r="P26" i="22" s="1"/>
  <c r="P27" i="22" s="1"/>
  <c r="P28" i="22" s="1"/>
  <c r="P29" i="22" s="1"/>
  <c r="P30" i="22" s="1"/>
  <c r="P31" i="22" s="1"/>
  <c r="P32" i="22" s="1"/>
  <c r="P33" i="22" s="1"/>
  <c r="P34" i="22" s="1"/>
  <c r="P35" i="22" s="1"/>
  <c r="P36" i="22" s="1"/>
  <c r="P37" i="22" s="1"/>
  <c r="P38" i="22" s="1"/>
  <c r="P39" i="22" s="1"/>
  <c r="P40" i="22" s="1"/>
  <c r="P41" i="22" s="1"/>
  <c r="P42" i="22" s="1"/>
  <c r="P43" i="22" s="1"/>
  <c r="P44" i="22" s="1"/>
  <c r="P45" i="22" s="1"/>
  <c r="P46" i="22" s="1"/>
  <c r="P47" i="22" s="1"/>
  <c r="P48" i="22" s="1"/>
  <c r="P49" i="22" s="1"/>
  <c r="P50" i="22" s="1"/>
  <c r="P51" i="22" s="1"/>
  <c r="P52" i="22" s="1"/>
  <c r="P53" i="22" s="1"/>
  <c r="P54" i="22" s="1"/>
  <c r="P55" i="22" s="1"/>
  <c r="P56" i="22" s="1"/>
  <c r="P57" i="22" s="1"/>
  <c r="P58" i="22" s="1"/>
  <c r="P59" i="22" s="1"/>
  <c r="P60" i="22" s="1"/>
  <c r="P61" i="22" s="1"/>
  <c r="P62" i="22" s="1"/>
  <c r="P63" i="22" s="1"/>
  <c r="P64" i="22" s="1"/>
  <c r="P65" i="22" s="1"/>
  <c r="P66" i="22" s="1"/>
  <c r="P67" i="22" s="1"/>
  <c r="P68" i="22" s="1"/>
  <c r="P69" i="22" s="1"/>
  <c r="P70" i="22" s="1"/>
  <c r="P71" i="22" s="1"/>
  <c r="P72" i="22" s="1"/>
  <c r="P73" i="22" s="1"/>
  <c r="P74" i="22" s="1"/>
  <c r="P75" i="22" s="1"/>
  <c r="P76" i="22" s="1"/>
  <c r="P77" i="22" s="1"/>
  <c r="P78" i="22" s="1"/>
  <c r="P79" i="22" s="1"/>
  <c r="P80" i="22" s="1"/>
  <c r="P81" i="22" s="1"/>
  <c r="P82" i="22" s="1"/>
  <c r="P83" i="22" s="1"/>
  <c r="AB41" i="23"/>
  <c r="AB42" i="23" s="1"/>
  <c r="AB43" i="23" s="1"/>
  <c r="AB44" i="23" s="1"/>
  <c r="AB45" i="23" s="1"/>
  <c r="AB46" i="23" s="1"/>
  <c r="AB47" i="23" s="1"/>
  <c r="AB48" i="23" s="1"/>
  <c r="AB49" i="23" s="1"/>
  <c r="AB50" i="23" s="1"/>
  <c r="AB51" i="23" s="1"/>
  <c r="AB52" i="23" s="1"/>
  <c r="AB53" i="23" s="1"/>
  <c r="AE38" i="15"/>
  <c r="AE31" i="15"/>
  <c r="AE24" i="15"/>
  <c r="AE17" i="15"/>
  <c r="AE80" i="17"/>
  <c r="AE73" i="17"/>
  <c r="AE66" i="17"/>
  <c r="AE59" i="17"/>
  <c r="AE52" i="17"/>
  <c r="AE45" i="17"/>
  <c r="AE69" i="18"/>
  <c r="AE26" i="18"/>
  <c r="AF19" i="18"/>
  <c r="AE15" i="18"/>
  <c r="AE79" i="19"/>
  <c r="AF72" i="19"/>
  <c r="AB68" i="19"/>
  <c r="AE47" i="19"/>
  <c r="C86" i="20"/>
  <c r="AE76" i="20"/>
  <c r="AE35" i="20"/>
  <c r="AF14" i="20"/>
  <c r="AE78" i="23"/>
  <c r="AF78" i="23"/>
  <c r="AD83" i="23"/>
  <c r="AF83" i="23"/>
  <c r="AD78" i="23"/>
  <c r="AD68" i="23"/>
  <c r="K84" i="18"/>
  <c r="AE19" i="18"/>
  <c r="AE72" i="19"/>
  <c r="AF33" i="19"/>
  <c r="AE49" i="20"/>
  <c r="AF49" i="20"/>
  <c r="AF81" i="21"/>
  <c r="AF78" i="21"/>
  <c r="AD30" i="18"/>
  <c r="AE30" i="18"/>
  <c r="AD19" i="18"/>
  <c r="AD83" i="19"/>
  <c r="AE83" i="19"/>
  <c r="AF83" i="19"/>
  <c r="AF58" i="19"/>
  <c r="AE56" i="20"/>
  <c r="AF42" i="20"/>
  <c r="AD22" i="20"/>
  <c r="AE14" i="20"/>
  <c r="AF55" i="21"/>
  <c r="AD65" i="18"/>
  <c r="AE65" i="18"/>
  <c r="AF52" i="18"/>
  <c r="AD76" i="19"/>
  <c r="AE76" i="19"/>
  <c r="AF76" i="19"/>
  <c r="AB47" i="19"/>
  <c r="AB48" i="19" s="1"/>
  <c r="AB49" i="19" s="1"/>
  <c r="AB50" i="19" s="1"/>
  <c r="AB51" i="19" s="1"/>
  <c r="AB52" i="19" s="1"/>
  <c r="AB53" i="19" s="1"/>
  <c r="AB54" i="19" s="1"/>
  <c r="AB55" i="19" s="1"/>
  <c r="AB56" i="19" s="1"/>
  <c r="AB57" i="19" s="1"/>
  <c r="AB58" i="19" s="1"/>
  <c r="AB59" i="19" s="1"/>
  <c r="AB60" i="19" s="1"/>
  <c r="AB61" i="19" s="1"/>
  <c r="AB62" i="19" s="1"/>
  <c r="AB63" i="19" s="1"/>
  <c r="AB64" i="19" s="1"/>
  <c r="AB65" i="19" s="1"/>
  <c r="AB66" i="19" s="1"/>
  <c r="AB67" i="19" s="1"/>
  <c r="AF31" i="19"/>
  <c r="AD67" i="20"/>
  <c r="AE67" i="20"/>
  <c r="AF67" i="20"/>
  <c r="AD58" i="20"/>
  <c r="AE65" i="20"/>
  <c r="AD56" i="20"/>
  <c r="AD65" i="20"/>
  <c r="AD42" i="20"/>
  <c r="AD39" i="20"/>
  <c r="AE39" i="20"/>
  <c r="AF39" i="20"/>
  <c r="AE30" i="20"/>
  <c r="AF30" i="20"/>
  <c r="AD74" i="21"/>
  <c r="AE63" i="21"/>
  <c r="AF47" i="21"/>
  <c r="AE27" i="21"/>
  <c r="AE81" i="22"/>
  <c r="AF81" i="22"/>
  <c r="AD33" i="22"/>
  <c r="V15" i="22"/>
  <c r="V16" i="22" s="1"/>
  <c r="V17" i="22" s="1"/>
  <c r="V18" i="22" s="1"/>
  <c r="V19" i="22" s="1"/>
  <c r="V20" i="22" s="1"/>
  <c r="V21" i="22" s="1"/>
  <c r="V22" i="22" s="1"/>
  <c r="V23" i="22" s="1"/>
  <c r="V24" i="22" s="1"/>
  <c r="V25" i="22" s="1"/>
  <c r="V26" i="22" s="1"/>
  <c r="V27" i="22" s="1"/>
  <c r="V28" i="22" s="1"/>
  <c r="V29" i="22" s="1"/>
  <c r="V30" i="22" s="1"/>
  <c r="V31" i="22" s="1"/>
  <c r="V32" i="22" s="1"/>
  <c r="V33" i="22" s="1"/>
  <c r="V34" i="22" s="1"/>
  <c r="V35" i="22" s="1"/>
  <c r="V36" i="22" s="1"/>
  <c r="V37" i="22" s="1"/>
  <c r="V38" i="22" s="1"/>
  <c r="V39" i="22" s="1"/>
  <c r="V40" i="22" s="1"/>
  <c r="V41" i="22" s="1"/>
  <c r="V42" i="22" s="1"/>
  <c r="V43" i="22" s="1"/>
  <c r="V44" i="22" s="1"/>
  <c r="V45" i="22" s="1"/>
  <c r="V46" i="22" s="1"/>
  <c r="V47" i="22" s="1"/>
  <c r="V48" i="22" s="1"/>
  <c r="V49" i="22" s="1"/>
  <c r="V50" i="22" s="1"/>
  <c r="V51" i="22" s="1"/>
  <c r="V52" i="22" s="1"/>
  <c r="V53" i="22" s="1"/>
  <c r="V54" i="22" s="1"/>
  <c r="V55" i="22" s="1"/>
  <c r="V56" i="22" s="1"/>
  <c r="V57" i="22" s="1"/>
  <c r="V58" i="22" s="1"/>
  <c r="V59" i="22" s="1"/>
  <c r="V60" i="22" s="1"/>
  <c r="V61" i="22" s="1"/>
  <c r="V62" i="22" s="1"/>
  <c r="V63" i="22" s="1"/>
  <c r="V64" i="22" s="1"/>
  <c r="V65" i="22" s="1"/>
  <c r="V66" i="22" s="1"/>
  <c r="V67" i="22" s="1"/>
  <c r="V68" i="22" s="1"/>
  <c r="V69" i="22" s="1"/>
  <c r="V70" i="22" s="1"/>
  <c r="V71" i="22" s="1"/>
  <c r="V72" i="22" s="1"/>
  <c r="V73" i="22" s="1"/>
  <c r="V74" i="22" s="1"/>
  <c r="V75" i="22" s="1"/>
  <c r="V76" i="22" s="1"/>
  <c r="V77" i="22" s="1"/>
  <c r="V78" i="22" s="1"/>
  <c r="V79" i="22" s="1"/>
  <c r="V80" i="22" s="1"/>
  <c r="V81" i="22" s="1"/>
  <c r="V82" i="22" s="1"/>
  <c r="V83" i="22" s="1"/>
  <c r="AD70" i="21"/>
  <c r="AD61" i="21"/>
  <c r="AD12" i="21"/>
  <c r="AD64" i="22"/>
  <c r="AF58" i="22"/>
  <c r="AE66" i="22"/>
  <c r="AF66" i="22"/>
  <c r="AD58" i="22"/>
  <c r="R3" i="22"/>
  <c r="R4" i="22" s="1"/>
  <c r="R5" i="22" s="1"/>
  <c r="R6" i="22" s="1"/>
  <c r="R7" i="22" s="1"/>
  <c r="R8" i="22" s="1"/>
  <c r="R9" i="22" s="1"/>
  <c r="R10" i="22" s="1"/>
  <c r="R11" i="22" s="1"/>
  <c r="R12" i="22" s="1"/>
  <c r="R13" i="22" s="1"/>
  <c r="R14" i="22" s="1"/>
  <c r="R15" i="22" s="1"/>
  <c r="R16" i="22" s="1"/>
  <c r="R17" i="22" s="1"/>
  <c r="R18" i="22" s="1"/>
  <c r="R19" i="22" s="1"/>
  <c r="R20" i="22" s="1"/>
  <c r="R21" i="22" s="1"/>
  <c r="R22" i="22" s="1"/>
  <c r="R23" i="22" s="1"/>
  <c r="R24" i="22" s="1"/>
  <c r="R25" i="22" s="1"/>
  <c r="R26" i="22" s="1"/>
  <c r="R27" i="22" s="1"/>
  <c r="R28" i="22" s="1"/>
  <c r="R29" i="22" s="1"/>
  <c r="R30" i="22" s="1"/>
  <c r="R31" i="22" s="1"/>
  <c r="R32" i="22" s="1"/>
  <c r="R33" i="22" s="1"/>
  <c r="R34" i="22" s="1"/>
  <c r="R35" i="22" s="1"/>
  <c r="R36" i="22" s="1"/>
  <c r="R37" i="22" s="1"/>
  <c r="R38" i="22" s="1"/>
  <c r="R39" i="22" s="1"/>
  <c r="R40" i="22" s="1"/>
  <c r="R41" i="22" s="1"/>
  <c r="R42" i="22" s="1"/>
  <c r="R43" i="22" s="1"/>
  <c r="R44" i="22" s="1"/>
  <c r="R45" i="22" s="1"/>
  <c r="R46" i="22" s="1"/>
  <c r="R47" i="22" s="1"/>
  <c r="R48" i="22" s="1"/>
  <c r="R49" i="22" s="1"/>
  <c r="R50" i="22" s="1"/>
  <c r="R51" i="22" s="1"/>
  <c r="R52" i="22" s="1"/>
  <c r="R53" i="22" s="1"/>
  <c r="R54" i="22" s="1"/>
  <c r="R55" i="22" s="1"/>
  <c r="R56" i="22" s="1"/>
  <c r="R57" i="22" s="1"/>
  <c r="R58" i="22" s="1"/>
  <c r="R59" i="22" s="1"/>
  <c r="R60" i="22" s="1"/>
  <c r="R61" i="22" s="1"/>
  <c r="R62" i="22" s="1"/>
  <c r="R63" i="22" s="1"/>
  <c r="R64" i="22" s="1"/>
  <c r="R65" i="22" s="1"/>
  <c r="R66" i="22" s="1"/>
  <c r="R67" i="22" s="1"/>
  <c r="R68" i="22" s="1"/>
  <c r="R69" i="22" s="1"/>
  <c r="R70" i="22" s="1"/>
  <c r="R71" i="22" s="1"/>
  <c r="R72" i="22" s="1"/>
  <c r="R73" i="22" s="1"/>
  <c r="R74" i="22" s="1"/>
  <c r="R75" i="22" s="1"/>
  <c r="R76" i="22" s="1"/>
  <c r="R77" i="22" s="1"/>
  <c r="R78" i="22" s="1"/>
  <c r="R79" i="22" s="1"/>
  <c r="R80" i="22" s="1"/>
  <c r="R81" i="22" s="1"/>
  <c r="R82" i="22" s="1"/>
  <c r="R83" i="22" s="1"/>
  <c r="AF21" i="23"/>
  <c r="AD30" i="23"/>
  <c r="AE21" i="23"/>
  <c r="AE29" i="23"/>
  <c r="AF29" i="23"/>
  <c r="AD26" i="23"/>
  <c r="AE23" i="23"/>
  <c r="AF23" i="23"/>
  <c r="AE64" i="21"/>
  <c r="AD55" i="21"/>
  <c r="AE12" i="21"/>
  <c r="AF12" i="21"/>
  <c r="K4" i="23"/>
  <c r="K5" i="23" s="1"/>
  <c r="K6" i="23" s="1"/>
  <c r="K7" i="23" s="1"/>
  <c r="K8" i="23" s="1"/>
  <c r="K9" i="23" s="1"/>
  <c r="K10" i="23" s="1"/>
  <c r="K11" i="23" s="1"/>
  <c r="K12" i="23" s="1"/>
  <c r="K13" i="23" s="1"/>
  <c r="K14" i="23" s="1"/>
  <c r="K15" i="23" s="1"/>
  <c r="K16" i="23" s="1"/>
  <c r="K17" i="23" s="1"/>
  <c r="K18" i="23" s="1"/>
  <c r="K19" i="23" s="1"/>
  <c r="K20" i="23" s="1"/>
  <c r="K21" i="23" s="1"/>
  <c r="K22" i="23" s="1"/>
  <c r="K23" i="23" s="1"/>
  <c r="K24" i="23" s="1"/>
  <c r="K25" i="23" s="1"/>
  <c r="K26" i="23" s="1"/>
  <c r="K27" i="23" s="1"/>
  <c r="K28" i="23" s="1"/>
  <c r="K29" i="23" s="1"/>
  <c r="K30" i="23" s="1"/>
  <c r="K31" i="23" s="1"/>
  <c r="K32" i="23" s="1"/>
  <c r="K33" i="23" s="1"/>
  <c r="K34" i="23" s="1"/>
  <c r="K35" i="23" s="1"/>
  <c r="K36" i="23" s="1"/>
  <c r="K37" i="23" s="1"/>
  <c r="K38" i="23" s="1"/>
  <c r="K39" i="23" s="1"/>
  <c r="K40" i="23" s="1"/>
  <c r="K41" i="23" s="1"/>
  <c r="K42" i="23" s="1"/>
  <c r="K43" i="23" s="1"/>
  <c r="K44" i="23" s="1"/>
  <c r="K45" i="23" s="1"/>
  <c r="K46" i="23" s="1"/>
  <c r="K47" i="23" s="1"/>
  <c r="K48" i="23" s="1"/>
  <c r="K49" i="23" s="1"/>
  <c r="K50" i="23" s="1"/>
  <c r="K51" i="23" s="1"/>
  <c r="K52" i="23" s="1"/>
  <c r="K53" i="23" s="1"/>
  <c r="K54" i="23" s="1"/>
  <c r="K55" i="23" s="1"/>
  <c r="K56" i="23" s="1"/>
  <c r="K57" i="23" s="1"/>
  <c r="K58" i="23" s="1"/>
  <c r="K59" i="23" s="1"/>
  <c r="K60" i="23" s="1"/>
  <c r="K61" i="23" s="1"/>
  <c r="K62" i="23" s="1"/>
  <c r="K63" i="23" s="1"/>
  <c r="K64" i="23" s="1"/>
  <c r="K65" i="23" s="1"/>
  <c r="K66" i="23" s="1"/>
  <c r="K67" i="23" s="1"/>
  <c r="K68" i="23" s="1"/>
  <c r="K69" i="23" s="1"/>
  <c r="K70" i="23" s="1"/>
  <c r="K71" i="23" s="1"/>
  <c r="K72" i="23" s="1"/>
  <c r="K73" i="23" s="1"/>
  <c r="K74" i="23" s="1"/>
  <c r="K75" i="23" s="1"/>
  <c r="K76" i="23" s="1"/>
  <c r="K77" i="23" s="1"/>
  <c r="K78" i="23" s="1"/>
  <c r="K79" i="23" s="1"/>
  <c r="K80" i="23" s="1"/>
  <c r="K81" i="23" s="1"/>
  <c r="K82" i="23" s="1"/>
  <c r="K83" i="23" s="1"/>
  <c r="AE22" i="20"/>
  <c r="AF22" i="20"/>
  <c r="AE51" i="21"/>
  <c r="AE42" i="21"/>
  <c r="AB3" i="22"/>
  <c r="AB4" i="22" s="1"/>
  <c r="AB5" i="22" s="1"/>
  <c r="AB6" i="22" s="1"/>
  <c r="AB7" i="22" s="1"/>
  <c r="AB8" i="22" s="1"/>
  <c r="AB9" i="22" s="1"/>
  <c r="AB10" i="22" s="1"/>
  <c r="AB11" i="22" s="1"/>
  <c r="AB12" i="22" s="1"/>
  <c r="AB13" i="22" s="1"/>
  <c r="AB14" i="22" s="1"/>
  <c r="AB15" i="22" s="1"/>
  <c r="AB16" i="22" s="1"/>
  <c r="AD5" i="21"/>
  <c r="AD6" i="21" s="1"/>
  <c r="AD7" i="21" s="1"/>
  <c r="AD8" i="21" s="1"/>
  <c r="AD9" i="21" s="1"/>
  <c r="AD10" i="21" s="1"/>
  <c r="AD11" i="21" s="1"/>
  <c r="Y3" i="21"/>
  <c r="Y4" i="21" s="1"/>
  <c r="Y5" i="21" s="1"/>
  <c r="Y6" i="21" s="1"/>
  <c r="Y7" i="21" s="1"/>
  <c r="Y8" i="21" s="1"/>
  <c r="Y9" i="21" s="1"/>
  <c r="Y10" i="21" s="1"/>
  <c r="Y11" i="21" s="1"/>
  <c r="Y12" i="21" s="1"/>
  <c r="Y13" i="21" s="1"/>
  <c r="Y14" i="21" s="1"/>
  <c r="Y15" i="21" s="1"/>
  <c r="Y16" i="21" s="1"/>
  <c r="Y17" i="21" s="1"/>
  <c r="Y18" i="21" s="1"/>
  <c r="Y19" i="21" s="1"/>
  <c r="Y20" i="21" s="1"/>
  <c r="Y21" i="21" s="1"/>
  <c r="Y22" i="21" s="1"/>
  <c r="Y23" i="21" s="1"/>
  <c r="Y24" i="21" s="1"/>
  <c r="Y25" i="21" s="1"/>
  <c r="Y26" i="21" s="1"/>
  <c r="Y27" i="21" s="1"/>
  <c r="Y28" i="21" s="1"/>
  <c r="Y29" i="21" s="1"/>
  <c r="Y30" i="21" s="1"/>
  <c r="Y31" i="21" s="1"/>
  <c r="Y32" i="21" s="1"/>
  <c r="Y33" i="21" s="1"/>
  <c r="Y34" i="21" s="1"/>
  <c r="Y35" i="21" s="1"/>
  <c r="Y36" i="21" s="1"/>
  <c r="Y37" i="21" s="1"/>
  <c r="Y38" i="21" s="1"/>
  <c r="Y39" i="21" s="1"/>
  <c r="Y40" i="21" s="1"/>
  <c r="Y41" i="21" s="1"/>
  <c r="Y42" i="21" s="1"/>
  <c r="Y43" i="21" s="1"/>
  <c r="Y44" i="21" s="1"/>
  <c r="Y45" i="21" s="1"/>
  <c r="Y46" i="21" s="1"/>
  <c r="Y47" i="21" s="1"/>
  <c r="Y48" i="21" s="1"/>
  <c r="Y49" i="21" s="1"/>
  <c r="Y50" i="21" s="1"/>
  <c r="Y51" i="21" s="1"/>
  <c r="Y52" i="21" s="1"/>
  <c r="Y53" i="21" s="1"/>
  <c r="Y54" i="21" s="1"/>
  <c r="Y55" i="21" s="1"/>
  <c r="Y56" i="21" s="1"/>
  <c r="Y57" i="21" s="1"/>
  <c r="Y58" i="21" s="1"/>
  <c r="Y59" i="21" s="1"/>
  <c r="Y60" i="21" s="1"/>
  <c r="Y61" i="21" s="1"/>
  <c r="Y62" i="21" s="1"/>
  <c r="Y63" i="21" s="1"/>
  <c r="Y64" i="21" s="1"/>
  <c r="Y65" i="21" s="1"/>
  <c r="Y66" i="21" s="1"/>
  <c r="Y67" i="21" s="1"/>
  <c r="Y68" i="21" s="1"/>
  <c r="Y69" i="21" s="1"/>
  <c r="Y70" i="21" s="1"/>
  <c r="Y71" i="21" s="1"/>
  <c r="Y72" i="21" s="1"/>
  <c r="Y73" i="21" s="1"/>
  <c r="Y74" i="21" s="1"/>
  <c r="Y75" i="21" s="1"/>
  <c r="Y76" i="21" s="1"/>
  <c r="Y77" i="21" s="1"/>
  <c r="Y78" i="21" s="1"/>
  <c r="Y79" i="21" s="1"/>
  <c r="Y80" i="21" s="1"/>
  <c r="Y81" i="21" s="1"/>
  <c r="Y82" i="21" s="1"/>
  <c r="Y83" i="21" s="1"/>
  <c r="L4" i="22"/>
  <c r="L5" i="22" s="1"/>
  <c r="L6" i="22" s="1"/>
  <c r="L7" i="22" s="1"/>
  <c r="L8" i="22" s="1"/>
  <c r="L9" i="22" s="1"/>
  <c r="L10" i="22" s="1"/>
  <c r="L11" i="22" s="1"/>
  <c r="L12" i="22" s="1"/>
  <c r="L13" i="22" s="1"/>
  <c r="L14" i="22" s="1"/>
  <c r="L15" i="22" s="1"/>
  <c r="L16" i="22" s="1"/>
  <c r="L17" i="22" s="1"/>
  <c r="L18" i="22" s="1"/>
  <c r="L19" i="22" s="1"/>
  <c r="L20" i="22" s="1"/>
  <c r="L21" i="22" s="1"/>
  <c r="L22" i="22" s="1"/>
  <c r="L23" i="22" s="1"/>
  <c r="L24" i="22" s="1"/>
  <c r="L25" i="22" s="1"/>
  <c r="L26" i="22" s="1"/>
  <c r="L27" i="22" s="1"/>
  <c r="L28" i="22" s="1"/>
  <c r="L29" i="22" s="1"/>
  <c r="L30" i="22" s="1"/>
  <c r="L31" i="22" s="1"/>
  <c r="L32" i="22" s="1"/>
  <c r="L33" i="22" s="1"/>
  <c r="L34" i="22" s="1"/>
  <c r="L35" i="22" s="1"/>
  <c r="L36" i="22" s="1"/>
  <c r="L37" i="22" s="1"/>
  <c r="L38" i="22" s="1"/>
  <c r="L39" i="22" s="1"/>
  <c r="L40" i="22" s="1"/>
  <c r="L41" i="22" s="1"/>
  <c r="L42" i="22" s="1"/>
  <c r="L43" i="22" s="1"/>
  <c r="L44" i="22" s="1"/>
  <c r="L45" i="22" s="1"/>
  <c r="L46" i="22" s="1"/>
  <c r="L47" i="22" s="1"/>
  <c r="L48" i="22" s="1"/>
  <c r="L49" i="22" s="1"/>
  <c r="L50" i="22" s="1"/>
  <c r="L51" i="22" s="1"/>
  <c r="L52" i="22" s="1"/>
  <c r="L53" i="22" s="1"/>
  <c r="L54" i="22" s="1"/>
  <c r="L55" i="22" s="1"/>
  <c r="L56" i="22" s="1"/>
  <c r="L57" i="22" s="1"/>
  <c r="L58" i="22" s="1"/>
  <c r="L59" i="22" s="1"/>
  <c r="L60" i="22" s="1"/>
  <c r="L61" i="22" s="1"/>
  <c r="L62" i="22" s="1"/>
  <c r="L63" i="22" s="1"/>
  <c r="L64" i="22" s="1"/>
  <c r="L65" i="22" s="1"/>
  <c r="L66" i="22" s="1"/>
  <c r="L67" i="22" s="1"/>
  <c r="L68" i="22" s="1"/>
  <c r="L69" i="22" s="1"/>
  <c r="L70" i="22" s="1"/>
  <c r="L71" i="22" s="1"/>
  <c r="L72" i="22" s="1"/>
  <c r="L73" i="22" s="1"/>
  <c r="L74" i="22" s="1"/>
  <c r="L75" i="22" s="1"/>
  <c r="L76" i="22" s="1"/>
  <c r="L77" i="22" s="1"/>
  <c r="L78" i="22" s="1"/>
  <c r="L79" i="22" s="1"/>
  <c r="L80" i="22" s="1"/>
  <c r="L81" i="22" s="1"/>
  <c r="L82" i="22" s="1"/>
  <c r="L83" i="22" s="1"/>
  <c r="AD41" i="23"/>
  <c r="AE41" i="23"/>
  <c r="AD49" i="23"/>
  <c r="AF41" i="23"/>
  <c r="AF48" i="23"/>
  <c r="AF43" i="23"/>
  <c r="Z84" i="23"/>
  <c r="AE77" i="22"/>
  <c r="AD67" i="22"/>
  <c r="AE20" i="21"/>
  <c r="U3" i="21"/>
  <c r="U4" i="21" s="1"/>
  <c r="U5" i="21" s="1"/>
  <c r="U6" i="21" s="1"/>
  <c r="U7" i="21" s="1"/>
  <c r="U8" i="21" s="1"/>
  <c r="U9" i="21" s="1"/>
  <c r="U10" i="21" s="1"/>
  <c r="U11" i="21" s="1"/>
  <c r="U12" i="21" s="1"/>
  <c r="U13" i="21" s="1"/>
  <c r="U14" i="21" s="1"/>
  <c r="U15" i="21" s="1"/>
  <c r="U16" i="21" s="1"/>
  <c r="U17" i="21" s="1"/>
  <c r="U18" i="21" s="1"/>
  <c r="U19" i="21" s="1"/>
  <c r="U20" i="21" s="1"/>
  <c r="U21" i="21" s="1"/>
  <c r="U22" i="21" s="1"/>
  <c r="U23" i="21" s="1"/>
  <c r="U24" i="21" s="1"/>
  <c r="U25" i="21" s="1"/>
  <c r="U26" i="21" s="1"/>
  <c r="U27" i="21" s="1"/>
  <c r="U28" i="21" s="1"/>
  <c r="U29" i="21" s="1"/>
  <c r="U30" i="21" s="1"/>
  <c r="U31" i="21" s="1"/>
  <c r="U32" i="21" s="1"/>
  <c r="U33" i="21" s="1"/>
  <c r="U34" i="21" s="1"/>
  <c r="U35" i="21" s="1"/>
  <c r="U36" i="21" s="1"/>
  <c r="U37" i="21" s="1"/>
  <c r="U38" i="21" s="1"/>
  <c r="U39" i="21" s="1"/>
  <c r="U40" i="21" s="1"/>
  <c r="U41" i="21" s="1"/>
  <c r="U42" i="21" s="1"/>
  <c r="U43" i="21" s="1"/>
  <c r="U44" i="21" s="1"/>
  <c r="U45" i="21" s="1"/>
  <c r="U46" i="21" s="1"/>
  <c r="U47" i="21" s="1"/>
  <c r="U48" i="21" s="1"/>
  <c r="U49" i="21" s="1"/>
  <c r="U50" i="21" s="1"/>
  <c r="U51" i="21" s="1"/>
  <c r="U52" i="21" s="1"/>
  <c r="U53" i="21" s="1"/>
  <c r="U54" i="21" s="1"/>
  <c r="U55" i="21" s="1"/>
  <c r="U56" i="21" s="1"/>
  <c r="U57" i="21" s="1"/>
  <c r="U58" i="21" s="1"/>
  <c r="U59" i="21" s="1"/>
  <c r="U60" i="21" s="1"/>
  <c r="U61" i="21" s="1"/>
  <c r="U62" i="21" s="1"/>
  <c r="U63" i="21" s="1"/>
  <c r="U64" i="21" s="1"/>
  <c r="U65" i="21" s="1"/>
  <c r="U66" i="21" s="1"/>
  <c r="U67" i="21" s="1"/>
  <c r="U68" i="21" s="1"/>
  <c r="U69" i="21" s="1"/>
  <c r="U70" i="21" s="1"/>
  <c r="U71" i="21" s="1"/>
  <c r="U72" i="21" s="1"/>
  <c r="U73" i="21" s="1"/>
  <c r="U74" i="21" s="1"/>
  <c r="U75" i="21" s="1"/>
  <c r="U76" i="21" s="1"/>
  <c r="U77" i="21" s="1"/>
  <c r="U78" i="21" s="1"/>
  <c r="U79" i="21" s="1"/>
  <c r="U80" i="21" s="1"/>
  <c r="U81" i="21" s="1"/>
  <c r="U82" i="21" s="1"/>
  <c r="U83" i="21" s="1"/>
  <c r="AD47" i="23"/>
  <c r="AD25" i="20"/>
  <c r="AE25" i="20"/>
  <c r="AF25" i="20"/>
  <c r="AF72" i="21"/>
  <c r="AD80" i="21"/>
  <c r="AE80" i="21"/>
  <c r="AE72" i="21"/>
  <c r="AD43" i="21"/>
  <c r="AD14" i="21"/>
  <c r="AB70" i="22"/>
  <c r="AB71" i="22" s="1"/>
  <c r="AB72" i="22" s="1"/>
  <c r="AB73" i="22" s="1"/>
  <c r="AB74" i="22" s="1"/>
  <c r="AD63" i="22"/>
  <c r="O9" i="23"/>
  <c r="O10" i="23" s="1"/>
  <c r="O11" i="23" s="1"/>
  <c r="O12" i="23" s="1"/>
  <c r="O13" i="23" s="1"/>
  <c r="O14" i="23" s="1"/>
  <c r="O15" i="23" s="1"/>
  <c r="O16" i="23" s="1"/>
  <c r="O17" i="23" s="1"/>
  <c r="O18" i="23" s="1"/>
  <c r="O19" i="23" s="1"/>
  <c r="O20" i="23" s="1"/>
  <c r="O21" i="23" s="1"/>
  <c r="O22" i="23" s="1"/>
  <c r="O23" i="23" s="1"/>
  <c r="O24" i="23" s="1"/>
  <c r="O25" i="23" s="1"/>
  <c r="O26" i="23" s="1"/>
  <c r="O27" i="23" s="1"/>
  <c r="O28" i="23" s="1"/>
  <c r="O29" i="23" s="1"/>
  <c r="O30" i="23" s="1"/>
  <c r="O31" i="23" s="1"/>
  <c r="O32" i="23" s="1"/>
  <c r="O33" i="23" s="1"/>
  <c r="O34" i="23" s="1"/>
  <c r="O35" i="23" s="1"/>
  <c r="O36" i="23" s="1"/>
  <c r="O37" i="23" s="1"/>
  <c r="O38" i="23" s="1"/>
  <c r="O39" i="23" s="1"/>
  <c r="O40" i="23" s="1"/>
  <c r="O41" i="23" s="1"/>
  <c r="O42" i="23" s="1"/>
  <c r="O43" i="23" s="1"/>
  <c r="O44" i="23" s="1"/>
  <c r="O45" i="23" s="1"/>
  <c r="O46" i="23" s="1"/>
  <c r="O47" i="23" s="1"/>
  <c r="O48" i="23" s="1"/>
  <c r="O49" i="23" s="1"/>
  <c r="O50" i="23" s="1"/>
  <c r="O51" i="23" s="1"/>
  <c r="O52" i="23" s="1"/>
  <c r="O53" i="23" s="1"/>
  <c r="O54" i="23" s="1"/>
  <c r="O55" i="23" s="1"/>
  <c r="O56" i="23" s="1"/>
  <c r="O57" i="23" s="1"/>
  <c r="O58" i="23" s="1"/>
  <c r="O59" i="23" s="1"/>
  <c r="O60" i="23" s="1"/>
  <c r="O61" i="23" s="1"/>
  <c r="O62" i="23" s="1"/>
  <c r="O63" i="23" s="1"/>
  <c r="O64" i="23" s="1"/>
  <c r="O65" i="23" s="1"/>
  <c r="O66" i="23" s="1"/>
  <c r="O67" i="23" s="1"/>
  <c r="O68" i="23" s="1"/>
  <c r="O69" i="23" s="1"/>
  <c r="O70" i="23" s="1"/>
  <c r="O71" i="23" s="1"/>
  <c r="O72" i="23" s="1"/>
  <c r="O73" i="23" s="1"/>
  <c r="O74" i="23" s="1"/>
  <c r="O75" i="23" s="1"/>
  <c r="O76" i="23" s="1"/>
  <c r="O77" i="23" s="1"/>
  <c r="O78" i="23" s="1"/>
  <c r="O79" i="23" s="1"/>
  <c r="O80" i="23" s="1"/>
  <c r="O81" i="23" s="1"/>
  <c r="O82" i="23" s="1"/>
  <c r="O83" i="23" s="1"/>
  <c r="N84" i="20"/>
  <c r="J8" i="4" s="1"/>
  <c r="AD69" i="22"/>
  <c r="AD71" i="22"/>
  <c r="AD62" i="22"/>
  <c r="AF61" i="22"/>
  <c r="AD53" i="22"/>
  <c r="V84" i="23"/>
  <c r="AD53" i="20"/>
  <c r="AE53" i="20"/>
  <c r="AF53" i="20"/>
  <c r="AE34" i="20"/>
  <c r="AE18" i="21"/>
  <c r="AD56" i="22"/>
  <c r="AD57" i="22"/>
  <c r="AF29" i="22"/>
  <c r="O12" i="22"/>
  <c r="O13" i="22" s="1"/>
  <c r="O14" i="22" s="1"/>
  <c r="O15" i="22" s="1"/>
  <c r="O16" i="22" s="1"/>
  <c r="O17" i="22" s="1"/>
  <c r="O18" i="22" s="1"/>
  <c r="O19" i="22" s="1"/>
  <c r="O20" i="22" s="1"/>
  <c r="O21" i="22" s="1"/>
  <c r="O22" i="22" s="1"/>
  <c r="O23" i="22" s="1"/>
  <c r="O24" i="22" s="1"/>
  <c r="O25" i="22" s="1"/>
  <c r="O26" i="22" s="1"/>
  <c r="O27" i="22" s="1"/>
  <c r="O28" i="22" s="1"/>
  <c r="O29" i="22" s="1"/>
  <c r="O30" i="22" s="1"/>
  <c r="O31" i="22" s="1"/>
  <c r="O32" i="22" s="1"/>
  <c r="O33" i="22" s="1"/>
  <c r="O34" i="22" s="1"/>
  <c r="O35" i="22" s="1"/>
  <c r="O36" i="22" s="1"/>
  <c r="O37" i="22" s="1"/>
  <c r="O38" i="22" s="1"/>
  <c r="O39" i="22" s="1"/>
  <c r="O40" i="22" s="1"/>
  <c r="O41" i="22" s="1"/>
  <c r="O42" i="22" s="1"/>
  <c r="O43" i="22" s="1"/>
  <c r="O44" i="22" s="1"/>
  <c r="O45" i="22" s="1"/>
  <c r="O46" i="22" s="1"/>
  <c r="O47" i="22" s="1"/>
  <c r="O48" i="22" s="1"/>
  <c r="O49" i="22" s="1"/>
  <c r="O50" i="22" s="1"/>
  <c r="O51" i="22" s="1"/>
  <c r="O52" i="22" s="1"/>
  <c r="O53" i="22" s="1"/>
  <c r="O54" i="22" s="1"/>
  <c r="O55" i="22" s="1"/>
  <c r="O56" i="22" s="1"/>
  <c r="O57" i="22" s="1"/>
  <c r="O58" i="22" s="1"/>
  <c r="O59" i="22" s="1"/>
  <c r="O60" i="22" s="1"/>
  <c r="O61" i="22" s="1"/>
  <c r="O62" i="22" s="1"/>
  <c r="O63" i="22" s="1"/>
  <c r="O64" i="22" s="1"/>
  <c r="O65" i="22" s="1"/>
  <c r="O66" i="22" s="1"/>
  <c r="O67" i="22" s="1"/>
  <c r="O68" i="22" s="1"/>
  <c r="O69" i="22" s="1"/>
  <c r="O70" i="22" s="1"/>
  <c r="O71" i="22" s="1"/>
  <c r="O72" i="22" s="1"/>
  <c r="O73" i="22" s="1"/>
  <c r="O74" i="22" s="1"/>
  <c r="O75" i="22" s="1"/>
  <c r="O76" i="22" s="1"/>
  <c r="O77" i="22" s="1"/>
  <c r="O78" i="22" s="1"/>
  <c r="O79" i="22" s="1"/>
  <c r="O80" i="22" s="1"/>
  <c r="O81" i="22" s="1"/>
  <c r="O82" i="22" s="1"/>
  <c r="O83" i="22" s="1"/>
  <c r="P84" i="23"/>
  <c r="AE46" i="23"/>
  <c r="AF46" i="23"/>
  <c r="AD54" i="23"/>
  <c r="AE54" i="23"/>
  <c r="AF54" i="23"/>
  <c r="AD46" i="23"/>
  <c r="AD52" i="22"/>
  <c r="I51" i="24"/>
  <c r="I52" i="24" s="1"/>
  <c r="I53" i="24" s="1"/>
  <c r="I54" i="24" s="1"/>
  <c r="I55" i="24" s="1"/>
  <c r="I56" i="24" s="1"/>
  <c r="I57" i="24" s="1"/>
  <c r="I58" i="24" s="1"/>
  <c r="I59" i="24" s="1"/>
  <c r="I60" i="24" s="1"/>
  <c r="I61" i="24" s="1"/>
  <c r="I62" i="24" s="1"/>
  <c r="I63" i="24" s="1"/>
  <c r="I64" i="24" s="1"/>
  <c r="I65" i="24" s="1"/>
  <c r="I66" i="24" s="1"/>
  <c r="I67" i="24" s="1"/>
  <c r="I68" i="24" s="1"/>
  <c r="I69" i="24" s="1"/>
  <c r="I70" i="24" s="1"/>
  <c r="I71" i="24" s="1"/>
  <c r="I72" i="24" s="1"/>
  <c r="I73" i="24" s="1"/>
  <c r="I74" i="24" s="1"/>
  <c r="I75" i="24" s="1"/>
  <c r="I76" i="24" s="1"/>
  <c r="I77" i="24" s="1"/>
  <c r="I78" i="24" s="1"/>
  <c r="I79" i="24" s="1"/>
  <c r="I80" i="24" s="1"/>
  <c r="I81" i="24" s="1"/>
  <c r="I82" i="24" s="1"/>
  <c r="I83" i="24" s="1"/>
  <c r="AD80" i="20"/>
  <c r="AE73" i="20"/>
  <c r="AE54" i="20"/>
  <c r="AE77" i="21"/>
  <c r="AE75" i="21"/>
  <c r="AD38" i="21"/>
  <c r="AE42" i="20"/>
  <c r="AB36" i="21"/>
  <c r="AD30" i="21"/>
  <c r="AD72" i="22"/>
  <c r="AE72" i="22"/>
  <c r="AF72" i="22"/>
  <c r="AD80" i="22"/>
  <c r="AF80" i="22"/>
  <c r="O4" i="20"/>
  <c r="O5" i="20" s="1"/>
  <c r="O6" i="20" s="1"/>
  <c r="O7" i="20" s="1"/>
  <c r="O8" i="20" s="1"/>
  <c r="O9" i="20" s="1"/>
  <c r="O10" i="20" s="1"/>
  <c r="O11" i="20" s="1"/>
  <c r="O12" i="20" s="1"/>
  <c r="O13" i="20" s="1"/>
  <c r="O14" i="20" s="1"/>
  <c r="O15" i="20" s="1"/>
  <c r="O16" i="20" s="1"/>
  <c r="O17" i="20" s="1"/>
  <c r="O18" i="20" s="1"/>
  <c r="O19" i="20" s="1"/>
  <c r="O20" i="20" s="1"/>
  <c r="O21" i="20" s="1"/>
  <c r="O22" i="20" s="1"/>
  <c r="O23" i="20" s="1"/>
  <c r="O24" i="20" s="1"/>
  <c r="O25" i="20" s="1"/>
  <c r="O26" i="20" s="1"/>
  <c r="O27" i="20" s="1"/>
  <c r="O28" i="20" s="1"/>
  <c r="O29" i="20" s="1"/>
  <c r="O30" i="20" s="1"/>
  <c r="O31" i="20" s="1"/>
  <c r="O32" i="20" s="1"/>
  <c r="O33" i="20" s="1"/>
  <c r="O34" i="20" s="1"/>
  <c r="O35" i="20" s="1"/>
  <c r="O36" i="20" s="1"/>
  <c r="O37" i="20" s="1"/>
  <c r="O38" i="20" s="1"/>
  <c r="O39" i="20" s="1"/>
  <c r="O40" i="20" s="1"/>
  <c r="O41" i="20" s="1"/>
  <c r="O42" i="20" s="1"/>
  <c r="O43" i="20" s="1"/>
  <c r="O44" i="20" s="1"/>
  <c r="O45" i="20" s="1"/>
  <c r="O46" i="20" s="1"/>
  <c r="O47" i="20" s="1"/>
  <c r="O48" i="20" s="1"/>
  <c r="O49" i="20" s="1"/>
  <c r="O50" i="20" s="1"/>
  <c r="O51" i="20" s="1"/>
  <c r="O52" i="20" s="1"/>
  <c r="O53" i="20" s="1"/>
  <c r="O54" i="20" s="1"/>
  <c r="O55" i="20" s="1"/>
  <c r="O56" i="20" s="1"/>
  <c r="O57" i="20" s="1"/>
  <c r="O58" i="20" s="1"/>
  <c r="O59" i="20" s="1"/>
  <c r="O60" i="20" s="1"/>
  <c r="O61" i="20" s="1"/>
  <c r="O62" i="20" s="1"/>
  <c r="O63" i="20" s="1"/>
  <c r="O64" i="20" s="1"/>
  <c r="O65" i="20" s="1"/>
  <c r="O66" i="20" s="1"/>
  <c r="O67" i="20" s="1"/>
  <c r="O68" i="20" s="1"/>
  <c r="O69" i="20" s="1"/>
  <c r="O70" i="20" s="1"/>
  <c r="O71" i="20" s="1"/>
  <c r="O72" i="20" s="1"/>
  <c r="O73" i="20" s="1"/>
  <c r="O74" i="20" s="1"/>
  <c r="O75" i="20" s="1"/>
  <c r="O76" i="20" s="1"/>
  <c r="O77" i="20" s="1"/>
  <c r="O78" i="20" s="1"/>
  <c r="O79" i="20" s="1"/>
  <c r="O80" i="20" s="1"/>
  <c r="O81" i="20" s="1"/>
  <c r="O82" i="20" s="1"/>
  <c r="O83" i="20" s="1"/>
  <c r="AA84" i="21"/>
  <c r="AF75" i="21"/>
  <c r="AE83" i="21"/>
  <c r="AF83" i="21"/>
  <c r="AB20" i="21"/>
  <c r="AB21" i="21" s="1"/>
  <c r="AB22" i="21" s="1"/>
  <c r="AB23" i="21" s="1"/>
  <c r="AB24" i="21" s="1"/>
  <c r="AB25" i="21" s="1"/>
  <c r="AB26" i="21" s="1"/>
  <c r="AB27" i="21" s="1"/>
  <c r="AB28" i="21" s="1"/>
  <c r="AB29" i="21" s="1"/>
  <c r="AB30" i="21" s="1"/>
  <c r="AB31" i="21" s="1"/>
  <c r="AB32" i="21" s="1"/>
  <c r="AB33" i="21" s="1"/>
  <c r="AB34" i="21" s="1"/>
  <c r="AB35" i="21" s="1"/>
  <c r="AD34" i="22"/>
  <c r="AD15" i="21"/>
  <c r="AE15" i="21"/>
  <c r="AF15" i="21"/>
  <c r="AD65" i="22"/>
  <c r="AF46" i="24"/>
  <c r="AD54" i="24"/>
  <c r="AF54" i="24"/>
  <c r="AF53" i="24"/>
  <c r="AE46" i="24"/>
  <c r="AD53" i="24"/>
  <c r="AE53" i="24"/>
  <c r="AD49" i="24"/>
  <c r="AD55" i="24"/>
  <c r="AE55" i="24"/>
  <c r="AF55" i="24"/>
  <c r="AE23" i="18"/>
  <c r="AE16" i="18"/>
  <c r="AE2" i="18"/>
  <c r="AE3" i="18" s="1"/>
  <c r="AE4" i="18" s="1"/>
  <c r="AE5" i="18" s="1"/>
  <c r="AE6" i="18" s="1"/>
  <c r="AE7" i="18" s="1"/>
  <c r="AE8" i="18" s="1"/>
  <c r="AE9" i="18" s="1"/>
  <c r="AE10" i="18" s="1"/>
  <c r="AE11" i="18" s="1"/>
  <c r="AD60" i="20"/>
  <c r="AE60" i="20"/>
  <c r="AF60" i="20"/>
  <c r="X84" i="21"/>
  <c r="AE65" i="22"/>
  <c r="AF65" i="22"/>
  <c r="AD73" i="22"/>
  <c r="AE73" i="22"/>
  <c r="AF73" i="22"/>
  <c r="AF45" i="20"/>
  <c r="AE17" i="20"/>
  <c r="AE26" i="20"/>
  <c r="AE82" i="21"/>
  <c r="AD73" i="21"/>
  <c r="AE73" i="21"/>
  <c r="AF73" i="21"/>
  <c r="AD51" i="21"/>
  <c r="AD36" i="21"/>
  <c r="AD35" i="21"/>
  <c r="AE35" i="21"/>
  <c r="AF35" i="21"/>
  <c r="AD27" i="21"/>
  <c r="AF27" i="21"/>
  <c r="AE25" i="22"/>
  <c r="AE82" i="23"/>
  <c r="AE50" i="23"/>
  <c r="AD67" i="24"/>
  <c r="AE67" i="24"/>
  <c r="AF67" i="24"/>
  <c r="AE74" i="24"/>
  <c r="AF74" i="24"/>
  <c r="AD74" i="24"/>
  <c r="AE76" i="24"/>
  <c r="AF76" i="24"/>
  <c r="AD76" i="24"/>
  <c r="AD70" i="24"/>
  <c r="AE70" i="24"/>
  <c r="AF70" i="24"/>
  <c r="AF75" i="24"/>
  <c r="AF71" i="24"/>
  <c r="AF34" i="20"/>
  <c r="Q84" i="21"/>
  <c r="AD82" i="21"/>
  <c r="W84" i="20"/>
  <c r="AD34" i="20"/>
  <c r="AF80" i="21"/>
  <c r="AF61" i="21"/>
  <c r="AE65" i="21"/>
  <c r="AD59" i="21"/>
  <c r="AE59" i="21"/>
  <c r="AF59" i="21"/>
  <c r="AD56" i="21"/>
  <c r="AE56" i="21"/>
  <c r="AD33" i="21"/>
  <c r="AE33" i="21"/>
  <c r="AF33" i="21"/>
  <c r="AE32" i="21"/>
  <c r="AF24" i="21"/>
  <c r="AD43" i="23"/>
  <c r="N4" i="23"/>
  <c r="N5" i="23" s="1"/>
  <c r="N6" i="23" s="1"/>
  <c r="N7" i="23" s="1"/>
  <c r="N8" i="23" s="1"/>
  <c r="N9" i="23" s="1"/>
  <c r="N10" i="23" s="1"/>
  <c r="N11" i="23" s="1"/>
  <c r="N12" i="23" s="1"/>
  <c r="N13" i="23" s="1"/>
  <c r="N14" i="23" s="1"/>
  <c r="N15" i="23" s="1"/>
  <c r="N16" i="23" s="1"/>
  <c r="N17" i="23" s="1"/>
  <c r="N18" i="23" s="1"/>
  <c r="N19" i="23" s="1"/>
  <c r="N20" i="23" s="1"/>
  <c r="N21" i="23" s="1"/>
  <c r="N22" i="23" s="1"/>
  <c r="N23" i="23" s="1"/>
  <c r="N24" i="23" s="1"/>
  <c r="N25" i="23" s="1"/>
  <c r="N26" i="23" s="1"/>
  <c r="N27" i="23" s="1"/>
  <c r="N28" i="23" s="1"/>
  <c r="N29" i="23" s="1"/>
  <c r="N30" i="23" s="1"/>
  <c r="N31" i="23" s="1"/>
  <c r="N32" i="23" s="1"/>
  <c r="N33" i="23" s="1"/>
  <c r="N34" i="23" s="1"/>
  <c r="N35" i="23" s="1"/>
  <c r="N36" i="23" s="1"/>
  <c r="N37" i="23" s="1"/>
  <c r="N38" i="23" s="1"/>
  <c r="N39" i="23" s="1"/>
  <c r="N40" i="23" s="1"/>
  <c r="N41" i="23" s="1"/>
  <c r="N42" i="23" s="1"/>
  <c r="N43" i="23" s="1"/>
  <c r="N44" i="23" s="1"/>
  <c r="N45" i="23" s="1"/>
  <c r="N46" i="23" s="1"/>
  <c r="N47" i="23" s="1"/>
  <c r="N48" i="23" s="1"/>
  <c r="N49" i="23" s="1"/>
  <c r="N50" i="23" s="1"/>
  <c r="N51" i="23" s="1"/>
  <c r="N52" i="23" s="1"/>
  <c r="N53" i="23" s="1"/>
  <c r="N54" i="23" s="1"/>
  <c r="N55" i="23" s="1"/>
  <c r="N56" i="23" s="1"/>
  <c r="N57" i="23" s="1"/>
  <c r="N58" i="23" s="1"/>
  <c r="N59" i="23" s="1"/>
  <c r="N60" i="23" s="1"/>
  <c r="N61" i="23" s="1"/>
  <c r="N62" i="23" s="1"/>
  <c r="N63" i="23" s="1"/>
  <c r="N64" i="23" s="1"/>
  <c r="N65" i="23" s="1"/>
  <c r="N66" i="23" s="1"/>
  <c r="N67" i="23" s="1"/>
  <c r="N68" i="23" s="1"/>
  <c r="N69" i="23" s="1"/>
  <c r="N70" i="23" s="1"/>
  <c r="N71" i="23" s="1"/>
  <c r="N72" i="23" s="1"/>
  <c r="N73" i="23" s="1"/>
  <c r="N74" i="23" s="1"/>
  <c r="N75" i="23" s="1"/>
  <c r="N76" i="23" s="1"/>
  <c r="N77" i="23" s="1"/>
  <c r="N78" i="23" s="1"/>
  <c r="N79" i="23" s="1"/>
  <c r="N80" i="23" s="1"/>
  <c r="N81" i="23" s="1"/>
  <c r="N82" i="23" s="1"/>
  <c r="N83" i="23" s="1"/>
  <c r="AF27" i="25"/>
  <c r="AE20" i="25"/>
  <c r="AF20" i="25"/>
  <c r="AD28" i="25"/>
  <c r="AF28" i="25"/>
  <c r="J4" i="36"/>
  <c r="J5" i="36" s="1"/>
  <c r="J6" i="36" s="1"/>
  <c r="J7" i="36" s="1"/>
  <c r="J8" i="36" s="1"/>
  <c r="J9" i="36" s="1"/>
  <c r="J10" i="36" s="1"/>
  <c r="J11" i="36" s="1"/>
  <c r="J12" i="36" s="1"/>
  <c r="J13" i="36" s="1"/>
  <c r="J14" i="36" s="1"/>
  <c r="J15" i="36" s="1"/>
  <c r="J16" i="36" s="1"/>
  <c r="J17" i="36" s="1"/>
  <c r="J18" i="36" s="1"/>
  <c r="J19" i="36" s="1"/>
  <c r="J20" i="36" s="1"/>
  <c r="J21" i="36" s="1"/>
  <c r="J22" i="36" s="1"/>
  <c r="J23" i="36" s="1"/>
  <c r="J24" i="36" s="1"/>
  <c r="J25" i="36" s="1"/>
  <c r="J26" i="36" s="1"/>
  <c r="J27" i="36" s="1"/>
  <c r="J28" i="36" s="1"/>
  <c r="J29" i="36" s="1"/>
  <c r="J30" i="36" s="1"/>
  <c r="J31" i="36" s="1"/>
  <c r="J32" i="36" s="1"/>
  <c r="J33" i="36" s="1"/>
  <c r="J34" i="36" s="1"/>
  <c r="J35" i="36" s="1"/>
  <c r="J36" i="36" s="1"/>
  <c r="J37" i="36" s="1"/>
  <c r="J38" i="36" s="1"/>
  <c r="J39" i="36" s="1"/>
  <c r="J40" i="36" s="1"/>
  <c r="J41" i="36" s="1"/>
  <c r="J42" i="36" s="1"/>
  <c r="J43" i="36" s="1"/>
  <c r="J44" i="36" s="1"/>
  <c r="J45" i="36" s="1"/>
  <c r="J46" i="36" s="1"/>
  <c r="J47" i="36" s="1"/>
  <c r="J48" i="36" s="1"/>
  <c r="J49" i="36" s="1"/>
  <c r="J50" i="36" s="1"/>
  <c r="J51" i="36" s="1"/>
  <c r="J52" i="36" s="1"/>
  <c r="J53" i="36" s="1"/>
  <c r="J54" i="36" s="1"/>
  <c r="J55" i="36" s="1"/>
  <c r="J56" i="36" s="1"/>
  <c r="J57" i="36" s="1"/>
  <c r="J58" i="36" s="1"/>
  <c r="J59" i="36" s="1"/>
  <c r="J60" i="36" s="1"/>
  <c r="J61" i="36" s="1"/>
  <c r="J62" i="36" s="1"/>
  <c r="J63" i="36" s="1"/>
  <c r="J64" i="36" s="1"/>
  <c r="J65" i="36" s="1"/>
  <c r="J66" i="36" s="1"/>
  <c r="J67" i="36" s="1"/>
  <c r="J68" i="36" s="1"/>
  <c r="J69" i="36" s="1"/>
  <c r="J70" i="36" s="1"/>
  <c r="J71" i="36" s="1"/>
  <c r="J72" i="36" s="1"/>
  <c r="J73" i="36" s="1"/>
  <c r="J74" i="36" s="1"/>
  <c r="J75" i="36" s="1"/>
  <c r="J76" i="36" s="1"/>
  <c r="J77" i="36" s="1"/>
  <c r="J78" i="36" s="1"/>
  <c r="J79" i="36" s="1"/>
  <c r="J80" i="36" s="1"/>
  <c r="J81" i="36" s="1"/>
  <c r="J82" i="36" s="1"/>
  <c r="J83" i="36" s="1"/>
  <c r="AE20" i="22"/>
  <c r="AF20" i="22"/>
  <c r="AD81" i="23"/>
  <c r="J6" i="24"/>
  <c r="J7" i="24" s="1"/>
  <c r="J8" i="24" s="1"/>
  <c r="J9" i="24" s="1"/>
  <c r="J10" i="24" s="1"/>
  <c r="J11" i="24" s="1"/>
  <c r="J12" i="24" s="1"/>
  <c r="J13" i="24" s="1"/>
  <c r="J14" i="24" s="1"/>
  <c r="J15" i="24" s="1"/>
  <c r="J16" i="24" s="1"/>
  <c r="J17" i="24" s="1"/>
  <c r="J18" i="24" s="1"/>
  <c r="J19" i="24" s="1"/>
  <c r="J20" i="24" s="1"/>
  <c r="J21" i="24" s="1"/>
  <c r="J22" i="24" s="1"/>
  <c r="J23" i="24" s="1"/>
  <c r="J24" i="24" s="1"/>
  <c r="J25" i="24" s="1"/>
  <c r="J26" i="24" s="1"/>
  <c r="J27" i="24" s="1"/>
  <c r="J28" i="24" s="1"/>
  <c r="J29" i="24" s="1"/>
  <c r="J30" i="24" s="1"/>
  <c r="J31" i="24" s="1"/>
  <c r="J32" i="24" s="1"/>
  <c r="J33" i="24" s="1"/>
  <c r="J34" i="24" s="1"/>
  <c r="J35" i="24" s="1"/>
  <c r="J36" i="24" s="1"/>
  <c r="J37" i="24" s="1"/>
  <c r="J38" i="24" s="1"/>
  <c r="J39" i="24" s="1"/>
  <c r="J40" i="24" s="1"/>
  <c r="J41" i="24" s="1"/>
  <c r="J42" i="24" s="1"/>
  <c r="J43" i="24" s="1"/>
  <c r="J44" i="24" s="1"/>
  <c r="J45" i="24" s="1"/>
  <c r="J46" i="24" s="1"/>
  <c r="J47" i="24" s="1"/>
  <c r="J48" i="24" s="1"/>
  <c r="J49" i="24" s="1"/>
  <c r="J50" i="24" s="1"/>
  <c r="J51" i="24" s="1"/>
  <c r="J52" i="24" s="1"/>
  <c r="J53" i="24" s="1"/>
  <c r="J54" i="24" s="1"/>
  <c r="J55" i="24" s="1"/>
  <c r="J56" i="24" s="1"/>
  <c r="J57" i="24" s="1"/>
  <c r="J58" i="24" s="1"/>
  <c r="J59" i="24" s="1"/>
  <c r="J60" i="24" s="1"/>
  <c r="J61" i="24" s="1"/>
  <c r="J62" i="24" s="1"/>
  <c r="J63" i="24" s="1"/>
  <c r="J64" i="24" s="1"/>
  <c r="J65" i="24" s="1"/>
  <c r="J66" i="24" s="1"/>
  <c r="J67" i="24" s="1"/>
  <c r="J68" i="24" s="1"/>
  <c r="J69" i="24" s="1"/>
  <c r="J70" i="24" s="1"/>
  <c r="J71" i="24" s="1"/>
  <c r="J72" i="24" s="1"/>
  <c r="J73" i="24" s="1"/>
  <c r="J74" i="24" s="1"/>
  <c r="J75" i="24" s="1"/>
  <c r="J76" i="24" s="1"/>
  <c r="J77" i="24" s="1"/>
  <c r="J78" i="24" s="1"/>
  <c r="J79" i="24" s="1"/>
  <c r="J80" i="24" s="1"/>
  <c r="J81" i="24" s="1"/>
  <c r="J82" i="24" s="1"/>
  <c r="J83" i="24" s="1"/>
  <c r="AF2" i="23"/>
  <c r="AF3" i="23" s="1"/>
  <c r="AF4" i="23" s="1"/>
  <c r="AF5" i="23" s="1"/>
  <c r="AF6" i="23" s="1"/>
  <c r="AF7" i="23" s="1"/>
  <c r="AF8" i="23" s="1"/>
  <c r="AF9" i="23" s="1"/>
  <c r="AF10" i="23" s="1"/>
  <c r="AF11" i="23" s="1"/>
  <c r="AD75" i="25"/>
  <c r="AF82" i="25"/>
  <c r="AE75" i="25"/>
  <c r="AD39" i="22"/>
  <c r="AD16" i="22"/>
  <c r="AF16" i="22"/>
  <c r="AE43" i="23"/>
  <c r="AF13" i="23"/>
  <c r="AE2" i="23"/>
  <c r="AE3" i="23" s="1"/>
  <c r="AE4" i="23" s="1"/>
  <c r="AE5" i="23" s="1"/>
  <c r="AE6" i="23" s="1"/>
  <c r="AE7" i="23" s="1"/>
  <c r="AE8" i="23" s="1"/>
  <c r="AE9" i="23" s="1"/>
  <c r="AE10" i="23" s="1"/>
  <c r="AE11" i="23" s="1"/>
  <c r="P84" i="24"/>
  <c r="AE33" i="24"/>
  <c r="AF33" i="24"/>
  <c r="AD40" i="24"/>
  <c r="AE40" i="24"/>
  <c r="AD33" i="24"/>
  <c r="AD20" i="24"/>
  <c r="AE20" i="24"/>
  <c r="AF20" i="24"/>
  <c r="AF28" i="24"/>
  <c r="AD29" i="24"/>
  <c r="AF29" i="24"/>
  <c r="AB82" i="25"/>
  <c r="AB83" i="25" s="1"/>
  <c r="AB81" i="25"/>
  <c r="I6" i="25"/>
  <c r="I7" i="25" s="1"/>
  <c r="I8" i="25" s="1"/>
  <c r="I9" i="25" s="1"/>
  <c r="I10" i="25" s="1"/>
  <c r="I11" i="25" s="1"/>
  <c r="I12" i="25" s="1"/>
  <c r="I13" i="25" s="1"/>
  <c r="I14" i="25" s="1"/>
  <c r="I15" i="25" s="1"/>
  <c r="I16" i="25" s="1"/>
  <c r="I17" i="25" s="1"/>
  <c r="I18" i="25" s="1"/>
  <c r="I19" i="25" s="1"/>
  <c r="I20" i="25" s="1"/>
  <c r="I21" i="25" s="1"/>
  <c r="I22" i="25" s="1"/>
  <c r="I23" i="25" s="1"/>
  <c r="I24" i="25" s="1"/>
  <c r="I25" i="25" s="1"/>
  <c r="I26" i="25" s="1"/>
  <c r="I27" i="25" s="1"/>
  <c r="I28" i="25" s="1"/>
  <c r="I29" i="25" s="1"/>
  <c r="I30" i="25" s="1"/>
  <c r="I31" i="25" s="1"/>
  <c r="I32" i="25" s="1"/>
  <c r="I33" i="25" s="1"/>
  <c r="I34" i="25" s="1"/>
  <c r="I35" i="25" s="1"/>
  <c r="I36" i="25" s="1"/>
  <c r="I37" i="25" s="1"/>
  <c r="I38" i="25" s="1"/>
  <c r="I39" i="25" s="1"/>
  <c r="I40" i="25" s="1"/>
  <c r="I41" i="25" s="1"/>
  <c r="I42" i="25" s="1"/>
  <c r="I43" i="25" s="1"/>
  <c r="I44" i="25" s="1"/>
  <c r="I45" i="25" s="1"/>
  <c r="I46" i="25" s="1"/>
  <c r="I47" i="25" s="1"/>
  <c r="I48" i="25" s="1"/>
  <c r="I49" i="25" s="1"/>
  <c r="I50" i="25" s="1"/>
  <c r="I51" i="25" s="1"/>
  <c r="I52" i="25" s="1"/>
  <c r="I53" i="25" s="1"/>
  <c r="I54" i="25" s="1"/>
  <c r="I55" i="25" s="1"/>
  <c r="I56" i="25" s="1"/>
  <c r="I57" i="25" s="1"/>
  <c r="I58" i="25" s="1"/>
  <c r="I59" i="25" s="1"/>
  <c r="I60" i="25" s="1"/>
  <c r="I61" i="25" s="1"/>
  <c r="I62" i="25" s="1"/>
  <c r="I63" i="25" s="1"/>
  <c r="I64" i="25" s="1"/>
  <c r="I65" i="25" s="1"/>
  <c r="I66" i="25" s="1"/>
  <c r="I67" i="25" s="1"/>
  <c r="I68" i="25" s="1"/>
  <c r="I69" i="25" s="1"/>
  <c r="I70" i="25" s="1"/>
  <c r="I71" i="25" s="1"/>
  <c r="I72" i="25" s="1"/>
  <c r="I73" i="25" s="1"/>
  <c r="I74" i="25" s="1"/>
  <c r="I75" i="25" s="1"/>
  <c r="I76" i="25" s="1"/>
  <c r="I77" i="25" s="1"/>
  <c r="I78" i="25" s="1"/>
  <c r="I79" i="25" s="1"/>
  <c r="I80" i="25" s="1"/>
  <c r="I81" i="25" s="1"/>
  <c r="I82" i="25" s="1"/>
  <c r="I83" i="25" s="1"/>
  <c r="Q3" i="25"/>
  <c r="Q4" i="25" s="1"/>
  <c r="Q5" i="25" s="1"/>
  <c r="Q6" i="25" s="1"/>
  <c r="Q7" i="25" s="1"/>
  <c r="Q8" i="25" s="1"/>
  <c r="Q9" i="25" s="1"/>
  <c r="Q10" i="25" s="1"/>
  <c r="Q11" i="25" s="1"/>
  <c r="Q12" i="25" s="1"/>
  <c r="Q13" i="25" s="1"/>
  <c r="Q14" i="25" s="1"/>
  <c r="Q15" i="25" s="1"/>
  <c r="Q16" i="25" s="1"/>
  <c r="Q17" i="25" s="1"/>
  <c r="Q18" i="25" s="1"/>
  <c r="Q19" i="25" s="1"/>
  <c r="Q20" i="25" s="1"/>
  <c r="Q21" i="25" s="1"/>
  <c r="Q22" i="25" s="1"/>
  <c r="Q23" i="25" s="1"/>
  <c r="Q24" i="25" s="1"/>
  <c r="Q25" i="25" s="1"/>
  <c r="Q26" i="25" s="1"/>
  <c r="Q27" i="25" s="1"/>
  <c r="Q28" i="25" s="1"/>
  <c r="Q29" i="25" s="1"/>
  <c r="Q30" i="25" s="1"/>
  <c r="Q31" i="25" s="1"/>
  <c r="Q32" i="25" s="1"/>
  <c r="Q33" i="25" s="1"/>
  <c r="Q34" i="25" s="1"/>
  <c r="Q35" i="25" s="1"/>
  <c r="Q36" i="25" s="1"/>
  <c r="Q37" i="25" s="1"/>
  <c r="Q38" i="25" s="1"/>
  <c r="Q39" i="25" s="1"/>
  <c r="Q40" i="25" s="1"/>
  <c r="Q41" i="25" s="1"/>
  <c r="Q42" i="25" s="1"/>
  <c r="Q43" i="25" s="1"/>
  <c r="Q44" i="25" s="1"/>
  <c r="Q45" i="25" s="1"/>
  <c r="Q46" i="25" s="1"/>
  <c r="Q47" i="25" s="1"/>
  <c r="Q48" i="25" s="1"/>
  <c r="Q49" i="25" s="1"/>
  <c r="Q50" i="25" s="1"/>
  <c r="Q51" i="25" s="1"/>
  <c r="Q52" i="25" s="1"/>
  <c r="Q53" i="25" s="1"/>
  <c r="Q54" i="25" s="1"/>
  <c r="Q55" i="25" s="1"/>
  <c r="Q56" i="25" s="1"/>
  <c r="Q57" i="25" s="1"/>
  <c r="Q58" i="25" s="1"/>
  <c r="Q59" i="25" s="1"/>
  <c r="Q60" i="25" s="1"/>
  <c r="Q61" i="25" s="1"/>
  <c r="Q62" i="25" s="1"/>
  <c r="Q63" i="25" s="1"/>
  <c r="Q64" i="25" s="1"/>
  <c r="Q65" i="25" s="1"/>
  <c r="Q66" i="25" s="1"/>
  <c r="Q67" i="25" s="1"/>
  <c r="Q68" i="25" s="1"/>
  <c r="Q69" i="25" s="1"/>
  <c r="Q70" i="25" s="1"/>
  <c r="Q71" i="25" s="1"/>
  <c r="Q72" i="25" s="1"/>
  <c r="Q73" i="25" s="1"/>
  <c r="Q74" i="25" s="1"/>
  <c r="Q75" i="25" s="1"/>
  <c r="Q76" i="25" s="1"/>
  <c r="Q77" i="25" s="1"/>
  <c r="Q78" i="25" s="1"/>
  <c r="Q79" i="25" s="1"/>
  <c r="Q80" i="25" s="1"/>
  <c r="Q81" i="25" s="1"/>
  <c r="Q82" i="25" s="1"/>
  <c r="Q83" i="25" s="1"/>
  <c r="Z36" i="28"/>
  <c r="Z37" i="28" s="1"/>
  <c r="Z38" i="28" s="1"/>
  <c r="Z39" i="28" s="1"/>
  <c r="Z40" i="28" s="1"/>
  <c r="Z41" i="28" s="1"/>
  <c r="Z42" i="28" s="1"/>
  <c r="Z43" i="28" s="1"/>
  <c r="Z44" i="28" s="1"/>
  <c r="Z45" i="28" s="1"/>
  <c r="Z46" i="28" s="1"/>
  <c r="Z47" i="28" s="1"/>
  <c r="Z48" i="28" s="1"/>
  <c r="Z49" i="28" s="1"/>
  <c r="Z50" i="28" s="1"/>
  <c r="Z51" i="28" s="1"/>
  <c r="Z52" i="28" s="1"/>
  <c r="Z53" i="28" s="1"/>
  <c r="Z54" i="28" s="1"/>
  <c r="Z55" i="28" s="1"/>
  <c r="Z56" i="28" s="1"/>
  <c r="Z57" i="28" s="1"/>
  <c r="Z58" i="28" s="1"/>
  <c r="Z59" i="28" s="1"/>
  <c r="Z60" i="28" s="1"/>
  <c r="Z61" i="28" s="1"/>
  <c r="Z62" i="28" s="1"/>
  <c r="Z63" i="28" s="1"/>
  <c r="Z64" i="28" s="1"/>
  <c r="Z65" i="28" s="1"/>
  <c r="Z66" i="28" s="1"/>
  <c r="Z67" i="28" s="1"/>
  <c r="Z68" i="28" s="1"/>
  <c r="Z69" i="28" s="1"/>
  <c r="Z70" i="28" s="1"/>
  <c r="Z71" i="28" s="1"/>
  <c r="Z72" i="28" s="1"/>
  <c r="Z73" i="28" s="1"/>
  <c r="Z74" i="28" s="1"/>
  <c r="Z75" i="28" s="1"/>
  <c r="Z76" i="28" s="1"/>
  <c r="Z77" i="28" s="1"/>
  <c r="Z78" i="28" s="1"/>
  <c r="Z79" i="28" s="1"/>
  <c r="Z80" i="28" s="1"/>
  <c r="Z81" i="28" s="1"/>
  <c r="Z82" i="28" s="1"/>
  <c r="Z83" i="28" s="1"/>
  <c r="P4" i="25"/>
  <c r="P5" i="25" s="1"/>
  <c r="P6" i="25" s="1"/>
  <c r="P7" i="25" s="1"/>
  <c r="P8" i="25" s="1"/>
  <c r="P9" i="25" s="1"/>
  <c r="P10" i="25" s="1"/>
  <c r="P11" i="25" s="1"/>
  <c r="P12" i="25" s="1"/>
  <c r="P13" i="25" s="1"/>
  <c r="P14" i="25" s="1"/>
  <c r="P15" i="25" s="1"/>
  <c r="P16" i="25" s="1"/>
  <c r="P17" i="25" s="1"/>
  <c r="P18" i="25" s="1"/>
  <c r="P19" i="25" s="1"/>
  <c r="P20" i="25" s="1"/>
  <c r="P21" i="25" s="1"/>
  <c r="P22" i="25" s="1"/>
  <c r="P23" i="25" s="1"/>
  <c r="P24" i="25" s="1"/>
  <c r="P25" i="25" s="1"/>
  <c r="P26" i="25" s="1"/>
  <c r="P27" i="25" s="1"/>
  <c r="P28" i="25" s="1"/>
  <c r="P29" i="25" s="1"/>
  <c r="P30" i="25" s="1"/>
  <c r="P31" i="25" s="1"/>
  <c r="P32" i="25" s="1"/>
  <c r="P33" i="25" s="1"/>
  <c r="P34" i="25" s="1"/>
  <c r="P35" i="25" s="1"/>
  <c r="P36" i="25" s="1"/>
  <c r="P37" i="25" s="1"/>
  <c r="P38" i="25" s="1"/>
  <c r="P39" i="25" s="1"/>
  <c r="P40" i="25" s="1"/>
  <c r="P41" i="25" s="1"/>
  <c r="P42" i="25" s="1"/>
  <c r="P43" i="25" s="1"/>
  <c r="P44" i="25" s="1"/>
  <c r="P45" i="25" s="1"/>
  <c r="P46" i="25" s="1"/>
  <c r="P47" i="25" s="1"/>
  <c r="P48" i="25" s="1"/>
  <c r="P49" i="25" s="1"/>
  <c r="P50" i="25" s="1"/>
  <c r="P51" i="25" s="1"/>
  <c r="P52" i="25" s="1"/>
  <c r="P53" i="25" s="1"/>
  <c r="P54" i="25" s="1"/>
  <c r="P55" i="25" s="1"/>
  <c r="P56" i="25" s="1"/>
  <c r="P57" i="25" s="1"/>
  <c r="P58" i="25" s="1"/>
  <c r="P59" i="25" s="1"/>
  <c r="P60" i="25" s="1"/>
  <c r="P61" i="25" s="1"/>
  <c r="P62" i="25" s="1"/>
  <c r="P63" i="25" s="1"/>
  <c r="P64" i="25" s="1"/>
  <c r="P65" i="25" s="1"/>
  <c r="P66" i="25" s="1"/>
  <c r="P67" i="25" s="1"/>
  <c r="P68" i="25" s="1"/>
  <c r="P69" i="25" s="1"/>
  <c r="P70" i="25" s="1"/>
  <c r="P71" i="25" s="1"/>
  <c r="P72" i="25" s="1"/>
  <c r="P73" i="25" s="1"/>
  <c r="P74" i="25" s="1"/>
  <c r="P75" i="25" s="1"/>
  <c r="P76" i="25" s="1"/>
  <c r="P77" i="25" s="1"/>
  <c r="P78" i="25" s="1"/>
  <c r="P79" i="25" s="1"/>
  <c r="P80" i="25" s="1"/>
  <c r="P81" i="25" s="1"/>
  <c r="P82" i="25" s="1"/>
  <c r="P83" i="25" s="1"/>
  <c r="AD19" i="21"/>
  <c r="AE19" i="21"/>
  <c r="AF19" i="21"/>
  <c r="AD18" i="22"/>
  <c r="AF18" i="22"/>
  <c r="I84" i="23"/>
  <c r="C17" i="4" s="1"/>
  <c r="AA84" i="23"/>
  <c r="AD55" i="23"/>
  <c r="AE55" i="23"/>
  <c r="AD39" i="24"/>
  <c r="R16" i="26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R58" i="26" s="1"/>
  <c r="R59" i="26" s="1"/>
  <c r="R60" i="26" s="1"/>
  <c r="R61" i="26" s="1"/>
  <c r="R62" i="26" s="1"/>
  <c r="R63" i="26" s="1"/>
  <c r="R64" i="26" s="1"/>
  <c r="R65" i="26" s="1"/>
  <c r="R66" i="26" s="1"/>
  <c r="R67" i="26" s="1"/>
  <c r="R68" i="26" s="1"/>
  <c r="R69" i="26" s="1"/>
  <c r="R70" i="26" s="1"/>
  <c r="R71" i="26" s="1"/>
  <c r="R72" i="26" s="1"/>
  <c r="R73" i="26" s="1"/>
  <c r="R74" i="26" s="1"/>
  <c r="R75" i="26" s="1"/>
  <c r="R76" i="26" s="1"/>
  <c r="R77" i="26" s="1"/>
  <c r="R78" i="26" s="1"/>
  <c r="R79" i="26" s="1"/>
  <c r="R80" i="26" s="1"/>
  <c r="R81" i="26" s="1"/>
  <c r="R82" i="26" s="1"/>
  <c r="R83" i="26" s="1"/>
  <c r="AB77" i="26"/>
  <c r="AF66" i="26"/>
  <c r="AE66" i="26"/>
  <c r="AD74" i="26"/>
  <c r="AE74" i="26"/>
  <c r="AD66" i="26"/>
  <c r="AE75" i="26"/>
  <c r="AF75" i="26"/>
  <c r="AE30" i="23"/>
  <c r="AE50" i="24"/>
  <c r="AF50" i="24"/>
  <c r="AD58" i="21"/>
  <c r="AE23" i="21"/>
  <c r="U84" i="22"/>
  <c r="AE49" i="22"/>
  <c r="AD35" i="22"/>
  <c r="AE27" i="22"/>
  <c r="AD25" i="22"/>
  <c r="AF25" i="22"/>
  <c r="AE60" i="23"/>
  <c r="AF57" i="23"/>
  <c r="X3" i="23"/>
  <c r="X4" i="23" s="1"/>
  <c r="X5" i="23" s="1"/>
  <c r="X6" i="23" s="1"/>
  <c r="X7" i="23" s="1"/>
  <c r="X8" i="23" s="1"/>
  <c r="X9" i="23" s="1"/>
  <c r="X10" i="23" s="1"/>
  <c r="X11" i="23" s="1"/>
  <c r="X12" i="23" s="1"/>
  <c r="X13" i="23" s="1"/>
  <c r="X14" i="23" s="1"/>
  <c r="X15" i="23" s="1"/>
  <c r="X16" i="23" s="1"/>
  <c r="X17" i="23" s="1"/>
  <c r="X18" i="23" s="1"/>
  <c r="X19" i="23" s="1"/>
  <c r="X20" i="23" s="1"/>
  <c r="X21" i="23" s="1"/>
  <c r="X22" i="23" s="1"/>
  <c r="X23" i="23" s="1"/>
  <c r="X24" i="23" s="1"/>
  <c r="X25" i="23" s="1"/>
  <c r="X26" i="23" s="1"/>
  <c r="X27" i="23" s="1"/>
  <c r="X28" i="23" s="1"/>
  <c r="X29" i="23" s="1"/>
  <c r="X30" i="23" s="1"/>
  <c r="X31" i="23" s="1"/>
  <c r="X32" i="23" s="1"/>
  <c r="X33" i="23" s="1"/>
  <c r="X34" i="23" s="1"/>
  <c r="X35" i="23" s="1"/>
  <c r="X36" i="23" s="1"/>
  <c r="X37" i="23" s="1"/>
  <c r="X38" i="23" s="1"/>
  <c r="X39" i="23" s="1"/>
  <c r="X40" i="23" s="1"/>
  <c r="X41" i="23" s="1"/>
  <c r="X42" i="23" s="1"/>
  <c r="X43" i="23" s="1"/>
  <c r="X44" i="23" s="1"/>
  <c r="X45" i="23" s="1"/>
  <c r="X46" i="23" s="1"/>
  <c r="X47" i="23" s="1"/>
  <c r="X48" i="23" s="1"/>
  <c r="X49" i="23" s="1"/>
  <c r="X50" i="23" s="1"/>
  <c r="X51" i="23" s="1"/>
  <c r="X52" i="23" s="1"/>
  <c r="X53" i="23" s="1"/>
  <c r="X54" i="23" s="1"/>
  <c r="X55" i="23" s="1"/>
  <c r="X56" i="23" s="1"/>
  <c r="X57" i="23" s="1"/>
  <c r="X58" i="23" s="1"/>
  <c r="X59" i="23" s="1"/>
  <c r="X60" i="23" s="1"/>
  <c r="X61" i="23" s="1"/>
  <c r="X62" i="23" s="1"/>
  <c r="X63" i="23" s="1"/>
  <c r="X64" i="23" s="1"/>
  <c r="X65" i="23" s="1"/>
  <c r="X66" i="23" s="1"/>
  <c r="X67" i="23" s="1"/>
  <c r="X68" i="23" s="1"/>
  <c r="X69" i="23" s="1"/>
  <c r="X70" i="23" s="1"/>
  <c r="X71" i="23" s="1"/>
  <c r="X72" i="23" s="1"/>
  <c r="X73" i="23" s="1"/>
  <c r="X74" i="23" s="1"/>
  <c r="X75" i="23" s="1"/>
  <c r="X76" i="23" s="1"/>
  <c r="X77" i="23" s="1"/>
  <c r="X78" i="23" s="1"/>
  <c r="X79" i="23" s="1"/>
  <c r="X80" i="23" s="1"/>
  <c r="X81" i="23" s="1"/>
  <c r="X82" i="23" s="1"/>
  <c r="X83" i="23" s="1"/>
  <c r="AE16" i="21"/>
  <c r="T3" i="21"/>
  <c r="T4" i="21" s="1"/>
  <c r="T5" i="21" s="1"/>
  <c r="T6" i="21" s="1"/>
  <c r="T7" i="21" s="1"/>
  <c r="T8" i="21" s="1"/>
  <c r="T9" i="21" s="1"/>
  <c r="T10" i="21" s="1"/>
  <c r="T11" i="21" s="1"/>
  <c r="T12" i="21" s="1"/>
  <c r="T13" i="21" s="1"/>
  <c r="T14" i="21" s="1"/>
  <c r="T15" i="21" s="1"/>
  <c r="T16" i="21" s="1"/>
  <c r="T17" i="21" s="1"/>
  <c r="T18" i="21" s="1"/>
  <c r="T19" i="21" s="1"/>
  <c r="T20" i="21" s="1"/>
  <c r="T21" i="21" s="1"/>
  <c r="T22" i="21" s="1"/>
  <c r="T23" i="21" s="1"/>
  <c r="T24" i="21" s="1"/>
  <c r="T25" i="21" s="1"/>
  <c r="T26" i="21" s="1"/>
  <c r="T27" i="21" s="1"/>
  <c r="T28" i="21" s="1"/>
  <c r="T29" i="21" s="1"/>
  <c r="T30" i="21" s="1"/>
  <c r="T31" i="21" s="1"/>
  <c r="T32" i="21" s="1"/>
  <c r="T33" i="21" s="1"/>
  <c r="T34" i="21" s="1"/>
  <c r="T35" i="21" s="1"/>
  <c r="T36" i="21" s="1"/>
  <c r="T37" i="21" s="1"/>
  <c r="T38" i="21" s="1"/>
  <c r="T39" i="21" s="1"/>
  <c r="T40" i="21" s="1"/>
  <c r="T41" i="21" s="1"/>
  <c r="T42" i="21" s="1"/>
  <c r="T43" i="21" s="1"/>
  <c r="T44" i="21" s="1"/>
  <c r="T45" i="21" s="1"/>
  <c r="T46" i="21" s="1"/>
  <c r="T47" i="21" s="1"/>
  <c r="T48" i="21" s="1"/>
  <c r="T49" i="21" s="1"/>
  <c r="T50" i="21" s="1"/>
  <c r="T51" i="21" s="1"/>
  <c r="T52" i="21" s="1"/>
  <c r="T53" i="21" s="1"/>
  <c r="T54" i="21" s="1"/>
  <c r="T55" i="21" s="1"/>
  <c r="T56" i="21" s="1"/>
  <c r="T57" i="21" s="1"/>
  <c r="T58" i="21" s="1"/>
  <c r="T59" i="21" s="1"/>
  <c r="T60" i="21" s="1"/>
  <c r="T61" i="21" s="1"/>
  <c r="T62" i="21" s="1"/>
  <c r="T63" i="21" s="1"/>
  <c r="T64" i="21" s="1"/>
  <c r="T65" i="21" s="1"/>
  <c r="T66" i="21" s="1"/>
  <c r="T67" i="21" s="1"/>
  <c r="T68" i="21" s="1"/>
  <c r="T69" i="21" s="1"/>
  <c r="T70" i="21" s="1"/>
  <c r="T71" i="21" s="1"/>
  <c r="T72" i="21" s="1"/>
  <c r="T73" i="21" s="1"/>
  <c r="T74" i="21" s="1"/>
  <c r="T75" i="21" s="1"/>
  <c r="T76" i="21" s="1"/>
  <c r="T77" i="21" s="1"/>
  <c r="T78" i="21" s="1"/>
  <c r="T79" i="21" s="1"/>
  <c r="T80" i="21" s="1"/>
  <c r="T81" i="21" s="1"/>
  <c r="T82" i="21" s="1"/>
  <c r="T83" i="21" s="1"/>
  <c r="AB40" i="22"/>
  <c r="AB41" i="22" s="1"/>
  <c r="AB42" i="22" s="1"/>
  <c r="AB43" i="22" s="1"/>
  <c r="AE15" i="22"/>
  <c r="AE64" i="24"/>
  <c r="AF64" i="24"/>
  <c r="AD63" i="24"/>
  <c r="AE63" i="24"/>
  <c r="AD60" i="24"/>
  <c r="AF63" i="24"/>
  <c r="AE60" i="24"/>
  <c r="K78" i="26"/>
  <c r="K79" i="26" s="1"/>
  <c r="K80" i="26" s="1"/>
  <c r="K81" i="26" s="1"/>
  <c r="K82" i="26" s="1"/>
  <c r="K83" i="26" s="1"/>
  <c r="AE53" i="21"/>
  <c r="AF53" i="21"/>
  <c r="AB37" i="21"/>
  <c r="AB38" i="21" s="1"/>
  <c r="AB39" i="21" s="1"/>
  <c r="AB40" i="21" s="1"/>
  <c r="AB41" i="21" s="1"/>
  <c r="AB42" i="21" s="1"/>
  <c r="AB43" i="21" s="1"/>
  <c r="AB44" i="21" s="1"/>
  <c r="S3" i="21"/>
  <c r="S4" i="21" s="1"/>
  <c r="S5" i="21" s="1"/>
  <c r="S6" i="21" s="1"/>
  <c r="S7" i="21" s="1"/>
  <c r="S8" i="21" s="1"/>
  <c r="S9" i="21" s="1"/>
  <c r="S10" i="21" s="1"/>
  <c r="S11" i="21" s="1"/>
  <c r="S12" i="21" s="1"/>
  <c r="S13" i="21" s="1"/>
  <c r="S14" i="21" s="1"/>
  <c r="S15" i="21" s="1"/>
  <c r="S16" i="21" s="1"/>
  <c r="S17" i="21" s="1"/>
  <c r="S18" i="21" s="1"/>
  <c r="S19" i="21" s="1"/>
  <c r="S20" i="21" s="1"/>
  <c r="S21" i="21" s="1"/>
  <c r="S22" i="21" s="1"/>
  <c r="S23" i="21" s="1"/>
  <c r="S24" i="21" s="1"/>
  <c r="S25" i="21" s="1"/>
  <c r="S26" i="21" s="1"/>
  <c r="S27" i="21" s="1"/>
  <c r="S28" i="21" s="1"/>
  <c r="S29" i="21" s="1"/>
  <c r="S30" i="21" s="1"/>
  <c r="S31" i="21" s="1"/>
  <c r="S32" i="21" s="1"/>
  <c r="S33" i="21" s="1"/>
  <c r="S34" i="21" s="1"/>
  <c r="S35" i="21" s="1"/>
  <c r="S36" i="21" s="1"/>
  <c r="S37" i="21" s="1"/>
  <c r="S38" i="21" s="1"/>
  <c r="S39" i="21" s="1"/>
  <c r="S40" i="21" s="1"/>
  <c r="S41" i="21" s="1"/>
  <c r="S42" i="21" s="1"/>
  <c r="S43" i="21" s="1"/>
  <c r="S44" i="21" s="1"/>
  <c r="S45" i="21" s="1"/>
  <c r="S46" i="21" s="1"/>
  <c r="S47" i="21" s="1"/>
  <c r="S48" i="21" s="1"/>
  <c r="S49" i="21" s="1"/>
  <c r="S50" i="21" s="1"/>
  <c r="S51" i="21" s="1"/>
  <c r="S52" i="21" s="1"/>
  <c r="S53" i="21" s="1"/>
  <c r="S54" i="21" s="1"/>
  <c r="S55" i="21" s="1"/>
  <c r="S56" i="21" s="1"/>
  <c r="S57" i="21" s="1"/>
  <c r="S58" i="21" s="1"/>
  <c r="S59" i="21" s="1"/>
  <c r="S60" i="21" s="1"/>
  <c r="S61" i="21" s="1"/>
  <c r="S62" i="21" s="1"/>
  <c r="S63" i="21" s="1"/>
  <c r="S64" i="21" s="1"/>
  <c r="S65" i="21" s="1"/>
  <c r="S66" i="21" s="1"/>
  <c r="S67" i="21" s="1"/>
  <c r="S68" i="21" s="1"/>
  <c r="S69" i="21" s="1"/>
  <c r="S70" i="21" s="1"/>
  <c r="S71" i="21" s="1"/>
  <c r="S72" i="21" s="1"/>
  <c r="S73" i="21" s="1"/>
  <c r="S74" i="21" s="1"/>
  <c r="S75" i="21" s="1"/>
  <c r="S76" i="21" s="1"/>
  <c r="S77" i="21" s="1"/>
  <c r="S78" i="21" s="1"/>
  <c r="S79" i="21" s="1"/>
  <c r="S80" i="21" s="1"/>
  <c r="S81" i="21" s="1"/>
  <c r="S82" i="21" s="1"/>
  <c r="S83" i="21" s="1"/>
  <c r="AD15" i="22"/>
  <c r="AF77" i="23"/>
  <c r="AB57" i="23"/>
  <c r="AB58" i="23" s="1"/>
  <c r="AB59" i="23" s="1"/>
  <c r="AB60" i="23" s="1"/>
  <c r="AB61" i="23" s="1"/>
  <c r="AB62" i="23" s="1"/>
  <c r="AB63" i="23" s="1"/>
  <c r="AB64" i="23" s="1"/>
  <c r="AB65" i="23" s="1"/>
  <c r="AB66" i="23" s="1"/>
  <c r="AB67" i="23" s="1"/>
  <c r="AB68" i="23" s="1"/>
  <c r="AB69" i="23" s="1"/>
  <c r="AB70" i="23" s="1"/>
  <c r="AB71" i="23" s="1"/>
  <c r="AB72" i="23" s="1"/>
  <c r="AB73" i="23" s="1"/>
  <c r="AB74" i="23" s="1"/>
  <c r="AB75" i="23" s="1"/>
  <c r="AB76" i="23" s="1"/>
  <c r="AB77" i="23" s="1"/>
  <c r="AB78" i="23" s="1"/>
  <c r="AB79" i="23" s="1"/>
  <c r="AB80" i="23" s="1"/>
  <c r="AB81" i="23" s="1"/>
  <c r="AB82" i="23" s="1"/>
  <c r="AB83" i="23" s="1"/>
  <c r="AF45" i="23"/>
  <c r="AF26" i="23"/>
  <c r="L6" i="23"/>
  <c r="L7" i="23" s="1"/>
  <c r="L8" i="23" s="1"/>
  <c r="L9" i="23" s="1"/>
  <c r="L10" i="23" s="1"/>
  <c r="L11" i="23" s="1"/>
  <c r="L12" i="23" s="1"/>
  <c r="L13" i="23" s="1"/>
  <c r="L14" i="23" s="1"/>
  <c r="L15" i="23" s="1"/>
  <c r="L16" i="23" s="1"/>
  <c r="L17" i="23" s="1"/>
  <c r="L18" i="23" s="1"/>
  <c r="L19" i="23" s="1"/>
  <c r="L20" i="23" s="1"/>
  <c r="L21" i="23" s="1"/>
  <c r="L22" i="23" s="1"/>
  <c r="L23" i="23" s="1"/>
  <c r="L24" i="23" s="1"/>
  <c r="L25" i="23" s="1"/>
  <c r="L26" i="23" s="1"/>
  <c r="L27" i="23" s="1"/>
  <c r="L28" i="23" s="1"/>
  <c r="L29" i="23" s="1"/>
  <c r="L30" i="23" s="1"/>
  <c r="L31" i="23" s="1"/>
  <c r="L32" i="23" s="1"/>
  <c r="L33" i="23" s="1"/>
  <c r="L34" i="23" s="1"/>
  <c r="L35" i="23" s="1"/>
  <c r="L36" i="23" s="1"/>
  <c r="L37" i="23" s="1"/>
  <c r="L38" i="23" s="1"/>
  <c r="L39" i="23" s="1"/>
  <c r="L40" i="23" s="1"/>
  <c r="L41" i="23" s="1"/>
  <c r="L42" i="23" s="1"/>
  <c r="L43" i="23" s="1"/>
  <c r="L44" i="23" s="1"/>
  <c r="L45" i="23" s="1"/>
  <c r="L46" i="23" s="1"/>
  <c r="L47" i="23" s="1"/>
  <c r="L48" i="23" s="1"/>
  <c r="L49" i="23" s="1"/>
  <c r="L50" i="23" s="1"/>
  <c r="L51" i="23" s="1"/>
  <c r="L52" i="23" s="1"/>
  <c r="L53" i="23" s="1"/>
  <c r="L54" i="23" s="1"/>
  <c r="L55" i="23" s="1"/>
  <c r="L56" i="23" s="1"/>
  <c r="L57" i="23" s="1"/>
  <c r="L58" i="23" s="1"/>
  <c r="L59" i="23" s="1"/>
  <c r="L60" i="23" s="1"/>
  <c r="L61" i="23" s="1"/>
  <c r="L62" i="23" s="1"/>
  <c r="L63" i="23" s="1"/>
  <c r="L64" i="23" s="1"/>
  <c r="L65" i="23" s="1"/>
  <c r="L66" i="23" s="1"/>
  <c r="L67" i="23" s="1"/>
  <c r="L68" i="23" s="1"/>
  <c r="L69" i="23" s="1"/>
  <c r="L70" i="23" s="1"/>
  <c r="L71" i="23" s="1"/>
  <c r="L72" i="23" s="1"/>
  <c r="L73" i="23" s="1"/>
  <c r="L74" i="23" s="1"/>
  <c r="L75" i="23" s="1"/>
  <c r="L76" i="23" s="1"/>
  <c r="L77" i="23" s="1"/>
  <c r="L78" i="23" s="1"/>
  <c r="L79" i="23" s="1"/>
  <c r="L80" i="23" s="1"/>
  <c r="L81" i="23" s="1"/>
  <c r="L82" i="23" s="1"/>
  <c r="L83" i="23" s="1"/>
  <c r="AD68" i="22"/>
  <c r="AD29" i="22"/>
  <c r="AE23" i="22"/>
  <c r="AF23" i="22"/>
  <c r="AF15" i="22"/>
  <c r="AE26" i="23"/>
  <c r="P9" i="27"/>
  <c r="P10" i="27" s="1"/>
  <c r="P11" i="27" s="1"/>
  <c r="P12" i="27" s="1"/>
  <c r="P13" i="27" s="1"/>
  <c r="P14" i="27" s="1"/>
  <c r="P15" i="27" s="1"/>
  <c r="P16" i="27" s="1"/>
  <c r="P17" i="27" s="1"/>
  <c r="P18" i="27" s="1"/>
  <c r="P19" i="27" s="1"/>
  <c r="P20" i="27" s="1"/>
  <c r="P21" i="27" s="1"/>
  <c r="P22" i="27" s="1"/>
  <c r="P23" i="27" s="1"/>
  <c r="P24" i="27" s="1"/>
  <c r="P25" i="27" s="1"/>
  <c r="P26" i="27" s="1"/>
  <c r="P27" i="27" s="1"/>
  <c r="P28" i="27" s="1"/>
  <c r="P29" i="27" s="1"/>
  <c r="P30" i="27" s="1"/>
  <c r="P31" i="27" s="1"/>
  <c r="P32" i="27" s="1"/>
  <c r="P33" i="27" s="1"/>
  <c r="P34" i="27" s="1"/>
  <c r="P35" i="27" s="1"/>
  <c r="P36" i="27" s="1"/>
  <c r="P37" i="27" s="1"/>
  <c r="P38" i="27" s="1"/>
  <c r="P39" i="27" s="1"/>
  <c r="P40" i="27" s="1"/>
  <c r="P41" i="27" s="1"/>
  <c r="P42" i="27" s="1"/>
  <c r="P43" i="27" s="1"/>
  <c r="P44" i="27" s="1"/>
  <c r="P45" i="27" s="1"/>
  <c r="P46" i="27" s="1"/>
  <c r="P47" i="27" s="1"/>
  <c r="P48" i="27" s="1"/>
  <c r="P49" i="27" s="1"/>
  <c r="P50" i="27" s="1"/>
  <c r="P51" i="27" s="1"/>
  <c r="P52" i="27" s="1"/>
  <c r="P53" i="27" s="1"/>
  <c r="P54" i="27" s="1"/>
  <c r="P55" i="27" s="1"/>
  <c r="P56" i="27" s="1"/>
  <c r="P57" i="27" s="1"/>
  <c r="P58" i="27" s="1"/>
  <c r="P59" i="27" s="1"/>
  <c r="P60" i="27" s="1"/>
  <c r="P61" i="27" s="1"/>
  <c r="P62" i="27" s="1"/>
  <c r="P63" i="27" s="1"/>
  <c r="P64" i="27" s="1"/>
  <c r="P65" i="27" s="1"/>
  <c r="P66" i="27" s="1"/>
  <c r="P67" i="27" s="1"/>
  <c r="P68" i="27" s="1"/>
  <c r="P69" i="27" s="1"/>
  <c r="P70" i="27" s="1"/>
  <c r="P71" i="27" s="1"/>
  <c r="P72" i="27" s="1"/>
  <c r="P73" i="27" s="1"/>
  <c r="P74" i="27" s="1"/>
  <c r="P75" i="27" s="1"/>
  <c r="P76" i="27" s="1"/>
  <c r="P77" i="27" s="1"/>
  <c r="P78" i="27" s="1"/>
  <c r="P79" i="27" s="1"/>
  <c r="P80" i="27" s="1"/>
  <c r="P81" i="27" s="1"/>
  <c r="P82" i="27" s="1"/>
  <c r="P83" i="27" s="1"/>
  <c r="AD45" i="23"/>
  <c r="AE28" i="23"/>
  <c r="AF19" i="23"/>
  <c r="AE19" i="23"/>
  <c r="AF40" i="22"/>
  <c r="AD31" i="22"/>
  <c r="K3" i="22"/>
  <c r="K4" i="22" s="1"/>
  <c r="K5" i="22" s="1"/>
  <c r="K6" i="22" s="1"/>
  <c r="K7" i="22" s="1"/>
  <c r="K8" i="22" s="1"/>
  <c r="K9" i="22" s="1"/>
  <c r="K10" i="22" s="1"/>
  <c r="K11" i="22" s="1"/>
  <c r="K12" i="22" s="1"/>
  <c r="K13" i="22" s="1"/>
  <c r="K14" i="22" s="1"/>
  <c r="K15" i="22" s="1"/>
  <c r="K16" i="22" s="1"/>
  <c r="K17" i="22" s="1"/>
  <c r="K18" i="22" s="1"/>
  <c r="K19" i="22" s="1"/>
  <c r="K20" i="22" s="1"/>
  <c r="K21" i="22" s="1"/>
  <c r="K22" i="22" s="1"/>
  <c r="K23" i="22" s="1"/>
  <c r="K24" i="22" s="1"/>
  <c r="K25" i="22" s="1"/>
  <c r="K26" i="22" s="1"/>
  <c r="K27" i="22" s="1"/>
  <c r="K28" i="22" s="1"/>
  <c r="K29" i="22" s="1"/>
  <c r="K30" i="22" s="1"/>
  <c r="K31" i="22" s="1"/>
  <c r="K32" i="22" s="1"/>
  <c r="K33" i="22" s="1"/>
  <c r="K34" i="22" s="1"/>
  <c r="K35" i="22" s="1"/>
  <c r="K36" i="22" s="1"/>
  <c r="K37" i="22" s="1"/>
  <c r="K38" i="22" s="1"/>
  <c r="K39" i="22" s="1"/>
  <c r="K40" i="22" s="1"/>
  <c r="K41" i="22" s="1"/>
  <c r="K42" i="22" s="1"/>
  <c r="K43" i="22" s="1"/>
  <c r="K44" i="22" s="1"/>
  <c r="K45" i="22" s="1"/>
  <c r="K46" i="22" s="1"/>
  <c r="K47" i="22" s="1"/>
  <c r="K48" i="22" s="1"/>
  <c r="K49" i="22" s="1"/>
  <c r="K50" i="22" s="1"/>
  <c r="K51" i="22" s="1"/>
  <c r="K52" i="22" s="1"/>
  <c r="K53" i="22" s="1"/>
  <c r="K54" i="22" s="1"/>
  <c r="K55" i="22" s="1"/>
  <c r="K56" i="22" s="1"/>
  <c r="K57" i="22" s="1"/>
  <c r="K58" i="22" s="1"/>
  <c r="K59" i="22" s="1"/>
  <c r="K60" i="22" s="1"/>
  <c r="K61" i="22" s="1"/>
  <c r="K62" i="22" s="1"/>
  <c r="K63" i="22" s="1"/>
  <c r="K64" i="22" s="1"/>
  <c r="K65" i="22" s="1"/>
  <c r="K66" i="22" s="1"/>
  <c r="K67" i="22" s="1"/>
  <c r="K68" i="22" s="1"/>
  <c r="K69" i="22" s="1"/>
  <c r="K70" i="22" s="1"/>
  <c r="K71" i="22" s="1"/>
  <c r="K72" i="22" s="1"/>
  <c r="K73" i="22" s="1"/>
  <c r="K74" i="22" s="1"/>
  <c r="K75" i="22" s="1"/>
  <c r="K76" i="22" s="1"/>
  <c r="K77" i="22" s="1"/>
  <c r="K78" i="22" s="1"/>
  <c r="K79" i="22" s="1"/>
  <c r="K80" i="22" s="1"/>
  <c r="K81" i="22" s="1"/>
  <c r="K82" i="22" s="1"/>
  <c r="K83" i="22" s="1"/>
  <c r="AE58" i="24"/>
  <c r="AF58" i="24"/>
  <c r="AE49" i="24"/>
  <c r="AD57" i="24"/>
  <c r="AE57" i="24"/>
  <c r="L29" i="26"/>
  <c r="L30" i="26" s="1"/>
  <c r="L31" i="26" s="1"/>
  <c r="L32" i="26" s="1"/>
  <c r="L33" i="26" s="1"/>
  <c r="L34" i="26" s="1"/>
  <c r="L35" i="26" s="1"/>
  <c r="L36" i="26" s="1"/>
  <c r="L37" i="26" s="1"/>
  <c r="L38" i="26" s="1"/>
  <c r="L39" i="26" s="1"/>
  <c r="L40" i="26" s="1"/>
  <c r="L41" i="26" s="1"/>
  <c r="L42" i="26" s="1"/>
  <c r="L43" i="26" s="1"/>
  <c r="L44" i="26" s="1"/>
  <c r="L45" i="26" s="1"/>
  <c r="L46" i="26" s="1"/>
  <c r="L47" i="26" s="1"/>
  <c r="L48" i="26" s="1"/>
  <c r="L49" i="26" s="1"/>
  <c r="L50" i="26" s="1"/>
  <c r="L51" i="26" s="1"/>
  <c r="L52" i="26" s="1"/>
  <c r="L53" i="26" s="1"/>
  <c r="L54" i="26" s="1"/>
  <c r="L55" i="26" s="1"/>
  <c r="L56" i="26" s="1"/>
  <c r="L57" i="26" s="1"/>
  <c r="L58" i="26" s="1"/>
  <c r="L59" i="26" s="1"/>
  <c r="L60" i="26" s="1"/>
  <c r="L61" i="26" s="1"/>
  <c r="L62" i="26" s="1"/>
  <c r="L63" i="26" s="1"/>
  <c r="L64" i="26" s="1"/>
  <c r="L65" i="26" s="1"/>
  <c r="L66" i="26" s="1"/>
  <c r="L67" i="26" s="1"/>
  <c r="L68" i="26" s="1"/>
  <c r="L69" i="26" s="1"/>
  <c r="L70" i="26" s="1"/>
  <c r="L71" i="26" s="1"/>
  <c r="L72" i="26" s="1"/>
  <c r="L73" i="26" s="1"/>
  <c r="L74" i="26" s="1"/>
  <c r="L75" i="26" s="1"/>
  <c r="L76" i="26" s="1"/>
  <c r="L77" i="26" s="1"/>
  <c r="L78" i="26" s="1"/>
  <c r="L79" i="26" s="1"/>
  <c r="L80" i="26" s="1"/>
  <c r="L81" i="26" s="1"/>
  <c r="L82" i="26" s="1"/>
  <c r="L83" i="26" s="1"/>
  <c r="AF24" i="22"/>
  <c r="AD65" i="23"/>
  <c r="AE65" i="23"/>
  <c r="AF65" i="23"/>
  <c r="AD74" i="23"/>
  <c r="AE74" i="23"/>
  <c r="AF74" i="23"/>
  <c r="AE24" i="22"/>
  <c r="AE71" i="23"/>
  <c r="AD48" i="23"/>
  <c r="AE48" i="23"/>
  <c r="AD57" i="23"/>
  <c r="Y84" i="26"/>
  <c r="AD81" i="20"/>
  <c r="AE81" i="20"/>
  <c r="AF81" i="20"/>
  <c r="AF38" i="21"/>
  <c r="AF52" i="22"/>
  <c r="AF45" i="22"/>
  <c r="N4" i="22"/>
  <c r="N5" i="22" s="1"/>
  <c r="N6" i="22" s="1"/>
  <c r="N7" i="22" s="1"/>
  <c r="N8" i="22" s="1"/>
  <c r="N9" i="22" s="1"/>
  <c r="N10" i="22" s="1"/>
  <c r="N11" i="22" s="1"/>
  <c r="N12" i="22" s="1"/>
  <c r="N13" i="22" s="1"/>
  <c r="N14" i="22" s="1"/>
  <c r="N15" i="22" s="1"/>
  <c r="N16" i="22" s="1"/>
  <c r="N17" i="22" s="1"/>
  <c r="N18" i="22" s="1"/>
  <c r="N19" i="22" s="1"/>
  <c r="N20" i="22" s="1"/>
  <c r="N21" i="22" s="1"/>
  <c r="N22" i="22" s="1"/>
  <c r="N23" i="22" s="1"/>
  <c r="N24" i="22" s="1"/>
  <c r="N25" i="22" s="1"/>
  <c r="N26" i="22" s="1"/>
  <c r="N27" i="22" s="1"/>
  <c r="N28" i="22" s="1"/>
  <c r="N29" i="22" s="1"/>
  <c r="N30" i="22" s="1"/>
  <c r="N31" i="22" s="1"/>
  <c r="N32" i="22" s="1"/>
  <c r="N33" i="22" s="1"/>
  <c r="N34" i="22" s="1"/>
  <c r="N35" i="22" s="1"/>
  <c r="N36" i="22" s="1"/>
  <c r="N37" i="22" s="1"/>
  <c r="N38" i="22" s="1"/>
  <c r="N39" i="22" s="1"/>
  <c r="N40" i="22" s="1"/>
  <c r="N41" i="22" s="1"/>
  <c r="N42" i="22" s="1"/>
  <c r="N43" i="22" s="1"/>
  <c r="N44" i="22" s="1"/>
  <c r="N45" i="22" s="1"/>
  <c r="N46" i="22" s="1"/>
  <c r="N47" i="22" s="1"/>
  <c r="N48" i="22" s="1"/>
  <c r="N49" i="22" s="1"/>
  <c r="N50" i="22" s="1"/>
  <c r="N51" i="22" s="1"/>
  <c r="N52" i="22" s="1"/>
  <c r="N53" i="22" s="1"/>
  <c r="N54" i="22" s="1"/>
  <c r="N55" i="22" s="1"/>
  <c r="N56" i="22" s="1"/>
  <c r="N57" i="22" s="1"/>
  <c r="N58" i="22" s="1"/>
  <c r="N59" i="22" s="1"/>
  <c r="N60" i="22" s="1"/>
  <c r="N61" i="22" s="1"/>
  <c r="N62" i="22" s="1"/>
  <c r="N63" i="22" s="1"/>
  <c r="N64" i="22" s="1"/>
  <c r="N65" i="22" s="1"/>
  <c r="N66" i="22" s="1"/>
  <c r="N67" i="22" s="1"/>
  <c r="N68" i="22" s="1"/>
  <c r="N69" i="22" s="1"/>
  <c r="N70" i="22" s="1"/>
  <c r="N71" i="22" s="1"/>
  <c r="N72" i="22" s="1"/>
  <c r="N73" i="22" s="1"/>
  <c r="N74" i="22" s="1"/>
  <c r="N75" i="22" s="1"/>
  <c r="N76" i="22" s="1"/>
  <c r="N77" i="22" s="1"/>
  <c r="N78" i="22" s="1"/>
  <c r="N79" i="22" s="1"/>
  <c r="N80" i="22" s="1"/>
  <c r="N81" i="22" s="1"/>
  <c r="N82" i="22" s="1"/>
  <c r="N83" i="22" s="1"/>
  <c r="AD71" i="23"/>
  <c r="AF68" i="23"/>
  <c r="AE15" i="23"/>
  <c r="AF20" i="23"/>
  <c r="AE36" i="24"/>
  <c r="X84" i="26"/>
  <c r="AE48" i="21"/>
  <c r="AE38" i="21"/>
  <c r="AF78" i="22"/>
  <c r="AF71" i="22"/>
  <c r="AF75" i="22"/>
  <c r="AE52" i="22"/>
  <c r="AE45" i="22"/>
  <c r="AF33" i="22"/>
  <c r="M4" i="22"/>
  <c r="M5" i="22" s="1"/>
  <c r="M6" i="22" s="1"/>
  <c r="M7" i="22" s="1"/>
  <c r="M8" i="22" s="1"/>
  <c r="M9" i="22" s="1"/>
  <c r="M10" i="22" s="1"/>
  <c r="M11" i="22" s="1"/>
  <c r="M12" i="22" s="1"/>
  <c r="M13" i="22" s="1"/>
  <c r="M14" i="22" s="1"/>
  <c r="M15" i="22" s="1"/>
  <c r="M16" i="22" s="1"/>
  <c r="M17" i="22" s="1"/>
  <c r="M18" i="22" s="1"/>
  <c r="M19" i="22" s="1"/>
  <c r="M20" i="22" s="1"/>
  <c r="M21" i="22" s="1"/>
  <c r="M22" i="22" s="1"/>
  <c r="M23" i="22" s="1"/>
  <c r="M24" i="22" s="1"/>
  <c r="M25" i="22" s="1"/>
  <c r="M26" i="22" s="1"/>
  <c r="M27" i="22" s="1"/>
  <c r="M28" i="22" s="1"/>
  <c r="M29" i="22" s="1"/>
  <c r="M30" i="22" s="1"/>
  <c r="M31" i="22" s="1"/>
  <c r="M32" i="22" s="1"/>
  <c r="M33" i="22" s="1"/>
  <c r="M34" i="22" s="1"/>
  <c r="M35" i="22" s="1"/>
  <c r="M36" i="22" s="1"/>
  <c r="M37" i="22" s="1"/>
  <c r="M38" i="22" s="1"/>
  <c r="M39" i="22" s="1"/>
  <c r="M40" i="22" s="1"/>
  <c r="M41" i="22" s="1"/>
  <c r="M42" i="22" s="1"/>
  <c r="M43" i="22" s="1"/>
  <c r="M44" i="22" s="1"/>
  <c r="M45" i="22" s="1"/>
  <c r="M46" i="22" s="1"/>
  <c r="M47" i="22" s="1"/>
  <c r="M48" i="22" s="1"/>
  <c r="M49" i="22" s="1"/>
  <c r="M50" i="22" s="1"/>
  <c r="M51" i="22" s="1"/>
  <c r="M52" i="22" s="1"/>
  <c r="M53" i="22" s="1"/>
  <c r="M54" i="22" s="1"/>
  <c r="M55" i="22" s="1"/>
  <c r="M56" i="22" s="1"/>
  <c r="M57" i="22" s="1"/>
  <c r="M58" i="22" s="1"/>
  <c r="M59" i="22" s="1"/>
  <c r="M60" i="22" s="1"/>
  <c r="M61" i="22" s="1"/>
  <c r="M62" i="22" s="1"/>
  <c r="M63" i="22" s="1"/>
  <c r="M64" i="22" s="1"/>
  <c r="M65" i="22" s="1"/>
  <c r="M66" i="22" s="1"/>
  <c r="M67" i="22" s="1"/>
  <c r="M68" i="22" s="1"/>
  <c r="M69" i="22" s="1"/>
  <c r="M70" i="22" s="1"/>
  <c r="M71" i="22" s="1"/>
  <c r="M72" i="22" s="1"/>
  <c r="M73" i="22" s="1"/>
  <c r="M74" i="22" s="1"/>
  <c r="M75" i="22" s="1"/>
  <c r="M76" i="22" s="1"/>
  <c r="M77" i="22" s="1"/>
  <c r="M78" i="22" s="1"/>
  <c r="M79" i="22" s="1"/>
  <c r="M80" i="22" s="1"/>
  <c r="M81" i="22" s="1"/>
  <c r="M82" i="22" s="1"/>
  <c r="M83" i="22" s="1"/>
  <c r="AF71" i="23"/>
  <c r="AE68" i="23"/>
  <c r="AF42" i="24"/>
  <c r="AD46" i="20"/>
  <c r="AE46" i="20"/>
  <c r="AF46" i="20"/>
  <c r="AF46" i="21"/>
  <c r="AF43" i="21"/>
  <c r="AF29" i="21"/>
  <c r="AF13" i="21"/>
  <c r="AE78" i="22"/>
  <c r="AE76" i="22"/>
  <c r="AF76" i="22"/>
  <c r="AD76" i="22"/>
  <c r="AE71" i="22"/>
  <c r="AF64" i="22"/>
  <c r="AF47" i="22"/>
  <c r="AF47" i="23"/>
  <c r="AD32" i="23"/>
  <c r="AE16" i="23"/>
  <c r="AF16" i="23"/>
  <c r="AD15" i="23"/>
  <c r="AE51" i="24"/>
  <c r="AF51" i="24"/>
  <c r="AD51" i="24"/>
  <c r="AD42" i="24"/>
  <c r="AE42" i="24"/>
  <c r="AF47" i="24"/>
  <c r="AD35" i="24"/>
  <c r="AD45" i="21"/>
  <c r="AE45" i="21"/>
  <c r="AF45" i="21"/>
  <c r="AE13" i="21"/>
  <c r="AE69" i="22"/>
  <c r="AF69" i="22"/>
  <c r="AE64" i="22"/>
  <c r="AF57" i="22"/>
  <c r="AF54" i="22"/>
  <c r="AD43" i="22"/>
  <c r="AE43" i="22"/>
  <c r="AD41" i="22"/>
  <c r="AE34" i="22"/>
  <c r="AF34" i="22"/>
  <c r="AD26" i="22"/>
  <c r="J3" i="22"/>
  <c r="J4" i="22" s="1"/>
  <c r="J5" i="22" s="1"/>
  <c r="J6" i="22" s="1"/>
  <c r="J7" i="22" s="1"/>
  <c r="J8" i="22" s="1"/>
  <c r="J9" i="22" s="1"/>
  <c r="J10" i="22" s="1"/>
  <c r="J11" i="22" s="1"/>
  <c r="J12" i="22" s="1"/>
  <c r="J13" i="22" s="1"/>
  <c r="J14" i="22" s="1"/>
  <c r="J15" i="22" s="1"/>
  <c r="J16" i="22" s="1"/>
  <c r="J17" i="22" s="1"/>
  <c r="J18" i="22" s="1"/>
  <c r="J19" i="22" s="1"/>
  <c r="J20" i="22" s="1"/>
  <c r="J21" i="22" s="1"/>
  <c r="J22" i="22" s="1"/>
  <c r="J23" i="22" s="1"/>
  <c r="J24" i="22" s="1"/>
  <c r="J25" i="22" s="1"/>
  <c r="J26" i="22" s="1"/>
  <c r="J27" i="22" s="1"/>
  <c r="J28" i="22" s="1"/>
  <c r="J29" i="22" s="1"/>
  <c r="J30" i="22" s="1"/>
  <c r="J31" i="22" s="1"/>
  <c r="J32" i="22" s="1"/>
  <c r="J33" i="22" s="1"/>
  <c r="J34" i="22" s="1"/>
  <c r="J35" i="22" s="1"/>
  <c r="J36" i="22" s="1"/>
  <c r="J37" i="22" s="1"/>
  <c r="J38" i="22" s="1"/>
  <c r="J39" i="22" s="1"/>
  <c r="J40" i="22" s="1"/>
  <c r="J41" i="22" s="1"/>
  <c r="J42" i="22" s="1"/>
  <c r="J43" i="22" s="1"/>
  <c r="J44" i="22" s="1"/>
  <c r="J45" i="22" s="1"/>
  <c r="J46" i="22" s="1"/>
  <c r="J47" i="22" s="1"/>
  <c r="J48" i="22" s="1"/>
  <c r="J49" i="22" s="1"/>
  <c r="J50" i="22" s="1"/>
  <c r="J51" i="22" s="1"/>
  <c r="J52" i="22" s="1"/>
  <c r="J53" i="22" s="1"/>
  <c r="J54" i="22" s="1"/>
  <c r="J55" i="22" s="1"/>
  <c r="J56" i="22" s="1"/>
  <c r="J57" i="22" s="1"/>
  <c r="J58" i="22" s="1"/>
  <c r="J59" i="22" s="1"/>
  <c r="J60" i="22" s="1"/>
  <c r="J61" i="22" s="1"/>
  <c r="J62" i="22" s="1"/>
  <c r="J63" i="22" s="1"/>
  <c r="J64" i="22" s="1"/>
  <c r="J65" i="22" s="1"/>
  <c r="J66" i="22" s="1"/>
  <c r="J67" i="22" s="1"/>
  <c r="J68" i="22" s="1"/>
  <c r="J69" i="22" s="1"/>
  <c r="J70" i="22" s="1"/>
  <c r="J71" i="22" s="1"/>
  <c r="J72" i="22" s="1"/>
  <c r="J73" i="22" s="1"/>
  <c r="J74" i="22" s="1"/>
  <c r="J75" i="22" s="1"/>
  <c r="J76" i="22" s="1"/>
  <c r="J77" i="22" s="1"/>
  <c r="J78" i="22" s="1"/>
  <c r="J79" i="22" s="1"/>
  <c r="J80" i="22" s="1"/>
  <c r="J81" i="22" s="1"/>
  <c r="J82" i="22" s="1"/>
  <c r="J83" i="22" s="1"/>
  <c r="AD53" i="23"/>
  <c r="AE59" i="23"/>
  <c r="AD58" i="23"/>
  <c r="AE58" i="23"/>
  <c r="AF58" i="23"/>
  <c r="AD50" i="23"/>
  <c r="AF50" i="23"/>
  <c r="AE47" i="23"/>
  <c r="AF25" i="23"/>
  <c r="AD2" i="24"/>
  <c r="AD3" i="24" s="1"/>
  <c r="AD4" i="24" s="1"/>
  <c r="AD5" i="24" s="1"/>
  <c r="AD6" i="24" s="1"/>
  <c r="AD7" i="24" s="1"/>
  <c r="AD8" i="24" s="1"/>
  <c r="AD9" i="24" s="1"/>
  <c r="AD10" i="24" s="1"/>
  <c r="AD11" i="24" s="1"/>
  <c r="AF2" i="24"/>
  <c r="AF3" i="24" s="1"/>
  <c r="AF4" i="24" s="1"/>
  <c r="AF5" i="24" s="1"/>
  <c r="AF6" i="24" s="1"/>
  <c r="AF7" i="24" s="1"/>
  <c r="AF8" i="24" s="1"/>
  <c r="AF9" i="24" s="1"/>
  <c r="AF10" i="24" s="1"/>
  <c r="AF11" i="24" s="1"/>
  <c r="AD83" i="25"/>
  <c r="AE77" i="25"/>
  <c r="AD23" i="21"/>
  <c r="AE62" i="22"/>
  <c r="AF62" i="22"/>
  <c r="AF68" i="22"/>
  <c r="AE57" i="22"/>
  <c r="AE50" i="22"/>
  <c r="AB45" i="22"/>
  <c r="AB46" i="22" s="1"/>
  <c r="AB47" i="22" s="1"/>
  <c r="AB48" i="22" s="1"/>
  <c r="AB49" i="22" s="1"/>
  <c r="AB50" i="22" s="1"/>
  <c r="AB51" i="22" s="1"/>
  <c r="AB52" i="22" s="1"/>
  <c r="AB53" i="22" s="1"/>
  <c r="AB54" i="22" s="1"/>
  <c r="AB55" i="22" s="1"/>
  <c r="AB56" i="22" s="1"/>
  <c r="AB57" i="22" s="1"/>
  <c r="AE41" i="22"/>
  <c r="AF41" i="22"/>
  <c r="AE26" i="22"/>
  <c r="AF26" i="22"/>
  <c r="AF19" i="22"/>
  <c r="I3" i="22"/>
  <c r="I4" i="22" s="1"/>
  <c r="I5" i="22" s="1"/>
  <c r="I6" i="22" s="1"/>
  <c r="I7" i="22" s="1"/>
  <c r="I8" i="22" s="1"/>
  <c r="I9" i="22" s="1"/>
  <c r="I10" i="22" s="1"/>
  <c r="I11" i="22" s="1"/>
  <c r="I12" i="22" s="1"/>
  <c r="I13" i="22" s="1"/>
  <c r="I14" i="22" s="1"/>
  <c r="I15" i="22" s="1"/>
  <c r="I16" i="22" s="1"/>
  <c r="I17" i="22" s="1"/>
  <c r="I18" i="22" s="1"/>
  <c r="I19" i="22" s="1"/>
  <c r="I20" i="22" s="1"/>
  <c r="I21" i="22" s="1"/>
  <c r="I22" i="22" s="1"/>
  <c r="I23" i="22" s="1"/>
  <c r="I24" i="22" s="1"/>
  <c r="I25" i="22" s="1"/>
  <c r="I26" i="22" s="1"/>
  <c r="I27" i="22" s="1"/>
  <c r="I28" i="22" s="1"/>
  <c r="I29" i="22" s="1"/>
  <c r="I30" i="22" s="1"/>
  <c r="I31" i="22" s="1"/>
  <c r="I32" i="22" s="1"/>
  <c r="I33" i="22" s="1"/>
  <c r="I34" i="22" s="1"/>
  <c r="I35" i="22" s="1"/>
  <c r="I36" i="22" s="1"/>
  <c r="I37" i="22" s="1"/>
  <c r="I38" i="22" s="1"/>
  <c r="I39" i="22" s="1"/>
  <c r="I40" i="22" s="1"/>
  <c r="I41" i="22" s="1"/>
  <c r="I42" i="22" s="1"/>
  <c r="I43" i="22" s="1"/>
  <c r="I44" i="22" s="1"/>
  <c r="I45" i="22" s="1"/>
  <c r="I46" i="22" s="1"/>
  <c r="I47" i="22" s="1"/>
  <c r="I48" i="22" s="1"/>
  <c r="I49" i="22" s="1"/>
  <c r="I50" i="22" s="1"/>
  <c r="I51" i="22" s="1"/>
  <c r="I52" i="22" s="1"/>
  <c r="I53" i="22" s="1"/>
  <c r="I54" i="22" s="1"/>
  <c r="I55" i="22" s="1"/>
  <c r="I56" i="22" s="1"/>
  <c r="I57" i="22" s="1"/>
  <c r="I58" i="22" s="1"/>
  <c r="I59" i="22" s="1"/>
  <c r="I60" i="22" s="1"/>
  <c r="I61" i="22" s="1"/>
  <c r="I62" i="22" s="1"/>
  <c r="I63" i="22" s="1"/>
  <c r="I64" i="22" s="1"/>
  <c r="I65" i="22" s="1"/>
  <c r="I66" i="22" s="1"/>
  <c r="I67" i="22" s="1"/>
  <c r="I68" i="22" s="1"/>
  <c r="I69" i="22" s="1"/>
  <c r="I70" i="22" s="1"/>
  <c r="I71" i="22" s="1"/>
  <c r="I72" i="22" s="1"/>
  <c r="I73" i="22" s="1"/>
  <c r="I74" i="22" s="1"/>
  <c r="I75" i="22" s="1"/>
  <c r="I76" i="22" s="1"/>
  <c r="I77" i="22" s="1"/>
  <c r="I78" i="22" s="1"/>
  <c r="I79" i="22" s="1"/>
  <c r="I80" i="22" s="1"/>
  <c r="I81" i="22" s="1"/>
  <c r="I82" i="22" s="1"/>
  <c r="I83" i="22" s="1"/>
  <c r="AF53" i="23"/>
  <c r="AF60" i="23"/>
  <c r="AE53" i="23"/>
  <c r="AE61" i="23"/>
  <c r="AD58" i="24"/>
  <c r="AA84" i="24"/>
  <c r="AE83" i="25"/>
  <c r="AF83" i="25"/>
  <c r="AF77" i="25"/>
  <c r="AD77" i="25"/>
  <c r="AD64" i="25"/>
  <c r="AE73" i="25"/>
  <c r="AE64" i="25"/>
  <c r="AD22" i="21"/>
  <c r="AF22" i="21"/>
  <c r="AE55" i="22"/>
  <c r="AF55" i="22"/>
  <c r="AD50" i="22"/>
  <c r="AE48" i="22"/>
  <c r="AF48" i="22"/>
  <c r="AD19" i="22"/>
  <c r="AD56" i="23"/>
  <c r="AD44" i="23"/>
  <c r="AD28" i="23"/>
  <c r="AD25" i="23"/>
  <c r="AD14" i="23"/>
  <c r="Y4" i="23"/>
  <c r="Y5" i="23" s="1"/>
  <c r="Y6" i="23" s="1"/>
  <c r="Y7" i="23" s="1"/>
  <c r="Y8" i="23" s="1"/>
  <c r="Y9" i="23" s="1"/>
  <c r="Y10" i="23" s="1"/>
  <c r="Y11" i="23" s="1"/>
  <c r="Y12" i="23" s="1"/>
  <c r="Y13" i="23" s="1"/>
  <c r="Y14" i="23" s="1"/>
  <c r="Y15" i="23" s="1"/>
  <c r="Y16" i="23" s="1"/>
  <c r="Y17" i="23" s="1"/>
  <c r="Y18" i="23" s="1"/>
  <c r="Y19" i="23" s="1"/>
  <c r="Y20" i="23" s="1"/>
  <c r="Y21" i="23" s="1"/>
  <c r="Y22" i="23" s="1"/>
  <c r="Y23" i="23" s="1"/>
  <c r="Y24" i="23" s="1"/>
  <c r="Y25" i="23" s="1"/>
  <c r="Y26" i="23" s="1"/>
  <c r="Y27" i="23" s="1"/>
  <c r="Y28" i="23" s="1"/>
  <c r="Y29" i="23" s="1"/>
  <c r="Y30" i="23" s="1"/>
  <c r="Y31" i="23" s="1"/>
  <c r="Y32" i="23" s="1"/>
  <c r="Y33" i="23" s="1"/>
  <c r="Y34" i="23" s="1"/>
  <c r="Y35" i="23" s="1"/>
  <c r="Y36" i="23" s="1"/>
  <c r="Y37" i="23" s="1"/>
  <c r="Y38" i="23" s="1"/>
  <c r="Y39" i="23" s="1"/>
  <c r="Y40" i="23" s="1"/>
  <c r="Y41" i="23" s="1"/>
  <c r="Y42" i="23" s="1"/>
  <c r="Y43" i="23" s="1"/>
  <c r="Y44" i="23" s="1"/>
  <c r="Y45" i="23" s="1"/>
  <c r="Y46" i="23" s="1"/>
  <c r="Y47" i="23" s="1"/>
  <c r="Y48" i="23" s="1"/>
  <c r="Y49" i="23" s="1"/>
  <c r="Y50" i="23" s="1"/>
  <c r="Y51" i="23" s="1"/>
  <c r="Y52" i="23" s="1"/>
  <c r="Y53" i="23" s="1"/>
  <c r="Y54" i="23" s="1"/>
  <c r="Y55" i="23" s="1"/>
  <c r="Y56" i="23" s="1"/>
  <c r="Y57" i="23" s="1"/>
  <c r="Y58" i="23" s="1"/>
  <c r="Y59" i="23" s="1"/>
  <c r="Y60" i="23" s="1"/>
  <c r="Y61" i="23" s="1"/>
  <c r="Y62" i="23" s="1"/>
  <c r="Y63" i="23" s="1"/>
  <c r="Y64" i="23" s="1"/>
  <c r="Y65" i="23" s="1"/>
  <c r="Y66" i="23" s="1"/>
  <c r="Y67" i="23" s="1"/>
  <c r="Y68" i="23" s="1"/>
  <c r="Y69" i="23" s="1"/>
  <c r="Y70" i="23" s="1"/>
  <c r="Y71" i="23" s="1"/>
  <c r="Y72" i="23" s="1"/>
  <c r="Y73" i="23" s="1"/>
  <c r="Y74" i="23" s="1"/>
  <c r="Y75" i="23" s="1"/>
  <c r="Y76" i="23" s="1"/>
  <c r="Y77" i="23" s="1"/>
  <c r="Y78" i="23" s="1"/>
  <c r="Y79" i="23" s="1"/>
  <c r="Y80" i="23" s="1"/>
  <c r="Y81" i="23" s="1"/>
  <c r="Y82" i="23" s="1"/>
  <c r="Y83" i="23" s="1"/>
  <c r="AD62" i="24"/>
  <c r="AE62" i="24"/>
  <c r="AF62" i="24"/>
  <c r="AD69" i="24"/>
  <c r="AF69" i="24"/>
  <c r="AE71" i="24"/>
  <c r="AE65" i="24"/>
  <c r="AD74" i="20"/>
  <c r="AE74" i="20"/>
  <c r="AF74" i="20"/>
  <c r="AD16" i="21"/>
  <c r="R3" i="21"/>
  <c r="R4" i="21" s="1"/>
  <c r="R5" i="21" s="1"/>
  <c r="R6" i="21" s="1"/>
  <c r="R7" i="21" s="1"/>
  <c r="R8" i="21" s="1"/>
  <c r="R9" i="21" s="1"/>
  <c r="R10" i="21" s="1"/>
  <c r="R11" i="21" s="1"/>
  <c r="R12" i="21" s="1"/>
  <c r="R13" i="21" s="1"/>
  <c r="R14" i="21" s="1"/>
  <c r="R15" i="21" s="1"/>
  <c r="R16" i="21" s="1"/>
  <c r="R17" i="21" s="1"/>
  <c r="R18" i="21" s="1"/>
  <c r="R19" i="21" s="1"/>
  <c r="R20" i="21" s="1"/>
  <c r="R21" i="21" s="1"/>
  <c r="R22" i="21" s="1"/>
  <c r="R23" i="21" s="1"/>
  <c r="R24" i="21" s="1"/>
  <c r="R25" i="21" s="1"/>
  <c r="R26" i="21" s="1"/>
  <c r="R27" i="21" s="1"/>
  <c r="R28" i="21" s="1"/>
  <c r="R29" i="21" s="1"/>
  <c r="R30" i="21" s="1"/>
  <c r="R31" i="21" s="1"/>
  <c r="R32" i="21" s="1"/>
  <c r="R33" i="21" s="1"/>
  <c r="R34" i="21" s="1"/>
  <c r="R35" i="21" s="1"/>
  <c r="R36" i="21" s="1"/>
  <c r="R37" i="21" s="1"/>
  <c r="R38" i="21" s="1"/>
  <c r="R39" i="21" s="1"/>
  <c r="R40" i="21" s="1"/>
  <c r="R41" i="21" s="1"/>
  <c r="R42" i="21" s="1"/>
  <c r="R43" i="21" s="1"/>
  <c r="R44" i="21" s="1"/>
  <c r="R45" i="21" s="1"/>
  <c r="R46" i="21" s="1"/>
  <c r="R47" i="21" s="1"/>
  <c r="R48" i="21" s="1"/>
  <c r="R49" i="21" s="1"/>
  <c r="R50" i="21" s="1"/>
  <c r="R51" i="21" s="1"/>
  <c r="R52" i="21" s="1"/>
  <c r="R53" i="21" s="1"/>
  <c r="R54" i="21" s="1"/>
  <c r="R55" i="21" s="1"/>
  <c r="R56" i="21" s="1"/>
  <c r="R57" i="21" s="1"/>
  <c r="R58" i="21" s="1"/>
  <c r="R59" i="21" s="1"/>
  <c r="R60" i="21" s="1"/>
  <c r="R61" i="21" s="1"/>
  <c r="R62" i="21" s="1"/>
  <c r="R63" i="21" s="1"/>
  <c r="R64" i="21" s="1"/>
  <c r="R65" i="21" s="1"/>
  <c r="R66" i="21" s="1"/>
  <c r="R67" i="21" s="1"/>
  <c r="R68" i="21" s="1"/>
  <c r="R69" i="21" s="1"/>
  <c r="R70" i="21" s="1"/>
  <c r="R71" i="21" s="1"/>
  <c r="R72" i="21" s="1"/>
  <c r="R73" i="21" s="1"/>
  <c r="R74" i="21" s="1"/>
  <c r="R75" i="21" s="1"/>
  <c r="R76" i="21" s="1"/>
  <c r="R77" i="21" s="1"/>
  <c r="R78" i="21" s="1"/>
  <c r="R79" i="21" s="1"/>
  <c r="R80" i="21" s="1"/>
  <c r="R81" i="21" s="1"/>
  <c r="R82" i="21" s="1"/>
  <c r="R83" i="21" s="1"/>
  <c r="AB64" i="22"/>
  <c r="AE19" i="22"/>
  <c r="AF44" i="23"/>
  <c r="AD38" i="23"/>
  <c r="AF14" i="23"/>
  <c r="AE14" i="23"/>
  <c r="AD22" i="23"/>
  <c r="AE22" i="23"/>
  <c r="AD23" i="23"/>
  <c r="AE38" i="25"/>
  <c r="AF29" i="25"/>
  <c r="AD38" i="25"/>
  <c r="AF38" i="25"/>
  <c r="AE29" i="25"/>
  <c r="AD29" i="25"/>
  <c r="AF35" i="26"/>
  <c r="AE35" i="26"/>
  <c r="AD43" i="26"/>
  <c r="AE39" i="26"/>
  <c r="AD35" i="26"/>
  <c r="AE44" i="26"/>
  <c r="AD80" i="23"/>
  <c r="AE32" i="23"/>
  <c r="AD56" i="24"/>
  <c r="AD12" i="22"/>
  <c r="AE12" i="22"/>
  <c r="AF12" i="22"/>
  <c r="AD59" i="23"/>
  <c r="AD52" i="23"/>
  <c r="AF52" i="23"/>
  <c r="AD27" i="24"/>
  <c r="AE27" i="24"/>
  <c r="AF27" i="24"/>
  <c r="C86" i="25"/>
  <c r="AF71" i="29"/>
  <c r="AD71" i="29"/>
  <c r="AD80" i="29"/>
  <c r="AE80" i="29"/>
  <c r="AF79" i="29"/>
  <c r="AD78" i="29"/>
  <c r="AE71" i="29"/>
  <c r="AD48" i="24"/>
  <c r="AD26" i="24"/>
  <c r="AD80" i="25"/>
  <c r="AF71" i="25"/>
  <c r="AD71" i="25"/>
  <c r="AE71" i="25"/>
  <c r="AD63" i="25"/>
  <c r="AE63" i="25"/>
  <c r="AF63" i="25"/>
  <c r="AD69" i="25"/>
  <c r="AE69" i="25"/>
  <c r="AF69" i="25"/>
  <c r="AD72" i="25"/>
  <c r="AD27" i="25"/>
  <c r="Z84" i="26"/>
  <c r="AE22" i="22"/>
  <c r="AD13" i="22"/>
  <c r="AD76" i="23"/>
  <c r="AE80" i="23"/>
  <c r="AF80" i="23"/>
  <c r="AE79" i="23"/>
  <c r="AE33" i="23"/>
  <c r="AD29" i="23"/>
  <c r="U84" i="24"/>
  <c r="AE58" i="25"/>
  <c r="AD67" i="25"/>
  <c r="AF67" i="25"/>
  <c r="AF65" i="25"/>
  <c r="AE67" i="25"/>
  <c r="AD58" i="25"/>
  <c r="AD59" i="25"/>
  <c r="AD66" i="25"/>
  <c r="AE59" i="25"/>
  <c r="AE66" i="25"/>
  <c r="R8" i="25"/>
  <c r="R9" i="25" s="1"/>
  <c r="R10" i="25" s="1"/>
  <c r="R11" i="25" s="1"/>
  <c r="R12" i="25" s="1"/>
  <c r="R13" i="25" s="1"/>
  <c r="R14" i="25" s="1"/>
  <c r="R15" i="25" s="1"/>
  <c r="R16" i="25" s="1"/>
  <c r="R17" i="25" s="1"/>
  <c r="R18" i="25" s="1"/>
  <c r="R19" i="25" s="1"/>
  <c r="R20" i="25" s="1"/>
  <c r="R21" i="25" s="1"/>
  <c r="R22" i="25" s="1"/>
  <c r="R23" i="25" s="1"/>
  <c r="R24" i="25" s="1"/>
  <c r="R25" i="25" s="1"/>
  <c r="R26" i="25" s="1"/>
  <c r="R27" i="25" s="1"/>
  <c r="R28" i="25" s="1"/>
  <c r="R29" i="25" s="1"/>
  <c r="R30" i="25" s="1"/>
  <c r="R31" i="25" s="1"/>
  <c r="R32" i="25" s="1"/>
  <c r="R33" i="25" s="1"/>
  <c r="R34" i="25" s="1"/>
  <c r="R35" i="25" s="1"/>
  <c r="R36" i="25" s="1"/>
  <c r="R37" i="25" s="1"/>
  <c r="R38" i="25" s="1"/>
  <c r="R39" i="25" s="1"/>
  <c r="R40" i="25" s="1"/>
  <c r="R41" i="25" s="1"/>
  <c r="R42" i="25" s="1"/>
  <c r="R43" i="25" s="1"/>
  <c r="R44" i="25" s="1"/>
  <c r="R45" i="25" s="1"/>
  <c r="R46" i="25" s="1"/>
  <c r="R47" i="25" s="1"/>
  <c r="R48" i="25" s="1"/>
  <c r="R49" i="25" s="1"/>
  <c r="R50" i="25" s="1"/>
  <c r="R51" i="25" s="1"/>
  <c r="R52" i="25" s="1"/>
  <c r="R53" i="25" s="1"/>
  <c r="R54" i="25" s="1"/>
  <c r="R55" i="25" s="1"/>
  <c r="R56" i="25" s="1"/>
  <c r="R57" i="25" s="1"/>
  <c r="R58" i="25" s="1"/>
  <c r="R59" i="25" s="1"/>
  <c r="R60" i="25" s="1"/>
  <c r="R61" i="25" s="1"/>
  <c r="R62" i="25" s="1"/>
  <c r="R63" i="25" s="1"/>
  <c r="R64" i="25" s="1"/>
  <c r="R65" i="25" s="1"/>
  <c r="R66" i="25" s="1"/>
  <c r="R67" i="25" s="1"/>
  <c r="R68" i="25" s="1"/>
  <c r="R69" i="25" s="1"/>
  <c r="R70" i="25" s="1"/>
  <c r="R71" i="25" s="1"/>
  <c r="R72" i="25" s="1"/>
  <c r="R73" i="25" s="1"/>
  <c r="R74" i="25" s="1"/>
  <c r="R75" i="25" s="1"/>
  <c r="R76" i="25" s="1"/>
  <c r="R77" i="25" s="1"/>
  <c r="R78" i="25" s="1"/>
  <c r="R79" i="25" s="1"/>
  <c r="R80" i="25" s="1"/>
  <c r="R81" i="25" s="1"/>
  <c r="R82" i="25" s="1"/>
  <c r="R83" i="25" s="1"/>
  <c r="U84" i="26"/>
  <c r="AD39" i="23"/>
  <c r="AE25" i="24"/>
  <c r="AF25" i="24"/>
  <c r="AE23" i="24"/>
  <c r="AF23" i="24"/>
  <c r="AE22" i="24"/>
  <c r="AF22" i="24"/>
  <c r="AD23" i="24"/>
  <c r="AD14" i="24"/>
  <c r="AD34" i="25"/>
  <c r="AD25" i="25"/>
  <c r="AE25" i="25"/>
  <c r="AF25" i="25"/>
  <c r="AE34" i="25"/>
  <c r="AF34" i="25"/>
  <c r="AD32" i="25"/>
  <c r="AE32" i="25"/>
  <c r="AD69" i="23"/>
  <c r="AE69" i="23"/>
  <c r="AF69" i="23"/>
  <c r="AF35" i="23"/>
  <c r="AE44" i="23"/>
  <c r="AD35" i="23"/>
  <c r="AD80" i="24"/>
  <c r="AE80" i="24"/>
  <c r="AF80" i="24"/>
  <c r="AD37" i="24"/>
  <c r="AF79" i="21"/>
  <c r="AD82" i="22"/>
  <c r="AE32" i="22"/>
  <c r="AE29" i="22"/>
  <c r="AF67" i="23"/>
  <c r="AF51" i="23"/>
  <c r="AD25" i="24"/>
  <c r="AF66" i="25"/>
  <c r="AD75" i="22"/>
  <c r="AE17" i="22"/>
  <c r="AE67" i="23"/>
  <c r="AE51" i="23"/>
  <c r="AF18" i="23"/>
  <c r="AF37" i="25"/>
  <c r="AD73" i="26"/>
  <c r="AE73" i="26"/>
  <c r="AD72" i="26"/>
  <c r="AE72" i="26"/>
  <c r="AF72" i="26"/>
  <c r="AF70" i="26"/>
  <c r="AE65" i="26"/>
  <c r="AE67" i="26"/>
  <c r="AF71" i="26"/>
  <c r="AD67" i="26"/>
  <c r="AF67" i="26"/>
  <c r="AD71" i="26"/>
  <c r="AE71" i="26"/>
  <c r="AE64" i="26"/>
  <c r="AF69" i="26"/>
  <c r="AF64" i="26"/>
  <c r="AF39" i="26"/>
  <c r="N9" i="26"/>
  <c r="N10" i="26" s="1"/>
  <c r="N11" i="26" s="1"/>
  <c r="N12" i="26" s="1"/>
  <c r="N13" i="26" s="1"/>
  <c r="N14" i="26" s="1"/>
  <c r="N15" i="26" s="1"/>
  <c r="N16" i="26" s="1"/>
  <c r="N17" i="26" s="1"/>
  <c r="N18" i="26" s="1"/>
  <c r="N19" i="26" s="1"/>
  <c r="N20" i="26" s="1"/>
  <c r="N21" i="26" s="1"/>
  <c r="N22" i="26" s="1"/>
  <c r="N23" i="26" s="1"/>
  <c r="N24" i="26" s="1"/>
  <c r="N25" i="26" s="1"/>
  <c r="N26" i="26" s="1"/>
  <c r="N27" i="26" s="1"/>
  <c r="N28" i="26" s="1"/>
  <c r="N29" i="26" s="1"/>
  <c r="N30" i="26" s="1"/>
  <c r="N31" i="26" s="1"/>
  <c r="N32" i="26" s="1"/>
  <c r="N33" i="26" s="1"/>
  <c r="N34" i="26" s="1"/>
  <c r="N35" i="26" s="1"/>
  <c r="N36" i="26" s="1"/>
  <c r="N37" i="26" s="1"/>
  <c r="N38" i="26" s="1"/>
  <c r="N39" i="26" s="1"/>
  <c r="N40" i="26" s="1"/>
  <c r="N41" i="26" s="1"/>
  <c r="N42" i="26" s="1"/>
  <c r="N43" i="26" s="1"/>
  <c r="N44" i="26" s="1"/>
  <c r="N45" i="26" s="1"/>
  <c r="N46" i="26" s="1"/>
  <c r="N47" i="26" s="1"/>
  <c r="N48" i="26" s="1"/>
  <c r="N49" i="26" s="1"/>
  <c r="N50" i="26" s="1"/>
  <c r="N51" i="26" s="1"/>
  <c r="N52" i="26" s="1"/>
  <c r="N53" i="26" s="1"/>
  <c r="N54" i="26" s="1"/>
  <c r="N55" i="26" s="1"/>
  <c r="N56" i="26" s="1"/>
  <c r="N57" i="26" s="1"/>
  <c r="N58" i="26" s="1"/>
  <c r="N59" i="26" s="1"/>
  <c r="N60" i="26" s="1"/>
  <c r="N61" i="26" s="1"/>
  <c r="N62" i="26" s="1"/>
  <c r="N63" i="26" s="1"/>
  <c r="N64" i="26" s="1"/>
  <c r="N65" i="26" s="1"/>
  <c r="N66" i="26" s="1"/>
  <c r="N67" i="26" s="1"/>
  <c r="N68" i="26" s="1"/>
  <c r="N69" i="26" s="1"/>
  <c r="N70" i="26" s="1"/>
  <c r="N71" i="26" s="1"/>
  <c r="N72" i="26" s="1"/>
  <c r="N73" i="26" s="1"/>
  <c r="N74" i="26" s="1"/>
  <c r="N75" i="26" s="1"/>
  <c r="N76" i="26" s="1"/>
  <c r="N77" i="26" s="1"/>
  <c r="N78" i="26" s="1"/>
  <c r="N79" i="26" s="1"/>
  <c r="N80" i="26" s="1"/>
  <c r="N81" i="26" s="1"/>
  <c r="N82" i="26" s="1"/>
  <c r="N83" i="26" s="1"/>
  <c r="AD51" i="23"/>
  <c r="AE42" i="23"/>
  <c r="AE18" i="23"/>
  <c r="AD77" i="24"/>
  <c r="AE77" i="24"/>
  <c r="AF77" i="24"/>
  <c r="AE69" i="24"/>
  <c r="AF13" i="24"/>
  <c r="AE15" i="24"/>
  <c r="AF15" i="24"/>
  <c r="AE13" i="24"/>
  <c r="AE82" i="25"/>
  <c r="AF70" i="25"/>
  <c r="AE37" i="25"/>
  <c r="AD37" i="25"/>
  <c r="AD43" i="25"/>
  <c r="AE43" i="25"/>
  <c r="AD46" i="25"/>
  <c r="V3" i="25"/>
  <c r="V4" i="25" s="1"/>
  <c r="V5" i="25" s="1"/>
  <c r="V6" i="25" s="1"/>
  <c r="V7" i="25" s="1"/>
  <c r="V8" i="25" s="1"/>
  <c r="V9" i="25" s="1"/>
  <c r="V10" i="25" s="1"/>
  <c r="V11" i="25" s="1"/>
  <c r="V12" i="25" s="1"/>
  <c r="V13" i="25" s="1"/>
  <c r="V14" i="25" s="1"/>
  <c r="V15" i="25" s="1"/>
  <c r="V16" i="25" s="1"/>
  <c r="V17" i="25" s="1"/>
  <c r="V18" i="25" s="1"/>
  <c r="V19" i="25" s="1"/>
  <c r="V20" i="25" s="1"/>
  <c r="V21" i="25" s="1"/>
  <c r="V22" i="25" s="1"/>
  <c r="V23" i="25" s="1"/>
  <c r="V24" i="25" s="1"/>
  <c r="V25" i="25" s="1"/>
  <c r="V26" i="25" s="1"/>
  <c r="V27" i="25" s="1"/>
  <c r="V28" i="25" s="1"/>
  <c r="V29" i="25" s="1"/>
  <c r="V30" i="25" s="1"/>
  <c r="V31" i="25" s="1"/>
  <c r="V32" i="25" s="1"/>
  <c r="V33" i="25" s="1"/>
  <c r="V34" i="25" s="1"/>
  <c r="V35" i="25" s="1"/>
  <c r="V36" i="25" s="1"/>
  <c r="V37" i="25" s="1"/>
  <c r="V38" i="25" s="1"/>
  <c r="V39" i="25" s="1"/>
  <c r="V40" i="25" s="1"/>
  <c r="V41" i="25" s="1"/>
  <c r="V42" i="25" s="1"/>
  <c r="V43" i="25" s="1"/>
  <c r="V44" i="25" s="1"/>
  <c r="V45" i="25" s="1"/>
  <c r="V46" i="25" s="1"/>
  <c r="V47" i="25" s="1"/>
  <c r="V48" i="25" s="1"/>
  <c r="V49" i="25" s="1"/>
  <c r="V50" i="25" s="1"/>
  <c r="V51" i="25" s="1"/>
  <c r="V52" i="25" s="1"/>
  <c r="V53" i="25" s="1"/>
  <c r="V54" i="25" s="1"/>
  <c r="V55" i="25" s="1"/>
  <c r="V56" i="25" s="1"/>
  <c r="V57" i="25" s="1"/>
  <c r="V58" i="25" s="1"/>
  <c r="V59" i="25" s="1"/>
  <c r="V60" i="25" s="1"/>
  <c r="V61" i="25" s="1"/>
  <c r="V62" i="25" s="1"/>
  <c r="V63" i="25" s="1"/>
  <c r="V64" i="25" s="1"/>
  <c r="V65" i="25" s="1"/>
  <c r="V66" i="25" s="1"/>
  <c r="V67" i="25" s="1"/>
  <c r="V68" i="25" s="1"/>
  <c r="V69" i="25" s="1"/>
  <c r="V70" i="25" s="1"/>
  <c r="V71" i="25" s="1"/>
  <c r="V72" i="25" s="1"/>
  <c r="V73" i="25" s="1"/>
  <c r="V74" i="25" s="1"/>
  <c r="V75" i="25" s="1"/>
  <c r="V76" i="25" s="1"/>
  <c r="V77" i="25" s="1"/>
  <c r="V78" i="25" s="1"/>
  <c r="V79" i="25" s="1"/>
  <c r="V80" i="25" s="1"/>
  <c r="V81" i="25" s="1"/>
  <c r="V82" i="25" s="1"/>
  <c r="V83" i="25" s="1"/>
  <c r="AF73" i="26"/>
  <c r="AD61" i="22"/>
  <c r="AF14" i="22"/>
  <c r="AF76" i="23"/>
  <c r="AE63" i="23"/>
  <c r="AD42" i="23"/>
  <c r="AE40" i="23"/>
  <c r="AF22" i="23"/>
  <c r="AF36" i="24"/>
  <c r="N4" i="24"/>
  <c r="N5" i="24" s="1"/>
  <c r="N6" i="24" s="1"/>
  <c r="N7" i="24" s="1"/>
  <c r="N8" i="24" s="1"/>
  <c r="N9" i="24" s="1"/>
  <c r="N10" i="24" s="1"/>
  <c r="N11" i="24" s="1"/>
  <c r="N12" i="24" s="1"/>
  <c r="N13" i="24" s="1"/>
  <c r="N14" i="24" s="1"/>
  <c r="N15" i="24" s="1"/>
  <c r="N16" i="24" s="1"/>
  <c r="N17" i="24" s="1"/>
  <c r="N18" i="24" s="1"/>
  <c r="N19" i="24" s="1"/>
  <c r="N20" i="24" s="1"/>
  <c r="N21" i="24" s="1"/>
  <c r="N22" i="24" s="1"/>
  <c r="N23" i="24" s="1"/>
  <c r="N24" i="24" s="1"/>
  <c r="N25" i="24" s="1"/>
  <c r="N26" i="24" s="1"/>
  <c r="N27" i="24" s="1"/>
  <c r="N28" i="24" s="1"/>
  <c r="N29" i="24" s="1"/>
  <c r="N30" i="24" s="1"/>
  <c r="N31" i="24" s="1"/>
  <c r="N32" i="24" s="1"/>
  <c r="N33" i="24" s="1"/>
  <c r="N34" i="24" s="1"/>
  <c r="N35" i="24" s="1"/>
  <c r="N36" i="24" s="1"/>
  <c r="N37" i="24" s="1"/>
  <c r="N38" i="24" s="1"/>
  <c r="N39" i="24" s="1"/>
  <c r="N40" i="24" s="1"/>
  <c r="N41" i="24" s="1"/>
  <c r="N42" i="24" s="1"/>
  <c r="N43" i="24" s="1"/>
  <c r="N44" i="24" s="1"/>
  <c r="N45" i="24" s="1"/>
  <c r="N46" i="24" s="1"/>
  <c r="N47" i="24" s="1"/>
  <c r="N48" i="24" s="1"/>
  <c r="N49" i="24" s="1"/>
  <c r="N50" i="24" s="1"/>
  <c r="N51" i="24" s="1"/>
  <c r="N52" i="24" s="1"/>
  <c r="N53" i="24" s="1"/>
  <c r="N54" i="24" s="1"/>
  <c r="N55" i="24" s="1"/>
  <c r="N56" i="24" s="1"/>
  <c r="N57" i="24" s="1"/>
  <c r="N58" i="24" s="1"/>
  <c r="N59" i="24" s="1"/>
  <c r="N60" i="24" s="1"/>
  <c r="N61" i="24" s="1"/>
  <c r="N62" i="24" s="1"/>
  <c r="N63" i="24" s="1"/>
  <c r="N64" i="24" s="1"/>
  <c r="N65" i="24" s="1"/>
  <c r="N66" i="24" s="1"/>
  <c r="N67" i="24" s="1"/>
  <c r="N68" i="24" s="1"/>
  <c r="N69" i="24" s="1"/>
  <c r="N70" i="24" s="1"/>
  <c r="N71" i="24" s="1"/>
  <c r="N72" i="24" s="1"/>
  <c r="N73" i="24" s="1"/>
  <c r="N74" i="24" s="1"/>
  <c r="N75" i="24" s="1"/>
  <c r="N76" i="24" s="1"/>
  <c r="N77" i="24" s="1"/>
  <c r="N78" i="24" s="1"/>
  <c r="N79" i="24" s="1"/>
  <c r="N80" i="24" s="1"/>
  <c r="N81" i="24" s="1"/>
  <c r="N82" i="24" s="1"/>
  <c r="N83" i="24" s="1"/>
  <c r="AE70" i="25"/>
  <c r="AD78" i="25"/>
  <c r="AE78" i="25"/>
  <c r="AF78" i="25"/>
  <c r="AD76" i="25"/>
  <c r="AD70" i="25"/>
  <c r="AF79" i="25"/>
  <c r="U3" i="25"/>
  <c r="U4" i="25" s="1"/>
  <c r="U5" i="25" s="1"/>
  <c r="U6" i="25" s="1"/>
  <c r="U7" i="25" s="1"/>
  <c r="U8" i="25" s="1"/>
  <c r="U9" i="25" s="1"/>
  <c r="U10" i="25" s="1"/>
  <c r="U11" i="25" s="1"/>
  <c r="U12" i="25" s="1"/>
  <c r="U13" i="25" s="1"/>
  <c r="U14" i="25" s="1"/>
  <c r="U15" i="25" s="1"/>
  <c r="U16" i="25" s="1"/>
  <c r="U17" i="25" s="1"/>
  <c r="U18" i="25" s="1"/>
  <c r="U19" i="25" s="1"/>
  <c r="U20" i="25" s="1"/>
  <c r="U21" i="25" s="1"/>
  <c r="U22" i="25" s="1"/>
  <c r="U23" i="25" s="1"/>
  <c r="U24" i="25" s="1"/>
  <c r="U25" i="25" s="1"/>
  <c r="U26" i="25" s="1"/>
  <c r="U27" i="25" s="1"/>
  <c r="U28" i="25" s="1"/>
  <c r="U29" i="25" s="1"/>
  <c r="U30" i="25" s="1"/>
  <c r="U31" i="25" s="1"/>
  <c r="U32" i="25" s="1"/>
  <c r="U33" i="25" s="1"/>
  <c r="U34" i="25" s="1"/>
  <c r="U35" i="25" s="1"/>
  <c r="U36" i="25" s="1"/>
  <c r="U37" i="25" s="1"/>
  <c r="U38" i="25" s="1"/>
  <c r="U39" i="25" s="1"/>
  <c r="U40" i="25" s="1"/>
  <c r="U41" i="25" s="1"/>
  <c r="U42" i="25" s="1"/>
  <c r="U43" i="25" s="1"/>
  <c r="U44" i="25" s="1"/>
  <c r="U45" i="25" s="1"/>
  <c r="U46" i="25" s="1"/>
  <c r="U47" i="25" s="1"/>
  <c r="U48" i="25" s="1"/>
  <c r="U49" i="25" s="1"/>
  <c r="U50" i="25" s="1"/>
  <c r="U51" i="25" s="1"/>
  <c r="U52" i="25" s="1"/>
  <c r="U53" i="25" s="1"/>
  <c r="U54" i="25" s="1"/>
  <c r="U55" i="25" s="1"/>
  <c r="U56" i="25" s="1"/>
  <c r="U57" i="25" s="1"/>
  <c r="U58" i="25" s="1"/>
  <c r="U59" i="25" s="1"/>
  <c r="U60" i="25" s="1"/>
  <c r="U61" i="25" s="1"/>
  <c r="U62" i="25" s="1"/>
  <c r="U63" i="25" s="1"/>
  <c r="U64" i="25" s="1"/>
  <c r="U65" i="25" s="1"/>
  <c r="U66" i="25" s="1"/>
  <c r="U67" i="25" s="1"/>
  <c r="U68" i="25" s="1"/>
  <c r="U69" i="25" s="1"/>
  <c r="U70" i="25" s="1"/>
  <c r="U71" i="25" s="1"/>
  <c r="U72" i="25" s="1"/>
  <c r="U73" i="25" s="1"/>
  <c r="U74" i="25" s="1"/>
  <c r="U75" i="25" s="1"/>
  <c r="U76" i="25" s="1"/>
  <c r="U77" i="25" s="1"/>
  <c r="U78" i="25" s="1"/>
  <c r="U79" i="25" s="1"/>
  <c r="U80" i="25" s="1"/>
  <c r="U81" i="25" s="1"/>
  <c r="U82" i="25" s="1"/>
  <c r="U83" i="25" s="1"/>
  <c r="AD54" i="22"/>
  <c r="AE14" i="22"/>
  <c r="AF79" i="23"/>
  <c r="AF56" i="23"/>
  <c r="AE56" i="23"/>
  <c r="AF27" i="23"/>
  <c r="W6" i="23"/>
  <c r="W7" i="23" s="1"/>
  <c r="W8" i="23" s="1"/>
  <c r="W9" i="23" s="1"/>
  <c r="W10" i="23" s="1"/>
  <c r="W11" i="23" s="1"/>
  <c r="W12" i="23" s="1"/>
  <c r="W13" i="23" s="1"/>
  <c r="W14" i="23" s="1"/>
  <c r="W15" i="23" s="1"/>
  <c r="W16" i="23" s="1"/>
  <c r="W17" i="23" s="1"/>
  <c r="W18" i="23" s="1"/>
  <c r="W19" i="23" s="1"/>
  <c r="W20" i="23" s="1"/>
  <c r="W21" i="23" s="1"/>
  <c r="W22" i="23" s="1"/>
  <c r="W23" i="23" s="1"/>
  <c r="W24" i="23" s="1"/>
  <c r="W25" i="23" s="1"/>
  <c r="W26" i="23" s="1"/>
  <c r="W27" i="23" s="1"/>
  <c r="W28" i="23" s="1"/>
  <c r="W29" i="23" s="1"/>
  <c r="W30" i="23" s="1"/>
  <c r="W31" i="23" s="1"/>
  <c r="W32" i="23" s="1"/>
  <c r="W33" i="23" s="1"/>
  <c r="W34" i="23" s="1"/>
  <c r="W35" i="23" s="1"/>
  <c r="W36" i="23" s="1"/>
  <c r="W37" i="23" s="1"/>
  <c r="W38" i="23" s="1"/>
  <c r="W39" i="23" s="1"/>
  <c r="W40" i="23" s="1"/>
  <c r="W41" i="23" s="1"/>
  <c r="W42" i="23" s="1"/>
  <c r="W43" i="23" s="1"/>
  <c r="W44" i="23" s="1"/>
  <c r="W45" i="23" s="1"/>
  <c r="W46" i="23" s="1"/>
  <c r="W47" i="23" s="1"/>
  <c r="W48" i="23" s="1"/>
  <c r="W49" i="23" s="1"/>
  <c r="W50" i="23" s="1"/>
  <c r="W51" i="23" s="1"/>
  <c r="W52" i="23" s="1"/>
  <c r="W53" i="23" s="1"/>
  <c r="W54" i="23" s="1"/>
  <c r="W55" i="23" s="1"/>
  <c r="W56" i="23" s="1"/>
  <c r="W57" i="23" s="1"/>
  <c r="W58" i="23" s="1"/>
  <c r="W59" i="23" s="1"/>
  <c r="W60" i="23" s="1"/>
  <c r="W61" i="23" s="1"/>
  <c r="W62" i="23" s="1"/>
  <c r="W63" i="23" s="1"/>
  <c r="W64" i="23" s="1"/>
  <c r="W65" i="23" s="1"/>
  <c r="W66" i="23" s="1"/>
  <c r="W67" i="23" s="1"/>
  <c r="W68" i="23" s="1"/>
  <c r="W69" i="23" s="1"/>
  <c r="W70" i="23" s="1"/>
  <c r="W71" i="23" s="1"/>
  <c r="W72" i="23" s="1"/>
  <c r="W73" i="23" s="1"/>
  <c r="W74" i="23" s="1"/>
  <c r="W75" i="23" s="1"/>
  <c r="W76" i="23" s="1"/>
  <c r="W77" i="23" s="1"/>
  <c r="W78" i="23" s="1"/>
  <c r="W79" i="23" s="1"/>
  <c r="W80" i="23" s="1"/>
  <c r="W81" i="23" s="1"/>
  <c r="W82" i="23" s="1"/>
  <c r="W83" i="23" s="1"/>
  <c r="AD3" i="23"/>
  <c r="AD4" i="23" s="1"/>
  <c r="AD5" i="23" s="1"/>
  <c r="AD6" i="23" s="1"/>
  <c r="AD7" i="23" s="1"/>
  <c r="AD8" i="23" s="1"/>
  <c r="AD9" i="23" s="1"/>
  <c r="AD10" i="23" s="1"/>
  <c r="AD11" i="23" s="1"/>
  <c r="AD47" i="24"/>
  <c r="AF40" i="24"/>
  <c r="AD12" i="24"/>
  <c r="AF12" i="24"/>
  <c r="M3" i="24"/>
  <c r="M4" i="24" s="1"/>
  <c r="M5" i="24" s="1"/>
  <c r="M6" i="24" s="1"/>
  <c r="M7" i="24" s="1"/>
  <c r="M8" i="24" s="1"/>
  <c r="M9" i="24" s="1"/>
  <c r="M10" i="24" s="1"/>
  <c r="M11" i="24" s="1"/>
  <c r="M12" i="24" s="1"/>
  <c r="M13" i="24" s="1"/>
  <c r="M14" i="24" s="1"/>
  <c r="M15" i="24" s="1"/>
  <c r="M16" i="24" s="1"/>
  <c r="M17" i="24" s="1"/>
  <c r="M18" i="24" s="1"/>
  <c r="M19" i="24" s="1"/>
  <c r="M20" i="24" s="1"/>
  <c r="M21" i="24" s="1"/>
  <c r="M22" i="24" s="1"/>
  <c r="M23" i="24" s="1"/>
  <c r="M24" i="24" s="1"/>
  <c r="M25" i="24" s="1"/>
  <c r="M26" i="24" s="1"/>
  <c r="M27" i="24" s="1"/>
  <c r="M28" i="24" s="1"/>
  <c r="M29" i="24" s="1"/>
  <c r="M30" i="24" s="1"/>
  <c r="M31" i="24" s="1"/>
  <c r="M32" i="24" s="1"/>
  <c r="M33" i="24" s="1"/>
  <c r="M34" i="24" s="1"/>
  <c r="M35" i="24" s="1"/>
  <c r="M36" i="24" s="1"/>
  <c r="M37" i="24" s="1"/>
  <c r="M38" i="24" s="1"/>
  <c r="M39" i="24" s="1"/>
  <c r="M40" i="24" s="1"/>
  <c r="M41" i="24" s="1"/>
  <c r="M42" i="24" s="1"/>
  <c r="M43" i="24" s="1"/>
  <c r="M44" i="24" s="1"/>
  <c r="M45" i="24" s="1"/>
  <c r="M46" i="24" s="1"/>
  <c r="M47" i="24" s="1"/>
  <c r="M48" i="24" s="1"/>
  <c r="M49" i="24" s="1"/>
  <c r="M50" i="24" s="1"/>
  <c r="M51" i="24" s="1"/>
  <c r="M52" i="24" s="1"/>
  <c r="M53" i="24" s="1"/>
  <c r="M54" i="24" s="1"/>
  <c r="M55" i="24" s="1"/>
  <c r="M56" i="24" s="1"/>
  <c r="M57" i="24" s="1"/>
  <c r="M58" i="24" s="1"/>
  <c r="M59" i="24" s="1"/>
  <c r="M60" i="24" s="1"/>
  <c r="M61" i="24" s="1"/>
  <c r="M62" i="24" s="1"/>
  <c r="M63" i="24" s="1"/>
  <c r="M64" i="24" s="1"/>
  <c r="M65" i="24" s="1"/>
  <c r="M66" i="24" s="1"/>
  <c r="M67" i="24" s="1"/>
  <c r="M68" i="24" s="1"/>
  <c r="M69" i="24" s="1"/>
  <c r="M70" i="24" s="1"/>
  <c r="M71" i="24" s="1"/>
  <c r="M72" i="24" s="1"/>
  <c r="M73" i="24" s="1"/>
  <c r="M74" i="24" s="1"/>
  <c r="M75" i="24" s="1"/>
  <c r="M76" i="24" s="1"/>
  <c r="M77" i="24" s="1"/>
  <c r="M78" i="24" s="1"/>
  <c r="M79" i="24" s="1"/>
  <c r="M80" i="24" s="1"/>
  <c r="M81" i="24" s="1"/>
  <c r="M82" i="24" s="1"/>
  <c r="M83" i="24" s="1"/>
  <c r="T84" i="25"/>
  <c r="AD37" i="21"/>
  <c r="AD47" i="22"/>
  <c r="AD17" i="22"/>
  <c r="AD14" i="22"/>
  <c r="AD79" i="23"/>
  <c r="AF63" i="23"/>
  <c r="AD72" i="23"/>
  <c r="AF72" i="23"/>
  <c r="AF40" i="23"/>
  <c r="AE49" i="23"/>
  <c r="AD13" i="23"/>
  <c r="AD36" i="24"/>
  <c r="AD44" i="24"/>
  <c r="AE21" i="24"/>
  <c r="AE81" i="25"/>
  <c r="AF81" i="25"/>
  <c r="S84" i="25"/>
  <c r="W31" i="26"/>
  <c r="W32" i="26" s="1"/>
  <c r="W33" i="26" s="1"/>
  <c r="W34" i="26" s="1"/>
  <c r="W35" i="26" s="1"/>
  <c r="W36" i="26" s="1"/>
  <c r="W37" i="26" s="1"/>
  <c r="W38" i="26" s="1"/>
  <c r="W39" i="26" s="1"/>
  <c r="W40" i="26" s="1"/>
  <c r="W41" i="26" s="1"/>
  <c r="W42" i="26" s="1"/>
  <c r="W43" i="26" s="1"/>
  <c r="W44" i="26" s="1"/>
  <c r="W45" i="26" s="1"/>
  <c r="W46" i="26" s="1"/>
  <c r="W47" i="26" s="1"/>
  <c r="W48" i="26" s="1"/>
  <c r="W49" i="26" s="1"/>
  <c r="W50" i="26" s="1"/>
  <c r="W51" i="26" s="1"/>
  <c r="W52" i="26" s="1"/>
  <c r="W53" i="26" s="1"/>
  <c r="W54" i="26" s="1"/>
  <c r="W55" i="26" s="1"/>
  <c r="W56" i="26" s="1"/>
  <c r="W57" i="26" s="1"/>
  <c r="W58" i="26" s="1"/>
  <c r="W59" i="26" s="1"/>
  <c r="W60" i="26" s="1"/>
  <c r="W61" i="26" s="1"/>
  <c r="W62" i="26" s="1"/>
  <c r="W63" i="26" s="1"/>
  <c r="W64" i="26" s="1"/>
  <c r="W65" i="26" s="1"/>
  <c r="W66" i="26" s="1"/>
  <c r="W67" i="26" s="1"/>
  <c r="W68" i="26" s="1"/>
  <c r="W69" i="26" s="1"/>
  <c r="W70" i="26" s="1"/>
  <c r="W71" i="26" s="1"/>
  <c r="W72" i="26" s="1"/>
  <c r="W73" i="26" s="1"/>
  <c r="W74" i="26" s="1"/>
  <c r="W75" i="26" s="1"/>
  <c r="W76" i="26" s="1"/>
  <c r="W77" i="26" s="1"/>
  <c r="W78" i="26" s="1"/>
  <c r="W79" i="26" s="1"/>
  <c r="W80" i="26" s="1"/>
  <c r="W81" i="26" s="1"/>
  <c r="W82" i="26" s="1"/>
  <c r="W83" i="26" s="1"/>
  <c r="AD65" i="21"/>
  <c r="AF65" i="21"/>
  <c r="AE83" i="22"/>
  <c r="AF83" i="22"/>
  <c r="AD40" i="22"/>
  <c r="AD22" i="22"/>
  <c r="AF3" i="22"/>
  <c r="AF4" i="22" s="1"/>
  <c r="AF5" i="22" s="1"/>
  <c r="AF6" i="22" s="1"/>
  <c r="AF7" i="22" s="1"/>
  <c r="AF8" i="22" s="1"/>
  <c r="AF9" i="22" s="1"/>
  <c r="AF10" i="22" s="1"/>
  <c r="AF11" i="22" s="1"/>
  <c r="AE24" i="23"/>
  <c r="AF24" i="23"/>
  <c r="AD33" i="23"/>
  <c r="AD24" i="23"/>
  <c r="AE47" i="24"/>
  <c r="AD21" i="24"/>
  <c r="K84" i="24"/>
  <c r="AD36" i="25"/>
  <c r="AF23" i="25"/>
  <c r="AD16" i="25"/>
  <c r="AE16" i="25"/>
  <c r="AF16" i="25"/>
  <c r="AD31" i="24"/>
  <c r="AE31" i="24"/>
  <c r="AF31" i="24"/>
  <c r="AE29" i="24"/>
  <c r="Z3" i="25"/>
  <c r="Z4" i="25" s="1"/>
  <c r="Z5" i="25" s="1"/>
  <c r="Z6" i="25" s="1"/>
  <c r="Z7" i="25" s="1"/>
  <c r="Z8" i="25" s="1"/>
  <c r="Z9" i="25" s="1"/>
  <c r="Z10" i="25" s="1"/>
  <c r="Z11" i="25" s="1"/>
  <c r="Z12" i="25" s="1"/>
  <c r="Z13" i="25" s="1"/>
  <c r="Z14" i="25" s="1"/>
  <c r="Z15" i="25" s="1"/>
  <c r="Z16" i="25" s="1"/>
  <c r="Z17" i="25" s="1"/>
  <c r="Z18" i="25" s="1"/>
  <c r="Z19" i="25" s="1"/>
  <c r="Z20" i="25" s="1"/>
  <c r="Z21" i="25" s="1"/>
  <c r="Z22" i="25" s="1"/>
  <c r="Z23" i="25" s="1"/>
  <c r="Z24" i="25" s="1"/>
  <c r="Z25" i="25" s="1"/>
  <c r="Z26" i="25" s="1"/>
  <c r="Z27" i="25" s="1"/>
  <c r="Z28" i="25" s="1"/>
  <c r="Z29" i="25" s="1"/>
  <c r="Z30" i="25" s="1"/>
  <c r="Z31" i="25" s="1"/>
  <c r="Z32" i="25" s="1"/>
  <c r="Z33" i="25" s="1"/>
  <c r="Z34" i="25" s="1"/>
  <c r="Z35" i="25" s="1"/>
  <c r="Z36" i="25" s="1"/>
  <c r="Z37" i="25" s="1"/>
  <c r="Z38" i="25" s="1"/>
  <c r="Z39" i="25" s="1"/>
  <c r="Z40" i="25" s="1"/>
  <c r="Z41" i="25" s="1"/>
  <c r="Z42" i="25" s="1"/>
  <c r="Z43" i="25" s="1"/>
  <c r="Z44" i="25" s="1"/>
  <c r="Z45" i="25" s="1"/>
  <c r="Z46" i="25" s="1"/>
  <c r="Z47" i="25" s="1"/>
  <c r="Z48" i="25" s="1"/>
  <c r="Z49" i="25" s="1"/>
  <c r="Z50" i="25" s="1"/>
  <c r="Z51" i="25" s="1"/>
  <c r="Z52" i="25" s="1"/>
  <c r="Z53" i="25" s="1"/>
  <c r="Z54" i="25" s="1"/>
  <c r="Z55" i="25" s="1"/>
  <c r="Z56" i="25" s="1"/>
  <c r="Z57" i="25" s="1"/>
  <c r="Z58" i="25" s="1"/>
  <c r="Z59" i="25" s="1"/>
  <c r="Z60" i="25" s="1"/>
  <c r="Z61" i="25" s="1"/>
  <c r="Z62" i="25" s="1"/>
  <c r="Z63" i="25" s="1"/>
  <c r="Z64" i="25" s="1"/>
  <c r="Z65" i="25" s="1"/>
  <c r="Z66" i="25" s="1"/>
  <c r="Z67" i="25" s="1"/>
  <c r="Z68" i="25" s="1"/>
  <c r="Z69" i="25" s="1"/>
  <c r="Z70" i="25" s="1"/>
  <c r="Z71" i="25" s="1"/>
  <c r="Z72" i="25" s="1"/>
  <c r="Z73" i="25" s="1"/>
  <c r="Z74" i="25" s="1"/>
  <c r="Z75" i="25" s="1"/>
  <c r="Z76" i="25" s="1"/>
  <c r="Z77" i="25" s="1"/>
  <c r="Z78" i="25" s="1"/>
  <c r="Z79" i="25" s="1"/>
  <c r="Z80" i="25" s="1"/>
  <c r="Z81" i="25" s="1"/>
  <c r="Z82" i="25" s="1"/>
  <c r="Z83" i="25" s="1"/>
  <c r="X27" i="28"/>
  <c r="X28" i="28" s="1"/>
  <c r="X29" i="28" s="1"/>
  <c r="X30" i="28" s="1"/>
  <c r="X31" i="28" s="1"/>
  <c r="X32" i="28" s="1"/>
  <c r="X33" i="28" s="1"/>
  <c r="X34" i="28" s="1"/>
  <c r="X35" i="28" s="1"/>
  <c r="X36" i="28" s="1"/>
  <c r="X37" i="28" s="1"/>
  <c r="X38" i="28" s="1"/>
  <c r="X39" i="28" s="1"/>
  <c r="X40" i="28" s="1"/>
  <c r="X41" i="28" s="1"/>
  <c r="X42" i="28" s="1"/>
  <c r="X43" i="28" s="1"/>
  <c r="X44" i="28" s="1"/>
  <c r="X45" i="28" s="1"/>
  <c r="X46" i="28" s="1"/>
  <c r="X47" i="28" s="1"/>
  <c r="X48" i="28" s="1"/>
  <c r="X49" i="28" s="1"/>
  <c r="X50" i="28" s="1"/>
  <c r="X51" i="28" s="1"/>
  <c r="X52" i="28" s="1"/>
  <c r="X53" i="28" s="1"/>
  <c r="X54" i="28" s="1"/>
  <c r="X55" i="28" s="1"/>
  <c r="X56" i="28" s="1"/>
  <c r="X57" i="28" s="1"/>
  <c r="X58" i="28" s="1"/>
  <c r="X59" i="28" s="1"/>
  <c r="X60" i="28" s="1"/>
  <c r="X61" i="28" s="1"/>
  <c r="X62" i="28" s="1"/>
  <c r="X63" i="28" s="1"/>
  <c r="X64" i="28" s="1"/>
  <c r="X65" i="28" s="1"/>
  <c r="X66" i="28" s="1"/>
  <c r="X67" i="28" s="1"/>
  <c r="X68" i="28" s="1"/>
  <c r="X69" i="28" s="1"/>
  <c r="X70" i="28" s="1"/>
  <c r="X71" i="28" s="1"/>
  <c r="X72" i="28" s="1"/>
  <c r="X73" i="28" s="1"/>
  <c r="X74" i="28" s="1"/>
  <c r="X75" i="28" s="1"/>
  <c r="X76" i="28" s="1"/>
  <c r="X77" i="28" s="1"/>
  <c r="X78" i="28" s="1"/>
  <c r="X79" i="28" s="1"/>
  <c r="X80" i="28" s="1"/>
  <c r="X81" i="28" s="1"/>
  <c r="X82" i="28" s="1"/>
  <c r="X83" i="28" s="1"/>
  <c r="AD73" i="24"/>
  <c r="AE73" i="24"/>
  <c r="AF73" i="24"/>
  <c r="AD82" i="24"/>
  <c r="AE82" i="24"/>
  <c r="AF79" i="24"/>
  <c r="AD79" i="25"/>
  <c r="AD55" i="25"/>
  <c r="AF55" i="25"/>
  <c r="AD54" i="25"/>
  <c r="AE54" i="25"/>
  <c r="AF46" i="25"/>
  <c r="AD14" i="25"/>
  <c r="AE12" i="25"/>
  <c r="AF12" i="25"/>
  <c r="AE14" i="25"/>
  <c r="M84" i="26"/>
  <c r="I19" i="4" s="1"/>
  <c r="Q36" i="26"/>
  <c r="Q37" i="26" s="1"/>
  <c r="Q38" i="26" s="1"/>
  <c r="Q39" i="26" s="1"/>
  <c r="Q40" i="26" s="1"/>
  <c r="Q41" i="26" s="1"/>
  <c r="Q42" i="26" s="1"/>
  <c r="Q43" i="26" s="1"/>
  <c r="Q44" i="26" s="1"/>
  <c r="Q45" i="26" s="1"/>
  <c r="Q46" i="26" s="1"/>
  <c r="Q47" i="26" s="1"/>
  <c r="Q48" i="26" s="1"/>
  <c r="Q49" i="26" s="1"/>
  <c r="Q50" i="26" s="1"/>
  <c r="Q51" i="26" s="1"/>
  <c r="Q52" i="26" s="1"/>
  <c r="Q53" i="26" s="1"/>
  <c r="Q54" i="26" s="1"/>
  <c r="Q55" i="26" s="1"/>
  <c r="Q56" i="26" s="1"/>
  <c r="Q57" i="26" s="1"/>
  <c r="Q58" i="26" s="1"/>
  <c r="Q59" i="26" s="1"/>
  <c r="Q60" i="26" s="1"/>
  <c r="Q61" i="26" s="1"/>
  <c r="Q62" i="26" s="1"/>
  <c r="Q63" i="26" s="1"/>
  <c r="Q64" i="26" s="1"/>
  <c r="Q65" i="26" s="1"/>
  <c r="Q66" i="26" s="1"/>
  <c r="Q67" i="26" s="1"/>
  <c r="Q68" i="26" s="1"/>
  <c r="Q69" i="26" s="1"/>
  <c r="Q70" i="26" s="1"/>
  <c r="Q71" i="26" s="1"/>
  <c r="Q72" i="26" s="1"/>
  <c r="Q73" i="26" s="1"/>
  <c r="Q74" i="26" s="1"/>
  <c r="Q75" i="26" s="1"/>
  <c r="Q76" i="26" s="1"/>
  <c r="Q77" i="26" s="1"/>
  <c r="Q78" i="26" s="1"/>
  <c r="Q79" i="26" s="1"/>
  <c r="Q80" i="26" s="1"/>
  <c r="Q81" i="26" s="1"/>
  <c r="Q82" i="26" s="1"/>
  <c r="Q83" i="26" s="1"/>
  <c r="AD12" i="23"/>
  <c r="AE12" i="23"/>
  <c r="AF12" i="23"/>
  <c r="AD52" i="25"/>
  <c r="AE52" i="25"/>
  <c r="AF52" i="25"/>
  <c r="AF32" i="25"/>
  <c r="AE40" i="25"/>
  <c r="AD66" i="24"/>
  <c r="AE66" i="24"/>
  <c r="AF66" i="24"/>
  <c r="AD75" i="24"/>
  <c r="AE75" i="24"/>
  <c r="AF72" i="24"/>
  <c r="AF32" i="24"/>
  <c r="AD17" i="24"/>
  <c r="AE17" i="24"/>
  <c r="AF17" i="24"/>
  <c r="AE51" i="25"/>
  <c r="AD60" i="25"/>
  <c r="AE60" i="25"/>
  <c r="AF60" i="25"/>
  <c r="AD13" i="26"/>
  <c r="AE13" i="26"/>
  <c r="AD15" i="26"/>
  <c r="AE15" i="26"/>
  <c r="AE12" i="26"/>
  <c r="AF15" i="26"/>
  <c r="AF12" i="26"/>
  <c r="W36" i="27"/>
  <c r="W37" i="27" s="1"/>
  <c r="W38" i="27" s="1"/>
  <c r="W39" i="27" s="1"/>
  <c r="W40" i="27" s="1"/>
  <c r="W41" i="27" s="1"/>
  <c r="W42" i="27" s="1"/>
  <c r="W43" i="27" s="1"/>
  <c r="W44" i="27" s="1"/>
  <c r="W45" i="27" s="1"/>
  <c r="W46" i="27" s="1"/>
  <c r="W47" i="27" s="1"/>
  <c r="W48" i="27" s="1"/>
  <c r="W49" i="27" s="1"/>
  <c r="W50" i="27" s="1"/>
  <c r="W51" i="27" s="1"/>
  <c r="W52" i="27" s="1"/>
  <c r="W53" i="27" s="1"/>
  <c r="W54" i="27" s="1"/>
  <c r="W55" i="27" s="1"/>
  <c r="W56" i="27" s="1"/>
  <c r="W57" i="27" s="1"/>
  <c r="W58" i="27" s="1"/>
  <c r="W59" i="27" s="1"/>
  <c r="W60" i="27" s="1"/>
  <c r="W61" i="27" s="1"/>
  <c r="W62" i="27" s="1"/>
  <c r="W63" i="27" s="1"/>
  <c r="W64" i="27" s="1"/>
  <c r="W65" i="27" s="1"/>
  <c r="W66" i="27" s="1"/>
  <c r="W67" i="27" s="1"/>
  <c r="W68" i="27" s="1"/>
  <c r="W69" i="27" s="1"/>
  <c r="W70" i="27" s="1"/>
  <c r="W71" i="27" s="1"/>
  <c r="W72" i="27" s="1"/>
  <c r="W73" i="27" s="1"/>
  <c r="W74" i="27" s="1"/>
  <c r="W75" i="27" s="1"/>
  <c r="W76" i="27" s="1"/>
  <c r="W77" i="27" s="1"/>
  <c r="W78" i="27" s="1"/>
  <c r="W79" i="27" s="1"/>
  <c r="W80" i="27" s="1"/>
  <c r="W81" i="27" s="1"/>
  <c r="W82" i="27" s="1"/>
  <c r="W83" i="27" s="1"/>
  <c r="AD79" i="24"/>
  <c r="AF56" i="24"/>
  <c r="AD34" i="24"/>
  <c r="AE30" i="24"/>
  <c r="AF30" i="24"/>
  <c r="AE48" i="25"/>
  <c r="AE13" i="25"/>
  <c r="AB59" i="26"/>
  <c r="AB60" i="26" s="1"/>
  <c r="AB61" i="26" s="1"/>
  <c r="AB62" i="26" s="1"/>
  <c r="AB63" i="26" s="1"/>
  <c r="AD71" i="24"/>
  <c r="AE56" i="24"/>
  <c r="AD30" i="24"/>
  <c r="AE26" i="24"/>
  <c r="AD19" i="24"/>
  <c r="AE19" i="24"/>
  <c r="Q4" i="24"/>
  <c r="Q5" i="24" s="1"/>
  <c r="Q6" i="24" s="1"/>
  <c r="Q7" i="24" s="1"/>
  <c r="Q8" i="24" s="1"/>
  <c r="Q9" i="24" s="1"/>
  <c r="Q10" i="24" s="1"/>
  <c r="Q11" i="24" s="1"/>
  <c r="Q12" i="24" s="1"/>
  <c r="Q13" i="24" s="1"/>
  <c r="Q14" i="24" s="1"/>
  <c r="Q15" i="24" s="1"/>
  <c r="Q16" i="24" s="1"/>
  <c r="Q17" i="24" s="1"/>
  <c r="Q18" i="24" s="1"/>
  <c r="Q19" i="24" s="1"/>
  <c r="Q20" i="24" s="1"/>
  <c r="Q21" i="24" s="1"/>
  <c r="Q22" i="24" s="1"/>
  <c r="Q23" i="24" s="1"/>
  <c r="Q24" i="24" s="1"/>
  <c r="Q25" i="24" s="1"/>
  <c r="Q26" i="24" s="1"/>
  <c r="Q27" i="24" s="1"/>
  <c r="Q28" i="24" s="1"/>
  <c r="Q29" i="24" s="1"/>
  <c r="Q30" i="24" s="1"/>
  <c r="Q31" i="24" s="1"/>
  <c r="Q32" i="24" s="1"/>
  <c r="Q33" i="24" s="1"/>
  <c r="Q34" i="24" s="1"/>
  <c r="Q35" i="24" s="1"/>
  <c r="Q36" i="24" s="1"/>
  <c r="Q37" i="24" s="1"/>
  <c r="Q38" i="24" s="1"/>
  <c r="Q39" i="24" s="1"/>
  <c r="Q40" i="24" s="1"/>
  <c r="Q41" i="24" s="1"/>
  <c r="Q42" i="24" s="1"/>
  <c r="Q43" i="24" s="1"/>
  <c r="Q44" i="24" s="1"/>
  <c r="Q45" i="24" s="1"/>
  <c r="Q46" i="24" s="1"/>
  <c r="Q47" i="24" s="1"/>
  <c r="Q48" i="24" s="1"/>
  <c r="Q49" i="24" s="1"/>
  <c r="Q50" i="24" s="1"/>
  <c r="Q51" i="24" s="1"/>
  <c r="Q52" i="24" s="1"/>
  <c r="Q53" i="24" s="1"/>
  <c r="Q54" i="24" s="1"/>
  <c r="Q55" i="24" s="1"/>
  <c r="Q56" i="24" s="1"/>
  <c r="Q57" i="24" s="1"/>
  <c r="Q58" i="24" s="1"/>
  <c r="Q59" i="24" s="1"/>
  <c r="Q60" i="24" s="1"/>
  <c r="Q61" i="24" s="1"/>
  <c r="Q62" i="24" s="1"/>
  <c r="Q63" i="24" s="1"/>
  <c r="Q64" i="24" s="1"/>
  <c r="Q65" i="24" s="1"/>
  <c r="Q66" i="24" s="1"/>
  <c r="Q67" i="24" s="1"/>
  <c r="Q68" i="24" s="1"/>
  <c r="Q69" i="24" s="1"/>
  <c r="Q70" i="24" s="1"/>
  <c r="Q71" i="24" s="1"/>
  <c r="Q72" i="24" s="1"/>
  <c r="Q73" i="24" s="1"/>
  <c r="Q74" i="24" s="1"/>
  <c r="Q75" i="24" s="1"/>
  <c r="Q76" i="24" s="1"/>
  <c r="Q77" i="24" s="1"/>
  <c r="Q78" i="24" s="1"/>
  <c r="Q79" i="24" s="1"/>
  <c r="Q80" i="24" s="1"/>
  <c r="Q81" i="24" s="1"/>
  <c r="Q82" i="24" s="1"/>
  <c r="Q83" i="24" s="1"/>
  <c r="AD82" i="25"/>
  <c r="AD48" i="25"/>
  <c r="S84" i="27"/>
  <c r="AD52" i="24"/>
  <c r="AE52" i="24"/>
  <c r="AF52" i="24"/>
  <c r="AD61" i="24"/>
  <c r="AE61" i="24"/>
  <c r="AD22" i="24"/>
  <c r="AF13" i="25"/>
  <c r="AE21" i="25"/>
  <c r="AF21" i="25"/>
  <c r="AD19" i="25"/>
  <c r="AE19" i="25"/>
  <c r="AF15" i="25"/>
  <c r="J5" i="25"/>
  <c r="J6" i="25" s="1"/>
  <c r="J7" i="25" s="1"/>
  <c r="J8" i="25" s="1"/>
  <c r="J9" i="25" s="1"/>
  <c r="J10" i="25" s="1"/>
  <c r="J11" i="25" s="1"/>
  <c r="J12" i="25" s="1"/>
  <c r="J13" i="25" s="1"/>
  <c r="J14" i="25" s="1"/>
  <c r="J15" i="25" s="1"/>
  <c r="J16" i="25" s="1"/>
  <c r="J17" i="25" s="1"/>
  <c r="J18" i="25" s="1"/>
  <c r="J19" i="25" s="1"/>
  <c r="J20" i="25" s="1"/>
  <c r="J21" i="25" s="1"/>
  <c r="J22" i="25" s="1"/>
  <c r="J23" i="25" s="1"/>
  <c r="J24" i="25" s="1"/>
  <c r="J25" i="25" s="1"/>
  <c r="J26" i="25" s="1"/>
  <c r="J27" i="25" s="1"/>
  <c r="J28" i="25" s="1"/>
  <c r="J29" i="25" s="1"/>
  <c r="J30" i="25" s="1"/>
  <c r="J31" i="25" s="1"/>
  <c r="J32" i="25" s="1"/>
  <c r="J33" i="25" s="1"/>
  <c r="J34" i="25" s="1"/>
  <c r="J35" i="25" s="1"/>
  <c r="J36" i="25" s="1"/>
  <c r="J37" i="25" s="1"/>
  <c r="J38" i="25" s="1"/>
  <c r="J39" i="25" s="1"/>
  <c r="J40" i="25" s="1"/>
  <c r="J41" i="25" s="1"/>
  <c r="J42" i="25" s="1"/>
  <c r="J43" i="25" s="1"/>
  <c r="J44" i="25" s="1"/>
  <c r="J45" i="25" s="1"/>
  <c r="J46" i="25" s="1"/>
  <c r="J47" i="25" s="1"/>
  <c r="J48" i="25" s="1"/>
  <c r="J49" i="25" s="1"/>
  <c r="J50" i="25" s="1"/>
  <c r="J51" i="25" s="1"/>
  <c r="J52" i="25" s="1"/>
  <c r="J53" i="25" s="1"/>
  <c r="J54" i="25" s="1"/>
  <c r="J55" i="25" s="1"/>
  <c r="J56" i="25" s="1"/>
  <c r="J57" i="25" s="1"/>
  <c r="J58" i="25" s="1"/>
  <c r="J59" i="25" s="1"/>
  <c r="J60" i="25" s="1"/>
  <c r="J61" i="25" s="1"/>
  <c r="J62" i="25" s="1"/>
  <c r="J63" i="25" s="1"/>
  <c r="J64" i="25" s="1"/>
  <c r="J65" i="25" s="1"/>
  <c r="J66" i="25" s="1"/>
  <c r="J67" i="25" s="1"/>
  <c r="J68" i="25" s="1"/>
  <c r="J69" i="25" s="1"/>
  <c r="J70" i="25" s="1"/>
  <c r="J71" i="25" s="1"/>
  <c r="J72" i="25" s="1"/>
  <c r="J73" i="25" s="1"/>
  <c r="J74" i="25" s="1"/>
  <c r="J75" i="25" s="1"/>
  <c r="J76" i="25" s="1"/>
  <c r="J77" i="25" s="1"/>
  <c r="J78" i="25" s="1"/>
  <c r="J79" i="25" s="1"/>
  <c r="J80" i="25" s="1"/>
  <c r="J81" i="25" s="1"/>
  <c r="J82" i="25" s="1"/>
  <c r="J83" i="25" s="1"/>
  <c r="M11" i="25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M66" i="25" s="1"/>
  <c r="M67" i="25" s="1"/>
  <c r="M68" i="25" s="1"/>
  <c r="M69" i="25" s="1"/>
  <c r="M70" i="25" s="1"/>
  <c r="M71" i="25" s="1"/>
  <c r="M72" i="25" s="1"/>
  <c r="M73" i="25" s="1"/>
  <c r="M74" i="25" s="1"/>
  <c r="M75" i="25" s="1"/>
  <c r="M76" i="25" s="1"/>
  <c r="M77" i="25" s="1"/>
  <c r="M78" i="25" s="1"/>
  <c r="M79" i="25" s="1"/>
  <c r="M80" i="25" s="1"/>
  <c r="M81" i="25" s="1"/>
  <c r="M82" i="25" s="1"/>
  <c r="M83" i="25" s="1"/>
  <c r="AF65" i="24"/>
  <c r="AE39" i="24"/>
  <c r="AF26" i="24"/>
  <c r="AE35" i="24"/>
  <c r="AF35" i="24"/>
  <c r="O84" i="24"/>
  <c r="AE76" i="25"/>
  <c r="AB73" i="25"/>
  <c r="AB74" i="25" s="1"/>
  <c r="AB75" i="25" s="1"/>
  <c r="AB76" i="25" s="1"/>
  <c r="AB77" i="25" s="1"/>
  <c r="AB78" i="25" s="1"/>
  <c r="AB79" i="25" s="1"/>
  <c r="AB80" i="25" s="1"/>
  <c r="AD65" i="25"/>
  <c r="AD53" i="25"/>
  <c r="AF50" i="25"/>
  <c r="AD22" i="25"/>
  <c r="AF17" i="25"/>
  <c r="AE83" i="23"/>
  <c r="AD62" i="23"/>
  <c r="AE62" i="23"/>
  <c r="AB55" i="23"/>
  <c r="AF42" i="23"/>
  <c r="AD59" i="24"/>
  <c r="AE59" i="24"/>
  <c r="AF59" i="24"/>
  <c r="AD68" i="24"/>
  <c r="AE68" i="24"/>
  <c r="AE54" i="24"/>
  <c r="W3" i="24"/>
  <c r="W4" i="24" s="1"/>
  <c r="W5" i="24" s="1"/>
  <c r="W6" i="24" s="1"/>
  <c r="W7" i="24" s="1"/>
  <c r="W8" i="24" s="1"/>
  <c r="W9" i="24" s="1"/>
  <c r="W10" i="24" s="1"/>
  <c r="W11" i="24" s="1"/>
  <c r="W12" i="24" s="1"/>
  <c r="W13" i="24" s="1"/>
  <c r="W14" i="24" s="1"/>
  <c r="W15" i="24" s="1"/>
  <c r="W16" i="24" s="1"/>
  <c r="W17" i="24" s="1"/>
  <c r="W18" i="24" s="1"/>
  <c r="W19" i="24" s="1"/>
  <c r="W20" i="24" s="1"/>
  <c r="W21" i="24" s="1"/>
  <c r="W22" i="24" s="1"/>
  <c r="W23" i="24" s="1"/>
  <c r="W24" i="24" s="1"/>
  <c r="W25" i="24" s="1"/>
  <c r="W26" i="24" s="1"/>
  <c r="W27" i="24" s="1"/>
  <c r="W28" i="24" s="1"/>
  <c r="W29" i="24" s="1"/>
  <c r="W30" i="24" s="1"/>
  <c r="W31" i="24" s="1"/>
  <c r="W32" i="24" s="1"/>
  <c r="W33" i="24" s="1"/>
  <c r="W34" i="24" s="1"/>
  <c r="W35" i="24" s="1"/>
  <c r="W36" i="24" s="1"/>
  <c r="W37" i="24" s="1"/>
  <c r="W38" i="24" s="1"/>
  <c r="W39" i="24" s="1"/>
  <c r="W40" i="24" s="1"/>
  <c r="W41" i="24" s="1"/>
  <c r="W42" i="24" s="1"/>
  <c r="W43" i="24" s="1"/>
  <c r="W44" i="24" s="1"/>
  <c r="W45" i="24" s="1"/>
  <c r="W46" i="24" s="1"/>
  <c r="W47" i="24" s="1"/>
  <c r="W48" i="24" s="1"/>
  <c r="W49" i="24" s="1"/>
  <c r="W50" i="24" s="1"/>
  <c r="W51" i="24" s="1"/>
  <c r="W52" i="24" s="1"/>
  <c r="W53" i="24" s="1"/>
  <c r="W54" i="24" s="1"/>
  <c r="W55" i="24" s="1"/>
  <c r="W56" i="24" s="1"/>
  <c r="W57" i="24" s="1"/>
  <c r="W58" i="24" s="1"/>
  <c r="W59" i="24" s="1"/>
  <c r="W60" i="24" s="1"/>
  <c r="W61" i="24" s="1"/>
  <c r="W62" i="24" s="1"/>
  <c r="W63" i="24" s="1"/>
  <c r="W64" i="24" s="1"/>
  <c r="W65" i="24" s="1"/>
  <c r="W66" i="24" s="1"/>
  <c r="W67" i="24" s="1"/>
  <c r="W68" i="24" s="1"/>
  <c r="W69" i="24" s="1"/>
  <c r="W70" i="24" s="1"/>
  <c r="W71" i="24" s="1"/>
  <c r="W72" i="24" s="1"/>
  <c r="W73" i="24" s="1"/>
  <c r="W74" i="24" s="1"/>
  <c r="W75" i="24" s="1"/>
  <c r="W76" i="24" s="1"/>
  <c r="W77" i="24" s="1"/>
  <c r="W78" i="24" s="1"/>
  <c r="W79" i="24" s="1"/>
  <c r="W80" i="24" s="1"/>
  <c r="W81" i="24" s="1"/>
  <c r="W82" i="24" s="1"/>
  <c r="W83" i="24" s="1"/>
  <c r="AE55" i="25"/>
  <c r="AD62" i="25"/>
  <c r="AF53" i="25"/>
  <c r="AE61" i="25"/>
  <c r="AD50" i="25"/>
  <c r="AE22" i="25"/>
  <c r="AF31" i="25"/>
  <c r="AF22" i="25"/>
  <c r="AD16" i="23"/>
  <c r="AF39" i="24"/>
  <c r="AE48" i="24"/>
  <c r="AF48" i="24"/>
  <c r="AD24" i="24"/>
  <c r="AE24" i="24"/>
  <c r="AF24" i="24"/>
  <c r="AD32" i="24"/>
  <c r="AE32" i="24"/>
  <c r="X84" i="25"/>
  <c r="AF41" i="25"/>
  <c r="AE17" i="25"/>
  <c r="AD26" i="25"/>
  <c r="AE26" i="25"/>
  <c r="AF26" i="25"/>
  <c r="AE57" i="27"/>
  <c r="AF57" i="27"/>
  <c r="AE63" i="27"/>
  <c r="AD64" i="27"/>
  <c r="AF64" i="27"/>
  <c r="AD57" i="27"/>
  <c r="AE58" i="27"/>
  <c r="AF58" i="27"/>
  <c r="AD60" i="27"/>
  <c r="AF65" i="27"/>
  <c r="AE82" i="22"/>
  <c r="AE75" i="22"/>
  <c r="AE68" i="22"/>
  <c r="AE61" i="22"/>
  <c r="AE54" i="22"/>
  <c r="AE47" i="22"/>
  <c r="AE40" i="22"/>
  <c r="AE33" i="22"/>
  <c r="AF27" i="22"/>
  <c r="AF22" i="22"/>
  <c r="AF49" i="23"/>
  <c r="AF39" i="23"/>
  <c r="AE36" i="23"/>
  <c r="AF36" i="23"/>
  <c r="AF33" i="23"/>
  <c r="AF30" i="23"/>
  <c r="Z84" i="24"/>
  <c r="AF82" i="24"/>
  <c r="AE72" i="24"/>
  <c r="AE43" i="24"/>
  <c r="AE37" i="24"/>
  <c r="AF37" i="24"/>
  <c r="AD28" i="24"/>
  <c r="AE28" i="24"/>
  <c r="AF16" i="24"/>
  <c r="AE41" i="25"/>
  <c r="AF30" i="25"/>
  <c r="AF35" i="25"/>
  <c r="V67" i="27"/>
  <c r="V68" i="27" s="1"/>
  <c r="V69" i="27" s="1"/>
  <c r="V70" i="27" s="1"/>
  <c r="V71" i="27" s="1"/>
  <c r="V72" i="27" s="1"/>
  <c r="V73" i="27" s="1"/>
  <c r="V74" i="27" s="1"/>
  <c r="V75" i="27" s="1"/>
  <c r="V76" i="27" s="1"/>
  <c r="V77" i="27" s="1"/>
  <c r="V78" i="27" s="1"/>
  <c r="V79" i="27" s="1"/>
  <c r="V80" i="27" s="1"/>
  <c r="V81" i="27" s="1"/>
  <c r="V82" i="27" s="1"/>
  <c r="V83" i="27" s="1"/>
  <c r="AF58" i="21"/>
  <c r="AF51" i="21"/>
  <c r="AF44" i="21"/>
  <c r="AF37" i="21"/>
  <c r="AF30" i="21"/>
  <c r="AF23" i="21"/>
  <c r="AF16" i="21"/>
  <c r="AF2" i="21"/>
  <c r="AF3" i="21" s="1"/>
  <c r="AF4" i="21" s="1"/>
  <c r="AF5" i="21" s="1"/>
  <c r="AF6" i="21" s="1"/>
  <c r="AF7" i="21" s="1"/>
  <c r="AF8" i="21" s="1"/>
  <c r="AF9" i="21" s="1"/>
  <c r="AF10" i="21" s="1"/>
  <c r="AF11" i="21" s="1"/>
  <c r="AF17" i="22"/>
  <c r="AF59" i="23"/>
  <c r="T3" i="23"/>
  <c r="T4" i="23" s="1"/>
  <c r="T5" i="23" s="1"/>
  <c r="T6" i="23" s="1"/>
  <c r="T7" i="23" s="1"/>
  <c r="T8" i="23" s="1"/>
  <c r="T9" i="23" s="1"/>
  <c r="T10" i="23" s="1"/>
  <c r="T11" i="23" s="1"/>
  <c r="T12" i="23" s="1"/>
  <c r="T13" i="23" s="1"/>
  <c r="T14" i="23" s="1"/>
  <c r="T15" i="23" s="1"/>
  <c r="T16" i="23" s="1"/>
  <c r="T17" i="23" s="1"/>
  <c r="T18" i="23" s="1"/>
  <c r="T19" i="23" s="1"/>
  <c r="T20" i="23" s="1"/>
  <c r="T21" i="23" s="1"/>
  <c r="T22" i="23" s="1"/>
  <c r="T23" i="23" s="1"/>
  <c r="T24" i="23" s="1"/>
  <c r="T25" i="23" s="1"/>
  <c r="T26" i="23" s="1"/>
  <c r="T27" i="23" s="1"/>
  <c r="T28" i="23" s="1"/>
  <c r="T29" i="23" s="1"/>
  <c r="T30" i="23" s="1"/>
  <c r="T31" i="23" s="1"/>
  <c r="T32" i="23" s="1"/>
  <c r="T33" i="23" s="1"/>
  <c r="T34" i="23" s="1"/>
  <c r="T35" i="23" s="1"/>
  <c r="T36" i="23" s="1"/>
  <c r="T37" i="23" s="1"/>
  <c r="T38" i="23" s="1"/>
  <c r="T39" i="23" s="1"/>
  <c r="T40" i="23" s="1"/>
  <c r="T41" i="23" s="1"/>
  <c r="T42" i="23" s="1"/>
  <c r="T43" i="23" s="1"/>
  <c r="T44" i="23" s="1"/>
  <c r="T45" i="23" s="1"/>
  <c r="T46" i="23" s="1"/>
  <c r="T47" i="23" s="1"/>
  <c r="T48" i="23" s="1"/>
  <c r="T49" i="23" s="1"/>
  <c r="T50" i="23" s="1"/>
  <c r="T51" i="23" s="1"/>
  <c r="T52" i="23" s="1"/>
  <c r="T53" i="23" s="1"/>
  <c r="T54" i="23" s="1"/>
  <c r="T55" i="23" s="1"/>
  <c r="T56" i="23" s="1"/>
  <c r="T57" i="23" s="1"/>
  <c r="T58" i="23" s="1"/>
  <c r="T59" i="23" s="1"/>
  <c r="T60" i="23" s="1"/>
  <c r="T61" i="23" s="1"/>
  <c r="T62" i="23" s="1"/>
  <c r="T63" i="23" s="1"/>
  <c r="T64" i="23" s="1"/>
  <c r="T65" i="23" s="1"/>
  <c r="T66" i="23" s="1"/>
  <c r="T67" i="23" s="1"/>
  <c r="T68" i="23" s="1"/>
  <c r="T69" i="23" s="1"/>
  <c r="T70" i="23" s="1"/>
  <c r="T71" i="23" s="1"/>
  <c r="T72" i="23" s="1"/>
  <c r="T73" i="23" s="1"/>
  <c r="T74" i="23" s="1"/>
  <c r="T75" i="23" s="1"/>
  <c r="T76" i="23" s="1"/>
  <c r="T77" i="23" s="1"/>
  <c r="T78" i="23" s="1"/>
  <c r="T79" i="23" s="1"/>
  <c r="T80" i="23" s="1"/>
  <c r="T81" i="23" s="1"/>
  <c r="T82" i="23" s="1"/>
  <c r="T83" i="23" s="1"/>
  <c r="Y84" i="24"/>
  <c r="AD72" i="24"/>
  <c r="AD30" i="25"/>
  <c r="AE30" i="25"/>
  <c r="AD27" i="22"/>
  <c r="S3" i="23"/>
  <c r="S4" i="23" s="1"/>
  <c r="S5" i="23" s="1"/>
  <c r="S6" i="23" s="1"/>
  <c r="S7" i="23" s="1"/>
  <c r="S8" i="23" s="1"/>
  <c r="S9" i="23" s="1"/>
  <c r="S10" i="23" s="1"/>
  <c r="S11" i="23" s="1"/>
  <c r="S12" i="23" s="1"/>
  <c r="S13" i="23" s="1"/>
  <c r="S14" i="23" s="1"/>
  <c r="S15" i="23" s="1"/>
  <c r="S16" i="23" s="1"/>
  <c r="S17" i="23" s="1"/>
  <c r="S18" i="23" s="1"/>
  <c r="S19" i="23" s="1"/>
  <c r="S20" i="23" s="1"/>
  <c r="S21" i="23" s="1"/>
  <c r="S22" i="23" s="1"/>
  <c r="S23" i="23" s="1"/>
  <c r="S24" i="23" s="1"/>
  <c r="S25" i="23" s="1"/>
  <c r="S26" i="23" s="1"/>
  <c r="S27" i="23" s="1"/>
  <c r="S28" i="23" s="1"/>
  <c r="S29" i="23" s="1"/>
  <c r="S30" i="23" s="1"/>
  <c r="S31" i="23" s="1"/>
  <c r="S32" i="23" s="1"/>
  <c r="S33" i="23" s="1"/>
  <c r="S34" i="23" s="1"/>
  <c r="S35" i="23" s="1"/>
  <c r="S36" i="23" s="1"/>
  <c r="S37" i="23" s="1"/>
  <c r="S38" i="23" s="1"/>
  <c r="S39" i="23" s="1"/>
  <c r="S40" i="23" s="1"/>
  <c r="S41" i="23" s="1"/>
  <c r="S42" i="23" s="1"/>
  <c r="S43" i="23" s="1"/>
  <c r="S44" i="23" s="1"/>
  <c r="S45" i="23" s="1"/>
  <c r="S46" i="23" s="1"/>
  <c r="S47" i="23" s="1"/>
  <c r="S48" i="23" s="1"/>
  <c r="S49" i="23" s="1"/>
  <c r="S50" i="23" s="1"/>
  <c r="S51" i="23" s="1"/>
  <c r="S52" i="23" s="1"/>
  <c r="S53" i="23" s="1"/>
  <c r="S54" i="23" s="1"/>
  <c r="S55" i="23" s="1"/>
  <c r="S56" i="23" s="1"/>
  <c r="S57" i="23" s="1"/>
  <c r="S58" i="23" s="1"/>
  <c r="S59" i="23" s="1"/>
  <c r="S60" i="23" s="1"/>
  <c r="S61" i="23" s="1"/>
  <c r="S62" i="23" s="1"/>
  <c r="S63" i="23" s="1"/>
  <c r="S64" i="23" s="1"/>
  <c r="S65" i="23" s="1"/>
  <c r="S66" i="23" s="1"/>
  <c r="S67" i="23" s="1"/>
  <c r="S68" i="23" s="1"/>
  <c r="S69" i="23" s="1"/>
  <c r="S70" i="23" s="1"/>
  <c r="S71" i="23" s="1"/>
  <c r="S72" i="23" s="1"/>
  <c r="S73" i="23" s="1"/>
  <c r="S74" i="23" s="1"/>
  <c r="S75" i="23" s="1"/>
  <c r="S76" i="23" s="1"/>
  <c r="S77" i="23" s="1"/>
  <c r="S78" i="23" s="1"/>
  <c r="S79" i="23" s="1"/>
  <c r="S80" i="23" s="1"/>
  <c r="S81" i="23" s="1"/>
  <c r="S82" i="23" s="1"/>
  <c r="S83" i="23" s="1"/>
  <c r="X84" i="24"/>
  <c r="AD64" i="24"/>
  <c r="AD41" i="24"/>
  <c r="AE41" i="24"/>
  <c r="S3" i="24"/>
  <c r="S4" i="24" s="1"/>
  <c r="S5" i="24" s="1"/>
  <c r="S6" i="24" s="1"/>
  <c r="S7" i="24" s="1"/>
  <c r="S8" i="24" s="1"/>
  <c r="S9" i="24" s="1"/>
  <c r="S10" i="24" s="1"/>
  <c r="S11" i="24" s="1"/>
  <c r="S12" i="24" s="1"/>
  <c r="S13" i="24" s="1"/>
  <c r="S14" i="24" s="1"/>
  <c r="S15" i="24" s="1"/>
  <c r="S16" i="24" s="1"/>
  <c r="S17" i="24" s="1"/>
  <c r="S18" i="24" s="1"/>
  <c r="S19" i="24" s="1"/>
  <c r="S20" i="24" s="1"/>
  <c r="S21" i="24" s="1"/>
  <c r="S22" i="24" s="1"/>
  <c r="S23" i="24" s="1"/>
  <c r="S24" i="24" s="1"/>
  <c r="S25" i="24" s="1"/>
  <c r="S26" i="24" s="1"/>
  <c r="S27" i="24" s="1"/>
  <c r="S28" i="24" s="1"/>
  <c r="S29" i="24" s="1"/>
  <c r="S30" i="24" s="1"/>
  <c r="S31" i="24" s="1"/>
  <c r="S32" i="24" s="1"/>
  <c r="S33" i="24" s="1"/>
  <c r="S34" i="24" s="1"/>
  <c r="S35" i="24" s="1"/>
  <c r="S36" i="24" s="1"/>
  <c r="S37" i="24" s="1"/>
  <c r="S38" i="24" s="1"/>
  <c r="S39" i="24" s="1"/>
  <c r="S40" i="24" s="1"/>
  <c r="S41" i="24" s="1"/>
  <c r="S42" i="24" s="1"/>
  <c r="S43" i="24" s="1"/>
  <c r="S44" i="24" s="1"/>
  <c r="S45" i="24" s="1"/>
  <c r="S46" i="24" s="1"/>
  <c r="S47" i="24" s="1"/>
  <c r="S48" i="24" s="1"/>
  <c r="S49" i="24" s="1"/>
  <c r="S50" i="24" s="1"/>
  <c r="S51" i="24" s="1"/>
  <c r="S52" i="24" s="1"/>
  <c r="S53" i="24" s="1"/>
  <c r="S54" i="24" s="1"/>
  <c r="S55" i="24" s="1"/>
  <c r="S56" i="24" s="1"/>
  <c r="S57" i="24" s="1"/>
  <c r="S58" i="24" s="1"/>
  <c r="S59" i="24" s="1"/>
  <c r="S60" i="24" s="1"/>
  <c r="S61" i="24" s="1"/>
  <c r="S62" i="24" s="1"/>
  <c r="S63" i="24" s="1"/>
  <c r="S64" i="24" s="1"/>
  <c r="S65" i="24" s="1"/>
  <c r="S66" i="24" s="1"/>
  <c r="S67" i="24" s="1"/>
  <c r="S68" i="24" s="1"/>
  <c r="S69" i="24" s="1"/>
  <c r="S70" i="24" s="1"/>
  <c r="S71" i="24" s="1"/>
  <c r="S72" i="24" s="1"/>
  <c r="S73" i="24" s="1"/>
  <c r="S74" i="24" s="1"/>
  <c r="S75" i="24" s="1"/>
  <c r="S76" i="24" s="1"/>
  <c r="S77" i="24" s="1"/>
  <c r="S78" i="24" s="1"/>
  <c r="S79" i="24" s="1"/>
  <c r="S80" i="24" s="1"/>
  <c r="S81" i="24" s="1"/>
  <c r="S82" i="24" s="1"/>
  <c r="S83" i="24" s="1"/>
  <c r="O84" i="25"/>
  <c r="AD49" i="25"/>
  <c r="AF49" i="25"/>
  <c r="AE49" i="25"/>
  <c r="AD80" i="26"/>
  <c r="AF80" i="26"/>
  <c r="AE82" i="26"/>
  <c r="AF82" i="26"/>
  <c r="R84" i="23"/>
  <c r="V84" i="24"/>
  <c r="AB41" i="24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56" i="24" s="1"/>
  <c r="AB57" i="24" s="1"/>
  <c r="AB58" i="24" s="1"/>
  <c r="AB59" i="24" s="1"/>
  <c r="AB60" i="24" s="1"/>
  <c r="AB61" i="24" s="1"/>
  <c r="AB62" i="24" s="1"/>
  <c r="AB63" i="24" s="1"/>
  <c r="AB64" i="24" s="1"/>
  <c r="AB65" i="24" s="1"/>
  <c r="AB66" i="24" s="1"/>
  <c r="AB67" i="24" s="1"/>
  <c r="AB68" i="24" s="1"/>
  <c r="AB69" i="24" s="1"/>
  <c r="AB70" i="24" s="1"/>
  <c r="AB71" i="24" s="1"/>
  <c r="AB72" i="24" s="1"/>
  <c r="AB73" i="24" s="1"/>
  <c r="AB74" i="24" s="1"/>
  <c r="AB75" i="24" s="1"/>
  <c r="AB76" i="24" s="1"/>
  <c r="AB77" i="24" s="1"/>
  <c r="AB78" i="24" s="1"/>
  <c r="AB79" i="24" s="1"/>
  <c r="AB80" i="24" s="1"/>
  <c r="AB81" i="24" s="1"/>
  <c r="AB82" i="24" s="1"/>
  <c r="AB83" i="24" s="1"/>
  <c r="N84" i="25"/>
  <c r="J9" i="4" s="1"/>
  <c r="AD58" i="26"/>
  <c r="AE58" i="26"/>
  <c r="AF58" i="26"/>
  <c r="AD50" i="26"/>
  <c r="AD57" i="26"/>
  <c r="AE57" i="26"/>
  <c r="AF57" i="26"/>
  <c r="AF55" i="26"/>
  <c r="AD59" i="26"/>
  <c r="AD52" i="26"/>
  <c r="AD56" i="26"/>
  <c r="AE52" i="26"/>
  <c r="AE56" i="26"/>
  <c r="AE65" i="27"/>
  <c r="AE76" i="23"/>
  <c r="AD27" i="23"/>
  <c r="K84" i="25"/>
  <c r="AE62" i="25"/>
  <c r="AE57" i="25"/>
  <c r="AE33" i="25"/>
  <c r="L13" i="25"/>
  <c r="L14" i="25" s="1"/>
  <c r="L15" i="25" s="1"/>
  <c r="L16" i="25" s="1"/>
  <c r="L17" i="25" s="1"/>
  <c r="L18" i="25" s="1"/>
  <c r="L19" i="25" s="1"/>
  <c r="L20" i="25" s="1"/>
  <c r="L21" i="25" s="1"/>
  <c r="L22" i="25" s="1"/>
  <c r="L23" i="25" s="1"/>
  <c r="L24" i="25" s="1"/>
  <c r="L25" i="25" s="1"/>
  <c r="L26" i="25" s="1"/>
  <c r="L27" i="25" s="1"/>
  <c r="L28" i="25" s="1"/>
  <c r="L29" i="25" s="1"/>
  <c r="L30" i="25" s="1"/>
  <c r="L31" i="25" s="1"/>
  <c r="L32" i="25" s="1"/>
  <c r="L33" i="25" s="1"/>
  <c r="L34" i="25" s="1"/>
  <c r="L35" i="25" s="1"/>
  <c r="L36" i="25" s="1"/>
  <c r="L37" i="25" s="1"/>
  <c r="L38" i="25" s="1"/>
  <c r="L39" i="25" s="1"/>
  <c r="L40" i="25" s="1"/>
  <c r="L41" i="25" s="1"/>
  <c r="L42" i="25" s="1"/>
  <c r="L43" i="25" s="1"/>
  <c r="L44" i="25" s="1"/>
  <c r="L45" i="25" s="1"/>
  <c r="L46" i="25" s="1"/>
  <c r="L47" i="25" s="1"/>
  <c r="L48" i="25" s="1"/>
  <c r="L49" i="25" s="1"/>
  <c r="L50" i="25" s="1"/>
  <c r="L51" i="25" s="1"/>
  <c r="L52" i="25" s="1"/>
  <c r="L53" i="25" s="1"/>
  <c r="L54" i="25" s="1"/>
  <c r="L55" i="25" s="1"/>
  <c r="L56" i="25" s="1"/>
  <c r="L57" i="25" s="1"/>
  <c r="L58" i="25" s="1"/>
  <c r="L59" i="25" s="1"/>
  <c r="L60" i="25" s="1"/>
  <c r="L61" i="25" s="1"/>
  <c r="L62" i="25" s="1"/>
  <c r="L63" i="25" s="1"/>
  <c r="L64" i="25" s="1"/>
  <c r="L65" i="25" s="1"/>
  <c r="L66" i="25" s="1"/>
  <c r="L67" i="25" s="1"/>
  <c r="L68" i="25" s="1"/>
  <c r="L69" i="25" s="1"/>
  <c r="L70" i="25" s="1"/>
  <c r="L71" i="25" s="1"/>
  <c r="L72" i="25" s="1"/>
  <c r="L73" i="25" s="1"/>
  <c r="L74" i="25" s="1"/>
  <c r="L75" i="25" s="1"/>
  <c r="L76" i="25" s="1"/>
  <c r="L77" i="25" s="1"/>
  <c r="L78" i="25" s="1"/>
  <c r="L79" i="25" s="1"/>
  <c r="L80" i="25" s="1"/>
  <c r="L81" i="25" s="1"/>
  <c r="L82" i="25" s="1"/>
  <c r="L83" i="25" s="1"/>
  <c r="AE39" i="25"/>
  <c r="AD39" i="25"/>
  <c r="AE36" i="25"/>
  <c r="AF36" i="25"/>
  <c r="AD62" i="27"/>
  <c r="AD32" i="28"/>
  <c r="AF32" i="28"/>
  <c r="AD36" i="28"/>
  <c r="AE32" i="28"/>
  <c r="AD68" i="25"/>
  <c r="AF42" i="25"/>
  <c r="S5" i="26"/>
  <c r="S6" i="26" s="1"/>
  <c r="S7" i="26" s="1"/>
  <c r="S8" i="26" s="1"/>
  <c r="S9" i="26" s="1"/>
  <c r="S10" i="26" s="1"/>
  <c r="S11" i="26" s="1"/>
  <c r="S12" i="26" s="1"/>
  <c r="S13" i="26" s="1"/>
  <c r="S14" i="26" s="1"/>
  <c r="S15" i="26" s="1"/>
  <c r="S16" i="26" s="1"/>
  <c r="S17" i="26" s="1"/>
  <c r="S18" i="26" s="1"/>
  <c r="S19" i="26" s="1"/>
  <c r="S20" i="26" s="1"/>
  <c r="S21" i="26" s="1"/>
  <c r="S22" i="26" s="1"/>
  <c r="S23" i="26" s="1"/>
  <c r="S24" i="26" s="1"/>
  <c r="S25" i="26" s="1"/>
  <c r="S26" i="26" s="1"/>
  <c r="S27" i="26" s="1"/>
  <c r="S28" i="26" s="1"/>
  <c r="S29" i="26" s="1"/>
  <c r="S30" i="26" s="1"/>
  <c r="S31" i="26" s="1"/>
  <c r="S32" i="26" s="1"/>
  <c r="S33" i="26" s="1"/>
  <c r="S34" i="26" s="1"/>
  <c r="S35" i="26" s="1"/>
  <c r="S36" i="26" s="1"/>
  <c r="S37" i="26" s="1"/>
  <c r="S38" i="26" s="1"/>
  <c r="S39" i="26" s="1"/>
  <c r="S40" i="26" s="1"/>
  <c r="S41" i="26" s="1"/>
  <c r="S42" i="26" s="1"/>
  <c r="S43" i="26" s="1"/>
  <c r="S44" i="26" s="1"/>
  <c r="S45" i="26" s="1"/>
  <c r="S46" i="26" s="1"/>
  <c r="S47" i="26" s="1"/>
  <c r="S48" i="26" s="1"/>
  <c r="S49" i="26" s="1"/>
  <c r="S50" i="26" s="1"/>
  <c r="S51" i="26" s="1"/>
  <c r="S52" i="26" s="1"/>
  <c r="S53" i="26" s="1"/>
  <c r="S54" i="26" s="1"/>
  <c r="S55" i="26" s="1"/>
  <c r="S56" i="26" s="1"/>
  <c r="S57" i="26" s="1"/>
  <c r="S58" i="26" s="1"/>
  <c r="S59" i="26" s="1"/>
  <c r="S60" i="26" s="1"/>
  <c r="S61" i="26" s="1"/>
  <c r="S62" i="26" s="1"/>
  <c r="S63" i="26" s="1"/>
  <c r="S64" i="26" s="1"/>
  <c r="S65" i="26" s="1"/>
  <c r="S66" i="26" s="1"/>
  <c r="S67" i="26" s="1"/>
  <c r="S68" i="26" s="1"/>
  <c r="S69" i="26" s="1"/>
  <c r="S70" i="26" s="1"/>
  <c r="S71" i="26" s="1"/>
  <c r="S72" i="26" s="1"/>
  <c r="S73" i="26" s="1"/>
  <c r="S74" i="26" s="1"/>
  <c r="S75" i="26" s="1"/>
  <c r="S76" i="26" s="1"/>
  <c r="S77" i="26" s="1"/>
  <c r="S78" i="26" s="1"/>
  <c r="S79" i="26" s="1"/>
  <c r="S80" i="26" s="1"/>
  <c r="S81" i="26" s="1"/>
  <c r="S82" i="26" s="1"/>
  <c r="S83" i="26" s="1"/>
  <c r="AE42" i="25"/>
  <c r="AD31" i="25"/>
  <c r="AD21" i="25"/>
  <c r="T9" i="26"/>
  <c r="T10" i="26" s="1"/>
  <c r="T11" i="26" s="1"/>
  <c r="T12" i="26" s="1"/>
  <c r="T13" i="26" s="1"/>
  <c r="T14" i="26" s="1"/>
  <c r="T15" i="26" s="1"/>
  <c r="T16" i="26" s="1"/>
  <c r="T17" i="26" s="1"/>
  <c r="T18" i="26" s="1"/>
  <c r="T19" i="26" s="1"/>
  <c r="T20" i="26" s="1"/>
  <c r="T21" i="26" s="1"/>
  <c r="T22" i="26" s="1"/>
  <c r="T23" i="26" s="1"/>
  <c r="T24" i="26" s="1"/>
  <c r="T25" i="26" s="1"/>
  <c r="T26" i="26" s="1"/>
  <c r="T27" i="26" s="1"/>
  <c r="T28" i="26" s="1"/>
  <c r="T29" i="26" s="1"/>
  <c r="T30" i="26" s="1"/>
  <c r="T31" i="26" s="1"/>
  <c r="T32" i="26" s="1"/>
  <c r="T33" i="26" s="1"/>
  <c r="T34" i="26" s="1"/>
  <c r="T35" i="26" s="1"/>
  <c r="T36" i="26" s="1"/>
  <c r="T37" i="26" s="1"/>
  <c r="T38" i="26" s="1"/>
  <c r="T39" i="26" s="1"/>
  <c r="T40" i="26" s="1"/>
  <c r="T41" i="26" s="1"/>
  <c r="T42" i="26" s="1"/>
  <c r="T43" i="26" s="1"/>
  <c r="T44" i="26" s="1"/>
  <c r="T45" i="26" s="1"/>
  <c r="T46" i="26" s="1"/>
  <c r="T47" i="26" s="1"/>
  <c r="T48" i="26" s="1"/>
  <c r="T49" i="26" s="1"/>
  <c r="T50" i="26" s="1"/>
  <c r="T51" i="26" s="1"/>
  <c r="T52" i="26" s="1"/>
  <c r="T53" i="26" s="1"/>
  <c r="T54" i="26" s="1"/>
  <c r="T55" i="26" s="1"/>
  <c r="T56" i="26" s="1"/>
  <c r="T57" i="26" s="1"/>
  <c r="T58" i="26" s="1"/>
  <c r="T59" i="26" s="1"/>
  <c r="T60" i="26" s="1"/>
  <c r="T61" i="26" s="1"/>
  <c r="T62" i="26" s="1"/>
  <c r="T63" i="26" s="1"/>
  <c r="T64" i="26" s="1"/>
  <c r="T65" i="26" s="1"/>
  <c r="T66" i="26" s="1"/>
  <c r="T67" i="26" s="1"/>
  <c r="T68" i="26" s="1"/>
  <c r="T69" i="26" s="1"/>
  <c r="T70" i="26" s="1"/>
  <c r="T71" i="26" s="1"/>
  <c r="T72" i="26" s="1"/>
  <c r="T73" i="26" s="1"/>
  <c r="T74" i="26" s="1"/>
  <c r="T75" i="26" s="1"/>
  <c r="T76" i="26" s="1"/>
  <c r="T77" i="26" s="1"/>
  <c r="T78" i="26" s="1"/>
  <c r="T79" i="26" s="1"/>
  <c r="T80" i="26" s="1"/>
  <c r="T81" i="26" s="1"/>
  <c r="T82" i="26" s="1"/>
  <c r="T83" i="26" s="1"/>
  <c r="AD42" i="25"/>
  <c r="AD40" i="25"/>
  <c r="AD38" i="24"/>
  <c r="AE38" i="24"/>
  <c r="AF38" i="24"/>
  <c r="AD73" i="25"/>
  <c r="AF18" i="25"/>
  <c r="P9" i="26"/>
  <c r="P10" i="26" s="1"/>
  <c r="P11" i="26" s="1"/>
  <c r="P12" i="26" s="1"/>
  <c r="P13" i="26" s="1"/>
  <c r="P14" i="26" s="1"/>
  <c r="P15" i="26" s="1"/>
  <c r="P16" i="26" s="1"/>
  <c r="P17" i="26" s="1"/>
  <c r="P18" i="26" s="1"/>
  <c r="P19" i="26" s="1"/>
  <c r="P20" i="26" s="1"/>
  <c r="P21" i="26" s="1"/>
  <c r="P22" i="26" s="1"/>
  <c r="P23" i="26" s="1"/>
  <c r="P24" i="26" s="1"/>
  <c r="P25" i="26" s="1"/>
  <c r="P26" i="26" s="1"/>
  <c r="P27" i="26" s="1"/>
  <c r="P28" i="26" s="1"/>
  <c r="P29" i="26" s="1"/>
  <c r="P30" i="26" s="1"/>
  <c r="P31" i="26" s="1"/>
  <c r="P32" i="26" s="1"/>
  <c r="P33" i="26" s="1"/>
  <c r="P34" i="26" s="1"/>
  <c r="P35" i="26" s="1"/>
  <c r="P36" i="26" s="1"/>
  <c r="P37" i="26" s="1"/>
  <c r="P38" i="26" s="1"/>
  <c r="P39" i="26" s="1"/>
  <c r="P40" i="26" s="1"/>
  <c r="P41" i="26" s="1"/>
  <c r="P42" i="26" s="1"/>
  <c r="P43" i="26" s="1"/>
  <c r="P44" i="26" s="1"/>
  <c r="P45" i="26" s="1"/>
  <c r="P46" i="26" s="1"/>
  <c r="P47" i="26" s="1"/>
  <c r="P48" i="26" s="1"/>
  <c r="P49" i="26" s="1"/>
  <c r="P50" i="26" s="1"/>
  <c r="P51" i="26" s="1"/>
  <c r="P52" i="26" s="1"/>
  <c r="P53" i="26" s="1"/>
  <c r="P54" i="26" s="1"/>
  <c r="P55" i="26" s="1"/>
  <c r="P56" i="26" s="1"/>
  <c r="P57" i="26" s="1"/>
  <c r="P58" i="26" s="1"/>
  <c r="P59" i="26" s="1"/>
  <c r="P60" i="26" s="1"/>
  <c r="P61" i="26" s="1"/>
  <c r="P62" i="26" s="1"/>
  <c r="P63" i="26" s="1"/>
  <c r="P64" i="26" s="1"/>
  <c r="P65" i="26" s="1"/>
  <c r="P66" i="26" s="1"/>
  <c r="P67" i="26" s="1"/>
  <c r="P68" i="26" s="1"/>
  <c r="P69" i="26" s="1"/>
  <c r="P70" i="26" s="1"/>
  <c r="P71" i="26" s="1"/>
  <c r="P72" i="26" s="1"/>
  <c r="P73" i="26" s="1"/>
  <c r="P74" i="26" s="1"/>
  <c r="P75" i="26" s="1"/>
  <c r="P76" i="26" s="1"/>
  <c r="P77" i="26" s="1"/>
  <c r="P78" i="26" s="1"/>
  <c r="P79" i="26" s="1"/>
  <c r="P80" i="26" s="1"/>
  <c r="P81" i="26" s="1"/>
  <c r="P82" i="26" s="1"/>
  <c r="P83" i="26" s="1"/>
  <c r="T9" i="27"/>
  <c r="T10" i="27" s="1"/>
  <c r="T11" i="27" s="1"/>
  <c r="T12" i="27" s="1"/>
  <c r="T13" i="27" s="1"/>
  <c r="T14" i="27" s="1"/>
  <c r="T15" i="27" s="1"/>
  <c r="T16" i="27" s="1"/>
  <c r="T17" i="27" s="1"/>
  <c r="T18" i="27" s="1"/>
  <c r="T19" i="27" s="1"/>
  <c r="T20" i="27" s="1"/>
  <c r="T21" i="27" s="1"/>
  <c r="T22" i="27" s="1"/>
  <c r="T23" i="27" s="1"/>
  <c r="T24" i="27" s="1"/>
  <c r="T25" i="27" s="1"/>
  <c r="T26" i="27" s="1"/>
  <c r="T27" i="27" s="1"/>
  <c r="T28" i="27" s="1"/>
  <c r="T29" i="27" s="1"/>
  <c r="T30" i="27" s="1"/>
  <c r="T31" i="27" s="1"/>
  <c r="T32" i="27" s="1"/>
  <c r="T33" i="27" s="1"/>
  <c r="T34" i="27" s="1"/>
  <c r="T35" i="27" s="1"/>
  <c r="T36" i="27" s="1"/>
  <c r="T37" i="27" s="1"/>
  <c r="T38" i="27" s="1"/>
  <c r="T39" i="27" s="1"/>
  <c r="T40" i="27" s="1"/>
  <c r="T41" i="27" s="1"/>
  <c r="T42" i="27" s="1"/>
  <c r="T43" i="27" s="1"/>
  <c r="T44" i="27" s="1"/>
  <c r="T45" i="27" s="1"/>
  <c r="T46" i="27" s="1"/>
  <c r="T47" i="27" s="1"/>
  <c r="T48" i="27" s="1"/>
  <c r="T49" i="27" s="1"/>
  <c r="T50" i="27" s="1"/>
  <c r="T51" i="27" s="1"/>
  <c r="T52" i="27" s="1"/>
  <c r="T53" i="27" s="1"/>
  <c r="T54" i="27" s="1"/>
  <c r="T55" i="27" s="1"/>
  <c r="T56" i="27" s="1"/>
  <c r="T57" i="27" s="1"/>
  <c r="T58" i="27" s="1"/>
  <c r="T59" i="27" s="1"/>
  <c r="T60" i="27" s="1"/>
  <c r="T61" i="27" s="1"/>
  <c r="T62" i="27" s="1"/>
  <c r="T63" i="27" s="1"/>
  <c r="T64" i="27" s="1"/>
  <c r="T65" i="27" s="1"/>
  <c r="T66" i="27" s="1"/>
  <c r="T67" i="27" s="1"/>
  <c r="T68" i="27" s="1"/>
  <c r="T69" i="27" s="1"/>
  <c r="T70" i="27" s="1"/>
  <c r="T71" i="27" s="1"/>
  <c r="T72" i="27" s="1"/>
  <c r="T73" i="27" s="1"/>
  <c r="T74" i="27" s="1"/>
  <c r="T75" i="27" s="1"/>
  <c r="T76" i="27" s="1"/>
  <c r="T77" i="27" s="1"/>
  <c r="T78" i="27" s="1"/>
  <c r="T79" i="27" s="1"/>
  <c r="T80" i="27" s="1"/>
  <c r="T81" i="27" s="1"/>
  <c r="T82" i="27" s="1"/>
  <c r="T83" i="27" s="1"/>
  <c r="R84" i="24"/>
  <c r="AD75" i="26"/>
  <c r="AE83" i="26"/>
  <c r="AF83" i="26"/>
  <c r="AF78" i="26"/>
  <c r="AE42" i="28"/>
  <c r="AF42" i="28"/>
  <c r="AD42" i="28"/>
  <c r="AF47" i="25"/>
  <c r="Y4" i="25"/>
  <c r="Y5" i="25" s="1"/>
  <c r="Y6" i="25" s="1"/>
  <c r="Y7" i="25" s="1"/>
  <c r="Y8" i="25" s="1"/>
  <c r="Y9" i="25" s="1"/>
  <c r="Y10" i="25" s="1"/>
  <c r="Y11" i="25" s="1"/>
  <c r="Y12" i="25" s="1"/>
  <c r="Y13" i="25" s="1"/>
  <c r="Y14" i="25" s="1"/>
  <c r="Y15" i="25" s="1"/>
  <c r="Y16" i="25" s="1"/>
  <c r="Y17" i="25" s="1"/>
  <c r="Y18" i="25" s="1"/>
  <c r="Y19" i="25" s="1"/>
  <c r="Y20" i="25" s="1"/>
  <c r="Y21" i="25" s="1"/>
  <c r="Y22" i="25" s="1"/>
  <c r="Y23" i="25" s="1"/>
  <c r="Y24" i="25" s="1"/>
  <c r="Y25" i="25" s="1"/>
  <c r="Y26" i="25" s="1"/>
  <c r="Y27" i="25" s="1"/>
  <c r="Y28" i="25" s="1"/>
  <c r="Y29" i="25" s="1"/>
  <c r="Y30" i="25" s="1"/>
  <c r="Y31" i="25" s="1"/>
  <c r="Y32" i="25" s="1"/>
  <c r="Y33" i="25" s="1"/>
  <c r="Y34" i="25" s="1"/>
  <c r="Y35" i="25" s="1"/>
  <c r="Y36" i="25" s="1"/>
  <c r="Y37" i="25" s="1"/>
  <c r="Y38" i="25" s="1"/>
  <c r="Y39" i="25" s="1"/>
  <c r="Y40" i="25" s="1"/>
  <c r="Y41" i="25" s="1"/>
  <c r="Y42" i="25" s="1"/>
  <c r="Y43" i="25" s="1"/>
  <c r="Y44" i="25" s="1"/>
  <c r="Y45" i="25" s="1"/>
  <c r="Y46" i="25" s="1"/>
  <c r="Y47" i="25" s="1"/>
  <c r="Y48" i="25" s="1"/>
  <c r="Y49" i="25" s="1"/>
  <c r="Y50" i="25" s="1"/>
  <c r="Y51" i="25" s="1"/>
  <c r="Y52" i="25" s="1"/>
  <c r="Y53" i="25" s="1"/>
  <c r="Y54" i="25" s="1"/>
  <c r="Y55" i="25" s="1"/>
  <c r="Y56" i="25" s="1"/>
  <c r="Y57" i="25" s="1"/>
  <c r="Y58" i="25" s="1"/>
  <c r="Y59" i="25" s="1"/>
  <c r="Y60" i="25" s="1"/>
  <c r="Y61" i="25" s="1"/>
  <c r="Y62" i="25" s="1"/>
  <c r="Y63" i="25" s="1"/>
  <c r="Y64" i="25" s="1"/>
  <c r="Y65" i="25" s="1"/>
  <c r="Y66" i="25" s="1"/>
  <c r="Y67" i="25" s="1"/>
  <c r="Y68" i="25" s="1"/>
  <c r="Y69" i="25" s="1"/>
  <c r="Y70" i="25" s="1"/>
  <c r="Y71" i="25" s="1"/>
  <c r="Y72" i="25" s="1"/>
  <c r="Y73" i="25" s="1"/>
  <c r="Y74" i="25" s="1"/>
  <c r="Y75" i="25" s="1"/>
  <c r="Y76" i="25" s="1"/>
  <c r="Y77" i="25" s="1"/>
  <c r="Y78" i="25" s="1"/>
  <c r="Y79" i="25" s="1"/>
  <c r="Y80" i="25" s="1"/>
  <c r="Y81" i="25" s="1"/>
  <c r="Y82" i="25" s="1"/>
  <c r="Y83" i="25" s="1"/>
  <c r="AF42" i="26"/>
  <c r="AD42" i="26"/>
  <c r="AE42" i="26"/>
  <c r="AD47" i="26"/>
  <c r="AE49" i="26"/>
  <c r="AF45" i="26"/>
  <c r="AD48" i="26"/>
  <c r="AD13" i="24"/>
  <c r="AE68" i="25"/>
  <c r="AE47" i="25"/>
  <c r="AD15" i="25"/>
  <c r="O24" i="27"/>
  <c r="O25" i="27" s="1"/>
  <c r="O26" i="27" s="1"/>
  <c r="O27" i="27" s="1"/>
  <c r="O28" i="27" s="1"/>
  <c r="O29" i="27" s="1"/>
  <c r="O30" i="27" s="1"/>
  <c r="O31" i="27" s="1"/>
  <c r="O32" i="27" s="1"/>
  <c r="O33" i="27" s="1"/>
  <c r="O34" i="27" s="1"/>
  <c r="O35" i="27" s="1"/>
  <c r="O36" i="27" s="1"/>
  <c r="O37" i="27" s="1"/>
  <c r="O38" i="27" s="1"/>
  <c r="O39" i="27" s="1"/>
  <c r="O40" i="27" s="1"/>
  <c r="O41" i="27" s="1"/>
  <c r="O42" i="27" s="1"/>
  <c r="O43" i="27" s="1"/>
  <c r="O44" i="27" s="1"/>
  <c r="O45" i="27" s="1"/>
  <c r="O46" i="27" s="1"/>
  <c r="O47" i="27" s="1"/>
  <c r="O48" i="27" s="1"/>
  <c r="O49" i="27" s="1"/>
  <c r="O50" i="27" s="1"/>
  <c r="O51" i="27" s="1"/>
  <c r="O52" i="27" s="1"/>
  <c r="O53" i="27" s="1"/>
  <c r="O54" i="27" s="1"/>
  <c r="O55" i="27" s="1"/>
  <c r="O56" i="27" s="1"/>
  <c r="O57" i="27" s="1"/>
  <c r="O58" i="27" s="1"/>
  <c r="O59" i="27" s="1"/>
  <c r="O60" i="27" s="1"/>
  <c r="O61" i="27" s="1"/>
  <c r="O62" i="27" s="1"/>
  <c r="O63" i="27" s="1"/>
  <c r="O64" i="27" s="1"/>
  <c r="O65" i="27" s="1"/>
  <c r="O66" i="27" s="1"/>
  <c r="O67" i="27" s="1"/>
  <c r="O68" i="27" s="1"/>
  <c r="O69" i="27" s="1"/>
  <c r="O70" i="27" s="1"/>
  <c r="O71" i="27" s="1"/>
  <c r="O72" i="27" s="1"/>
  <c r="O73" i="27" s="1"/>
  <c r="O74" i="27" s="1"/>
  <c r="O75" i="27" s="1"/>
  <c r="O76" i="27" s="1"/>
  <c r="O77" i="27" s="1"/>
  <c r="O78" i="27" s="1"/>
  <c r="O79" i="27" s="1"/>
  <c r="O80" i="27" s="1"/>
  <c r="O81" i="27" s="1"/>
  <c r="O82" i="27" s="1"/>
  <c r="O83" i="27" s="1"/>
  <c r="AE65" i="25"/>
  <c r="AD74" i="25"/>
  <c r="AD47" i="25"/>
  <c r="AD33" i="25"/>
  <c r="AF33" i="25"/>
  <c r="AE59" i="26"/>
  <c r="AD51" i="26"/>
  <c r="AE47" i="26"/>
  <c r="AF70" i="23"/>
  <c r="AD45" i="24"/>
  <c r="AE45" i="24"/>
  <c r="AF45" i="24"/>
  <c r="AE4" i="24"/>
  <c r="AE5" i="24" s="1"/>
  <c r="AE6" i="24" s="1"/>
  <c r="AE7" i="24" s="1"/>
  <c r="AE8" i="24" s="1"/>
  <c r="AE9" i="24" s="1"/>
  <c r="AE10" i="24" s="1"/>
  <c r="AE11" i="24" s="1"/>
  <c r="AE80" i="25"/>
  <c r="AD61" i="25"/>
  <c r="AF61" i="25"/>
  <c r="AD56" i="25"/>
  <c r="AD45" i="25"/>
  <c r="AE28" i="25"/>
  <c r="AD32" i="26"/>
  <c r="AD41" i="26"/>
  <c r="AE41" i="26"/>
  <c r="AE32" i="26"/>
  <c r="AD36" i="26"/>
  <c r="AD39" i="26"/>
  <c r="L84" i="24"/>
  <c r="AD16" i="24"/>
  <c r="AE16" i="24"/>
  <c r="AB4" i="24"/>
  <c r="AB5" i="24" s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E74" i="25"/>
  <c r="AB47" i="25"/>
  <c r="AB48" i="25" s="1"/>
  <c r="AB49" i="25" s="1"/>
  <c r="AB50" i="25" s="1"/>
  <c r="AB51" i="25" s="1"/>
  <c r="AB52" i="25" s="1"/>
  <c r="AB53" i="25" s="1"/>
  <c r="AB54" i="25" s="1"/>
  <c r="AB55" i="25" s="1"/>
  <c r="AB56" i="25" s="1"/>
  <c r="AB57" i="25" s="1"/>
  <c r="AB58" i="25" s="1"/>
  <c r="AB59" i="25" s="1"/>
  <c r="AB60" i="25" s="1"/>
  <c r="AB61" i="25" s="1"/>
  <c r="AB62" i="25" s="1"/>
  <c r="AB63" i="25" s="1"/>
  <c r="AB64" i="25" s="1"/>
  <c r="AB65" i="25" s="1"/>
  <c r="AB66" i="25" s="1"/>
  <c r="AB67" i="25" s="1"/>
  <c r="AB68" i="25" s="1"/>
  <c r="AD78" i="26"/>
  <c r="AF46" i="26"/>
  <c r="AF28" i="23"/>
  <c r="AD20" i="23"/>
  <c r="AE44" i="24"/>
  <c r="AF44" i="24"/>
  <c r="AD23" i="25"/>
  <c r="AE23" i="25"/>
  <c r="AB78" i="26"/>
  <c r="AB79" i="26" s="1"/>
  <c r="AB80" i="26" s="1"/>
  <c r="AB81" i="26" s="1"/>
  <c r="AB82" i="26" s="1"/>
  <c r="AB83" i="26" s="1"/>
  <c r="AD46" i="26"/>
  <c r="AB8" i="25"/>
  <c r="AB9" i="25" s="1"/>
  <c r="AB10" i="25" s="1"/>
  <c r="AB11" i="25" s="1"/>
  <c r="AB12" i="25" s="1"/>
  <c r="AB13" i="25" s="1"/>
  <c r="AB14" i="25" s="1"/>
  <c r="AB15" i="25" s="1"/>
  <c r="AB16" i="25" s="1"/>
  <c r="AB17" i="25" s="1"/>
  <c r="AB18" i="25" s="1"/>
  <c r="AB19" i="25" s="1"/>
  <c r="AB20" i="25" s="1"/>
  <c r="AB21" i="25" s="1"/>
  <c r="AB22" i="25" s="1"/>
  <c r="AB23" i="25" s="1"/>
  <c r="AB24" i="25" s="1"/>
  <c r="AB25" i="25" s="1"/>
  <c r="AB26" i="25" s="1"/>
  <c r="AB27" i="25" s="1"/>
  <c r="AB28" i="25" s="1"/>
  <c r="AB29" i="25" s="1"/>
  <c r="AB30" i="25" s="1"/>
  <c r="AB31" i="25" s="1"/>
  <c r="AB32" i="25" s="1"/>
  <c r="AB33" i="25" s="1"/>
  <c r="AB34" i="25" s="1"/>
  <c r="AB35" i="25" s="1"/>
  <c r="AB36" i="25" s="1"/>
  <c r="AB37" i="25" s="1"/>
  <c r="AB38" i="25" s="1"/>
  <c r="AB39" i="25" s="1"/>
  <c r="AB40" i="25" s="1"/>
  <c r="AB41" i="25" s="1"/>
  <c r="AB42" i="25" s="1"/>
  <c r="AB43" i="25" s="1"/>
  <c r="AB44" i="25" s="1"/>
  <c r="AB45" i="25" s="1"/>
  <c r="AB46" i="25" s="1"/>
  <c r="AB3" i="25"/>
  <c r="AB4" i="25" s="1"/>
  <c r="AB5" i="25" s="1"/>
  <c r="AB6" i="25" s="1"/>
  <c r="AB7" i="25" s="1"/>
  <c r="AD66" i="27"/>
  <c r="AF66" i="27"/>
  <c r="AE66" i="27"/>
  <c r="AF74" i="27"/>
  <c r="AF72" i="27"/>
  <c r="AD75" i="27"/>
  <c r="AF19" i="25"/>
  <c r="AD69" i="26"/>
  <c r="AE69" i="26"/>
  <c r="AD29" i="26"/>
  <c r="AE29" i="26"/>
  <c r="AF29" i="26"/>
  <c r="AE37" i="26"/>
  <c r="AF37" i="26"/>
  <c r="AE36" i="26"/>
  <c r="N84" i="27"/>
  <c r="AD82" i="26"/>
  <c r="AD54" i="26"/>
  <c r="AE62" i="26"/>
  <c r="AF54" i="26"/>
  <c r="AE63" i="26"/>
  <c r="O84" i="26"/>
  <c r="AE78" i="26"/>
  <c r="AD34" i="26"/>
  <c r="X8" i="27"/>
  <c r="X9" i="27" s="1"/>
  <c r="X10" i="27" s="1"/>
  <c r="X11" i="27" s="1"/>
  <c r="X12" i="27" s="1"/>
  <c r="X13" i="27" s="1"/>
  <c r="X14" i="27" s="1"/>
  <c r="X15" i="27" s="1"/>
  <c r="X16" i="27" s="1"/>
  <c r="X17" i="27" s="1"/>
  <c r="X18" i="27" s="1"/>
  <c r="X19" i="27" s="1"/>
  <c r="X20" i="27" s="1"/>
  <c r="X21" i="27" s="1"/>
  <c r="X22" i="27" s="1"/>
  <c r="X23" i="27" s="1"/>
  <c r="X24" i="27" s="1"/>
  <c r="X25" i="27" s="1"/>
  <c r="X26" i="27" s="1"/>
  <c r="X27" i="27" s="1"/>
  <c r="X28" i="27" s="1"/>
  <c r="X29" i="27" s="1"/>
  <c r="X30" i="27" s="1"/>
  <c r="X31" i="27" s="1"/>
  <c r="X32" i="27" s="1"/>
  <c r="X33" i="27" s="1"/>
  <c r="X34" i="27" s="1"/>
  <c r="X35" i="27" s="1"/>
  <c r="X36" i="27" s="1"/>
  <c r="X37" i="27" s="1"/>
  <c r="X38" i="27" s="1"/>
  <c r="X39" i="27" s="1"/>
  <c r="X40" i="27" s="1"/>
  <c r="X41" i="27" s="1"/>
  <c r="X42" i="27" s="1"/>
  <c r="X43" i="27" s="1"/>
  <c r="X44" i="27" s="1"/>
  <c r="X45" i="27" s="1"/>
  <c r="X46" i="27" s="1"/>
  <c r="X47" i="27" s="1"/>
  <c r="X48" i="27" s="1"/>
  <c r="X49" i="27" s="1"/>
  <c r="X50" i="27" s="1"/>
  <c r="X51" i="27" s="1"/>
  <c r="X52" i="27" s="1"/>
  <c r="X53" i="27" s="1"/>
  <c r="X54" i="27" s="1"/>
  <c r="X55" i="27" s="1"/>
  <c r="X56" i="27" s="1"/>
  <c r="X57" i="27" s="1"/>
  <c r="X58" i="27" s="1"/>
  <c r="X59" i="27" s="1"/>
  <c r="X60" i="27" s="1"/>
  <c r="X61" i="27" s="1"/>
  <c r="X62" i="27" s="1"/>
  <c r="X63" i="27" s="1"/>
  <c r="X64" i="27" s="1"/>
  <c r="X65" i="27" s="1"/>
  <c r="X66" i="27" s="1"/>
  <c r="X67" i="27" s="1"/>
  <c r="X68" i="27" s="1"/>
  <c r="X69" i="27" s="1"/>
  <c r="X70" i="27" s="1"/>
  <c r="X71" i="27" s="1"/>
  <c r="X72" i="27" s="1"/>
  <c r="X73" i="27" s="1"/>
  <c r="X74" i="27" s="1"/>
  <c r="X75" i="27" s="1"/>
  <c r="X76" i="27" s="1"/>
  <c r="X77" i="27" s="1"/>
  <c r="X78" i="27" s="1"/>
  <c r="X79" i="27" s="1"/>
  <c r="X80" i="27" s="1"/>
  <c r="X81" i="27" s="1"/>
  <c r="X82" i="27" s="1"/>
  <c r="X83" i="27" s="1"/>
  <c r="AD76" i="26"/>
  <c r="AE76" i="26"/>
  <c r="AE72" i="25"/>
  <c r="AD65" i="26"/>
  <c r="AF63" i="26"/>
  <c r="AF36" i="26"/>
  <c r="AE16" i="26"/>
  <c r="AD16" i="26"/>
  <c r="AF24" i="26"/>
  <c r="AE22" i="26"/>
  <c r="AE78" i="27"/>
  <c r="AF60" i="27"/>
  <c r="AE69" i="27"/>
  <c r="AF69" i="27"/>
  <c r="AE60" i="27"/>
  <c r="AE40" i="28"/>
  <c r="AD12" i="25"/>
  <c r="AD83" i="26"/>
  <c r="R3" i="27"/>
  <c r="R4" i="27" s="1"/>
  <c r="R5" i="27" s="1"/>
  <c r="R6" i="27" s="1"/>
  <c r="R7" i="27" s="1"/>
  <c r="R8" i="27" s="1"/>
  <c r="R9" i="27" s="1"/>
  <c r="R10" i="27" s="1"/>
  <c r="R11" i="27" s="1"/>
  <c r="R12" i="27" s="1"/>
  <c r="R13" i="27" s="1"/>
  <c r="R14" i="27" s="1"/>
  <c r="R15" i="27" s="1"/>
  <c r="R16" i="27" s="1"/>
  <c r="R17" i="27" s="1"/>
  <c r="R18" i="27" s="1"/>
  <c r="R19" i="27" s="1"/>
  <c r="R20" i="27" s="1"/>
  <c r="R21" i="27" s="1"/>
  <c r="R22" i="27" s="1"/>
  <c r="R23" i="27" s="1"/>
  <c r="R24" i="27" s="1"/>
  <c r="R25" i="27" s="1"/>
  <c r="R26" i="27" s="1"/>
  <c r="R27" i="27" s="1"/>
  <c r="R28" i="27" s="1"/>
  <c r="R29" i="27" s="1"/>
  <c r="R30" i="27" s="1"/>
  <c r="R31" i="27" s="1"/>
  <c r="R32" i="27" s="1"/>
  <c r="R33" i="27" s="1"/>
  <c r="R34" i="27" s="1"/>
  <c r="R35" i="27" s="1"/>
  <c r="R36" i="27" s="1"/>
  <c r="R37" i="27" s="1"/>
  <c r="R38" i="27" s="1"/>
  <c r="R39" i="27" s="1"/>
  <c r="R40" i="27" s="1"/>
  <c r="R41" i="27" s="1"/>
  <c r="R42" i="27" s="1"/>
  <c r="R43" i="27" s="1"/>
  <c r="R44" i="27" s="1"/>
  <c r="R45" i="27" s="1"/>
  <c r="R46" i="27" s="1"/>
  <c r="R47" i="27" s="1"/>
  <c r="R48" i="27" s="1"/>
  <c r="R49" i="27" s="1"/>
  <c r="R50" i="27" s="1"/>
  <c r="R51" i="27" s="1"/>
  <c r="R52" i="27" s="1"/>
  <c r="R53" i="27" s="1"/>
  <c r="R54" i="27" s="1"/>
  <c r="R55" i="27" s="1"/>
  <c r="R56" i="27" s="1"/>
  <c r="R57" i="27" s="1"/>
  <c r="R58" i="27" s="1"/>
  <c r="R59" i="27" s="1"/>
  <c r="R60" i="27" s="1"/>
  <c r="R61" i="27" s="1"/>
  <c r="R62" i="27" s="1"/>
  <c r="R63" i="27" s="1"/>
  <c r="R64" i="27" s="1"/>
  <c r="R65" i="27" s="1"/>
  <c r="R66" i="27" s="1"/>
  <c r="R67" i="27" s="1"/>
  <c r="R68" i="27" s="1"/>
  <c r="R69" i="27" s="1"/>
  <c r="R70" i="27" s="1"/>
  <c r="R71" i="27" s="1"/>
  <c r="R72" i="27" s="1"/>
  <c r="R73" i="27" s="1"/>
  <c r="R74" i="27" s="1"/>
  <c r="R75" i="27" s="1"/>
  <c r="R76" i="27" s="1"/>
  <c r="R77" i="27" s="1"/>
  <c r="R78" i="27" s="1"/>
  <c r="R79" i="27" s="1"/>
  <c r="R80" i="27" s="1"/>
  <c r="R81" i="27" s="1"/>
  <c r="R82" i="27" s="1"/>
  <c r="R83" i="27" s="1"/>
  <c r="AE61" i="28"/>
  <c r="AF61" i="28"/>
  <c r="AD61" i="28"/>
  <c r="AE69" i="28"/>
  <c r="AF69" i="28"/>
  <c r="AD64" i="28"/>
  <c r="AF64" i="28"/>
  <c r="AE66" i="28"/>
  <c r="AF66" i="28"/>
  <c r="AE62" i="28"/>
  <c r="AD66" i="28"/>
  <c r="AD63" i="28"/>
  <c r="AE63" i="28"/>
  <c r="AF63" i="28"/>
  <c r="AE67" i="28"/>
  <c r="AF68" i="28"/>
  <c r="AD65" i="28"/>
  <c r="AF44" i="25"/>
  <c r="AB65" i="26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A84" i="26"/>
  <c r="AE68" i="26"/>
  <c r="AF68" i="26"/>
  <c r="AF59" i="26"/>
  <c r="AF47" i="26"/>
  <c r="AF56" i="26"/>
  <c r="AF38" i="26"/>
  <c r="AE15" i="25"/>
  <c r="AE61" i="26"/>
  <c r="AD38" i="26"/>
  <c r="AB5" i="27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29" i="27" s="1"/>
  <c r="AB30" i="27" s="1"/>
  <c r="AB31" i="27" s="1"/>
  <c r="AB32" i="27" s="1"/>
  <c r="AB33" i="27" s="1"/>
  <c r="AB34" i="27" s="1"/>
  <c r="AB35" i="27" s="1"/>
  <c r="AB36" i="27" s="1"/>
  <c r="AB37" i="27" s="1"/>
  <c r="AB38" i="27" s="1"/>
  <c r="AB39" i="27" s="1"/>
  <c r="AB40" i="27" s="1"/>
  <c r="AB41" i="27" s="1"/>
  <c r="AB42" i="27" s="1"/>
  <c r="AB43" i="27" s="1"/>
  <c r="AB44" i="27" s="1"/>
  <c r="AB45" i="27" s="1"/>
  <c r="AB46" i="27" s="1"/>
  <c r="AB47" i="27" s="1"/>
  <c r="AB48" i="27" s="1"/>
  <c r="AB49" i="27" s="1"/>
  <c r="AB50" i="27" s="1"/>
  <c r="AB51" i="27" s="1"/>
  <c r="AB52" i="27" s="1"/>
  <c r="AB53" i="27" s="1"/>
  <c r="AB4" i="27"/>
  <c r="AE44" i="25"/>
  <c r="AE35" i="25"/>
  <c r="AE31" i="25"/>
  <c r="AE27" i="25"/>
  <c r="AE81" i="26"/>
  <c r="AE70" i="26"/>
  <c r="AD61" i="26"/>
  <c r="AF61" i="26"/>
  <c r="AD55" i="26"/>
  <c r="AE51" i="26"/>
  <c r="AD26" i="26"/>
  <c r="AF26" i="26"/>
  <c r="AD31" i="26"/>
  <c r="AE25" i="26"/>
  <c r="AE79" i="25"/>
  <c r="AF40" i="25"/>
  <c r="AD70" i="26"/>
  <c r="AF53" i="26"/>
  <c r="AD73" i="27"/>
  <c r="AF73" i="27"/>
  <c r="AE82" i="27"/>
  <c r="AD81" i="27"/>
  <c r="AE79" i="27"/>
  <c r="AE81" i="27"/>
  <c r="AE73" i="27"/>
  <c r="AD82" i="27"/>
  <c r="AD18" i="25"/>
  <c r="AE18" i="25"/>
  <c r="W4" i="25"/>
  <c r="W5" i="25" s="1"/>
  <c r="W6" i="25" s="1"/>
  <c r="W7" i="25" s="1"/>
  <c r="W8" i="25" s="1"/>
  <c r="W9" i="25" s="1"/>
  <c r="W10" i="25" s="1"/>
  <c r="W11" i="25" s="1"/>
  <c r="W12" i="25" s="1"/>
  <c r="W13" i="25" s="1"/>
  <c r="W14" i="25" s="1"/>
  <c r="W15" i="25" s="1"/>
  <c r="W16" i="25" s="1"/>
  <c r="W17" i="25" s="1"/>
  <c r="W18" i="25" s="1"/>
  <c r="W19" i="25" s="1"/>
  <c r="W20" i="25" s="1"/>
  <c r="W21" i="25" s="1"/>
  <c r="W22" i="25" s="1"/>
  <c r="W23" i="25" s="1"/>
  <c r="W24" i="25" s="1"/>
  <c r="W25" i="25" s="1"/>
  <c r="W26" i="25" s="1"/>
  <c r="W27" i="25" s="1"/>
  <c r="W28" i="25" s="1"/>
  <c r="W29" i="25" s="1"/>
  <c r="W30" i="25" s="1"/>
  <c r="W31" i="25" s="1"/>
  <c r="W32" i="25" s="1"/>
  <c r="W33" i="25" s="1"/>
  <c r="W34" i="25" s="1"/>
  <c r="W35" i="25" s="1"/>
  <c r="W36" i="25" s="1"/>
  <c r="W37" i="25" s="1"/>
  <c r="W38" i="25" s="1"/>
  <c r="W39" i="25" s="1"/>
  <c r="W40" i="25" s="1"/>
  <c r="W41" i="25" s="1"/>
  <c r="W42" i="25" s="1"/>
  <c r="W43" i="25" s="1"/>
  <c r="W44" i="25" s="1"/>
  <c r="W45" i="25" s="1"/>
  <c r="W46" i="25" s="1"/>
  <c r="W47" i="25" s="1"/>
  <c r="W48" i="25" s="1"/>
  <c r="W49" i="25" s="1"/>
  <c r="W50" i="25" s="1"/>
  <c r="W51" i="25" s="1"/>
  <c r="W52" i="25" s="1"/>
  <c r="W53" i="25" s="1"/>
  <c r="W54" i="25" s="1"/>
  <c r="W55" i="25" s="1"/>
  <c r="W56" i="25" s="1"/>
  <c r="W57" i="25" s="1"/>
  <c r="W58" i="25" s="1"/>
  <c r="W59" i="25" s="1"/>
  <c r="W60" i="25" s="1"/>
  <c r="W61" i="25" s="1"/>
  <c r="W62" i="25" s="1"/>
  <c r="W63" i="25" s="1"/>
  <c r="W64" i="25" s="1"/>
  <c r="W65" i="25" s="1"/>
  <c r="W66" i="25" s="1"/>
  <c r="W67" i="25" s="1"/>
  <c r="W68" i="25" s="1"/>
  <c r="W69" i="25" s="1"/>
  <c r="W70" i="25" s="1"/>
  <c r="W71" i="25" s="1"/>
  <c r="W72" i="25" s="1"/>
  <c r="W73" i="25" s="1"/>
  <c r="W74" i="25" s="1"/>
  <c r="W75" i="25" s="1"/>
  <c r="W76" i="25" s="1"/>
  <c r="W77" i="25" s="1"/>
  <c r="W78" i="25" s="1"/>
  <c r="W79" i="25" s="1"/>
  <c r="W80" i="25" s="1"/>
  <c r="W81" i="25" s="1"/>
  <c r="W82" i="25" s="1"/>
  <c r="W83" i="25" s="1"/>
  <c r="AF81" i="26"/>
  <c r="AF51" i="26"/>
  <c r="AF33" i="26"/>
  <c r="AE68" i="27"/>
  <c r="Y84" i="27"/>
  <c r="AE34" i="23"/>
  <c r="AE27" i="23"/>
  <c r="AE20" i="23"/>
  <c r="AE13" i="23"/>
  <c r="T84" i="24"/>
  <c r="AF80" i="25"/>
  <c r="AF74" i="25"/>
  <c r="AF68" i="25"/>
  <c r="AF62" i="25"/>
  <c r="AF56" i="25"/>
  <c r="AE50" i="25"/>
  <c r="AF45" i="25"/>
  <c r="AF77" i="26"/>
  <c r="AD77" i="27"/>
  <c r="AD68" i="27"/>
  <c r="AD79" i="26"/>
  <c r="AF40" i="26"/>
  <c r="AD40" i="26"/>
  <c r="AE33" i="26"/>
  <c r="AE30" i="26"/>
  <c r="AE27" i="26"/>
  <c r="AE18" i="26"/>
  <c r="AE19" i="26"/>
  <c r="AF81" i="27"/>
  <c r="AD69" i="28"/>
  <c r="AE45" i="25"/>
  <c r="AD30" i="26"/>
  <c r="AD27" i="26"/>
  <c r="V6" i="26"/>
  <c r="V7" i="26" s="1"/>
  <c r="V8" i="26" s="1"/>
  <c r="V9" i="26" s="1"/>
  <c r="V10" i="26" s="1"/>
  <c r="V11" i="26" s="1"/>
  <c r="V12" i="26" s="1"/>
  <c r="V13" i="26" s="1"/>
  <c r="V14" i="26" s="1"/>
  <c r="V15" i="26" s="1"/>
  <c r="V16" i="26" s="1"/>
  <c r="V17" i="26" s="1"/>
  <c r="V18" i="26" s="1"/>
  <c r="V19" i="26" s="1"/>
  <c r="V20" i="26" s="1"/>
  <c r="V21" i="26" s="1"/>
  <c r="V22" i="26" s="1"/>
  <c r="V23" i="26" s="1"/>
  <c r="V24" i="26" s="1"/>
  <c r="V25" i="26" s="1"/>
  <c r="V26" i="26" s="1"/>
  <c r="V27" i="26" s="1"/>
  <c r="V28" i="26" s="1"/>
  <c r="V29" i="26" s="1"/>
  <c r="V30" i="26" s="1"/>
  <c r="V31" i="26" s="1"/>
  <c r="V32" i="26" s="1"/>
  <c r="V33" i="26" s="1"/>
  <c r="V34" i="26" s="1"/>
  <c r="V35" i="26" s="1"/>
  <c r="V36" i="26" s="1"/>
  <c r="V37" i="26" s="1"/>
  <c r="V38" i="26" s="1"/>
  <c r="V39" i="26" s="1"/>
  <c r="V40" i="26" s="1"/>
  <c r="V41" i="26" s="1"/>
  <c r="V42" i="26" s="1"/>
  <c r="V43" i="26" s="1"/>
  <c r="V44" i="26" s="1"/>
  <c r="V45" i="26" s="1"/>
  <c r="V46" i="26" s="1"/>
  <c r="V47" i="26" s="1"/>
  <c r="V48" i="26" s="1"/>
  <c r="V49" i="26" s="1"/>
  <c r="V50" i="26" s="1"/>
  <c r="V51" i="26" s="1"/>
  <c r="V52" i="26" s="1"/>
  <c r="V53" i="26" s="1"/>
  <c r="V54" i="26" s="1"/>
  <c r="V55" i="26" s="1"/>
  <c r="V56" i="26" s="1"/>
  <c r="V57" i="26" s="1"/>
  <c r="V58" i="26" s="1"/>
  <c r="V59" i="26" s="1"/>
  <c r="V60" i="26" s="1"/>
  <c r="V61" i="26" s="1"/>
  <c r="V62" i="26" s="1"/>
  <c r="V63" i="26" s="1"/>
  <c r="V64" i="26" s="1"/>
  <c r="V65" i="26" s="1"/>
  <c r="V66" i="26" s="1"/>
  <c r="V67" i="26" s="1"/>
  <c r="V68" i="26" s="1"/>
  <c r="V69" i="26" s="1"/>
  <c r="V70" i="26" s="1"/>
  <c r="V71" i="26" s="1"/>
  <c r="V72" i="26" s="1"/>
  <c r="V73" i="26" s="1"/>
  <c r="V74" i="26" s="1"/>
  <c r="V75" i="26" s="1"/>
  <c r="V76" i="26" s="1"/>
  <c r="V77" i="26" s="1"/>
  <c r="V78" i="26" s="1"/>
  <c r="V79" i="26" s="1"/>
  <c r="V80" i="26" s="1"/>
  <c r="V81" i="26" s="1"/>
  <c r="V82" i="26" s="1"/>
  <c r="V83" i="26" s="1"/>
  <c r="J84" i="26"/>
  <c r="D19" i="4" s="1"/>
  <c r="AB77" i="27"/>
  <c r="AB78" i="27" s="1"/>
  <c r="AB79" i="27" s="1"/>
  <c r="AB80" i="27" s="1"/>
  <c r="AB81" i="27" s="1"/>
  <c r="AB82" i="27" s="1"/>
  <c r="AB83" i="27" s="1"/>
  <c r="AD24" i="26"/>
  <c r="AD58" i="27"/>
  <c r="AE24" i="25"/>
  <c r="AD24" i="25"/>
  <c r="AF24" i="25"/>
  <c r="AD49" i="26"/>
  <c r="AF18" i="26"/>
  <c r="AF14" i="26"/>
  <c r="AD23" i="26"/>
  <c r="AD14" i="26"/>
  <c r="AE14" i="26"/>
  <c r="AE80" i="27"/>
  <c r="AD71" i="27"/>
  <c r="AE71" i="27"/>
  <c r="AF71" i="27"/>
  <c r="AD31" i="27"/>
  <c r="AD16" i="27"/>
  <c r="AE16" i="27"/>
  <c r="AD24" i="27"/>
  <c r="AD19" i="27"/>
  <c r="AD25" i="27"/>
  <c r="Q84" i="28"/>
  <c r="AE47" i="28"/>
  <c r="AF56" i="28"/>
  <c r="AF47" i="28"/>
  <c r="AD55" i="28"/>
  <c r="AD54" i="28"/>
  <c r="AE55" i="28"/>
  <c r="AF55" i="28"/>
  <c r="AE54" i="28"/>
  <c r="AD47" i="28"/>
  <c r="AF54" i="28"/>
  <c r="AF74" i="26"/>
  <c r="AE38" i="26"/>
  <c r="AD12" i="26"/>
  <c r="AB10" i="26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E30" i="27"/>
  <c r="AD39" i="27"/>
  <c r="AE70" i="28"/>
  <c r="AF68" i="27"/>
  <c r="AD43" i="28"/>
  <c r="AE43" i="28"/>
  <c r="AF43" i="28"/>
  <c r="AE35" i="28"/>
  <c r="AF35" i="28"/>
  <c r="I25" i="29"/>
  <c r="I26" i="29" s="1"/>
  <c r="I27" i="29" s="1"/>
  <c r="I28" i="29" s="1"/>
  <c r="I29" i="29" s="1"/>
  <c r="I30" i="29" s="1"/>
  <c r="I31" i="29" s="1"/>
  <c r="I32" i="29" s="1"/>
  <c r="I33" i="29" s="1"/>
  <c r="I34" i="29" s="1"/>
  <c r="I35" i="29" s="1"/>
  <c r="I36" i="29" s="1"/>
  <c r="I37" i="29" s="1"/>
  <c r="I38" i="29" s="1"/>
  <c r="I39" i="29" s="1"/>
  <c r="I40" i="29" s="1"/>
  <c r="I41" i="29" s="1"/>
  <c r="I42" i="29" s="1"/>
  <c r="I43" i="29" s="1"/>
  <c r="I44" i="29" s="1"/>
  <c r="I45" i="29" s="1"/>
  <c r="I46" i="29" s="1"/>
  <c r="I47" i="29" s="1"/>
  <c r="I48" i="29" s="1"/>
  <c r="I49" i="29" s="1"/>
  <c r="I50" i="29" s="1"/>
  <c r="I51" i="29" s="1"/>
  <c r="I52" i="29" s="1"/>
  <c r="I53" i="29" s="1"/>
  <c r="I54" i="29" s="1"/>
  <c r="I55" i="29" s="1"/>
  <c r="I56" i="29" s="1"/>
  <c r="I57" i="29" s="1"/>
  <c r="I58" i="29" s="1"/>
  <c r="I59" i="29" s="1"/>
  <c r="I60" i="29" s="1"/>
  <c r="I61" i="29" s="1"/>
  <c r="I62" i="29" s="1"/>
  <c r="I63" i="29" s="1"/>
  <c r="I64" i="29" s="1"/>
  <c r="I65" i="29" s="1"/>
  <c r="I66" i="29" s="1"/>
  <c r="I67" i="29" s="1"/>
  <c r="I68" i="29" s="1"/>
  <c r="I69" i="29" s="1"/>
  <c r="I70" i="29" s="1"/>
  <c r="I71" i="29" s="1"/>
  <c r="I72" i="29" s="1"/>
  <c r="I73" i="29" s="1"/>
  <c r="I74" i="29" s="1"/>
  <c r="I75" i="29" s="1"/>
  <c r="I76" i="29" s="1"/>
  <c r="I77" i="29" s="1"/>
  <c r="I78" i="29" s="1"/>
  <c r="I79" i="29" s="1"/>
  <c r="I80" i="29" s="1"/>
  <c r="I81" i="29" s="1"/>
  <c r="I82" i="29" s="1"/>
  <c r="I83" i="29" s="1"/>
  <c r="N22" i="29"/>
  <c r="N23" i="29" s="1"/>
  <c r="N24" i="29" s="1"/>
  <c r="N25" i="29" s="1"/>
  <c r="N26" i="29" s="1"/>
  <c r="N27" i="29" s="1"/>
  <c r="N28" i="29" s="1"/>
  <c r="N29" i="29" s="1"/>
  <c r="N30" i="29" s="1"/>
  <c r="N31" i="29" s="1"/>
  <c r="N32" i="29" s="1"/>
  <c r="N33" i="29" s="1"/>
  <c r="N34" i="29" s="1"/>
  <c r="N35" i="29" s="1"/>
  <c r="N36" i="29" s="1"/>
  <c r="N37" i="29" s="1"/>
  <c r="N38" i="29" s="1"/>
  <c r="N39" i="29" s="1"/>
  <c r="N40" i="29" s="1"/>
  <c r="N41" i="29" s="1"/>
  <c r="N42" i="29" s="1"/>
  <c r="N43" i="29" s="1"/>
  <c r="N44" i="29" s="1"/>
  <c r="N45" i="29" s="1"/>
  <c r="N46" i="29" s="1"/>
  <c r="N47" i="29" s="1"/>
  <c r="N48" i="29" s="1"/>
  <c r="N49" i="29" s="1"/>
  <c r="N50" i="29" s="1"/>
  <c r="N51" i="29" s="1"/>
  <c r="N52" i="29" s="1"/>
  <c r="N53" i="29" s="1"/>
  <c r="N54" i="29" s="1"/>
  <c r="N55" i="29" s="1"/>
  <c r="N56" i="29" s="1"/>
  <c r="N57" i="29" s="1"/>
  <c r="N58" i="29" s="1"/>
  <c r="N59" i="29" s="1"/>
  <c r="N60" i="29" s="1"/>
  <c r="N61" i="29" s="1"/>
  <c r="N62" i="29" s="1"/>
  <c r="N63" i="29" s="1"/>
  <c r="N64" i="29" s="1"/>
  <c r="N65" i="29" s="1"/>
  <c r="N66" i="29" s="1"/>
  <c r="N67" i="29" s="1"/>
  <c r="N68" i="29" s="1"/>
  <c r="N69" i="29" s="1"/>
  <c r="N70" i="29" s="1"/>
  <c r="N71" i="29" s="1"/>
  <c r="N72" i="29" s="1"/>
  <c r="N73" i="29" s="1"/>
  <c r="N74" i="29" s="1"/>
  <c r="N75" i="29" s="1"/>
  <c r="N76" i="29" s="1"/>
  <c r="N77" i="29" s="1"/>
  <c r="N78" i="29" s="1"/>
  <c r="N79" i="29" s="1"/>
  <c r="N80" i="29" s="1"/>
  <c r="N81" i="29" s="1"/>
  <c r="N82" i="29" s="1"/>
  <c r="N83" i="29" s="1"/>
  <c r="AF44" i="26"/>
  <c r="AD53" i="26"/>
  <c r="AE53" i="26"/>
  <c r="AD44" i="26"/>
  <c r="AF38" i="27"/>
  <c r="AE34" i="27"/>
  <c r="AD44" i="28"/>
  <c r="AE77" i="27"/>
  <c r="AF21" i="26"/>
  <c r="AE21" i="26"/>
  <c r="AE68" i="28"/>
  <c r="AD52" i="28"/>
  <c r="AE17" i="26"/>
  <c r="M84" i="27"/>
  <c r="AD65" i="27"/>
  <c r="AE51" i="27"/>
  <c r="AD51" i="27"/>
  <c r="AF18" i="27"/>
  <c r="L3" i="27"/>
  <c r="L4" i="27" s="1"/>
  <c r="L5" i="27" s="1"/>
  <c r="L6" i="27" s="1"/>
  <c r="L7" i="27" s="1"/>
  <c r="L8" i="27" s="1"/>
  <c r="L9" i="27" s="1"/>
  <c r="L10" i="27" s="1"/>
  <c r="L11" i="27" s="1"/>
  <c r="L12" i="27" s="1"/>
  <c r="L13" i="27" s="1"/>
  <c r="L14" i="27" s="1"/>
  <c r="L15" i="27" s="1"/>
  <c r="L16" i="27" s="1"/>
  <c r="L17" i="27" s="1"/>
  <c r="L18" i="27" s="1"/>
  <c r="L19" i="27" s="1"/>
  <c r="L20" i="27" s="1"/>
  <c r="L21" i="27" s="1"/>
  <c r="L22" i="27" s="1"/>
  <c r="L23" i="27" s="1"/>
  <c r="L24" i="27" s="1"/>
  <c r="L25" i="27" s="1"/>
  <c r="L26" i="27" s="1"/>
  <c r="L27" i="27" s="1"/>
  <c r="L28" i="27" s="1"/>
  <c r="L29" i="27" s="1"/>
  <c r="L30" i="27" s="1"/>
  <c r="L31" i="27" s="1"/>
  <c r="L32" i="27" s="1"/>
  <c r="L33" i="27" s="1"/>
  <c r="L34" i="27" s="1"/>
  <c r="L35" i="27" s="1"/>
  <c r="L36" i="27" s="1"/>
  <c r="L37" i="27" s="1"/>
  <c r="L38" i="27" s="1"/>
  <c r="L39" i="27" s="1"/>
  <c r="L40" i="27" s="1"/>
  <c r="L41" i="27" s="1"/>
  <c r="L42" i="27" s="1"/>
  <c r="L43" i="27" s="1"/>
  <c r="L44" i="27" s="1"/>
  <c r="L45" i="27" s="1"/>
  <c r="L46" i="27" s="1"/>
  <c r="L47" i="27" s="1"/>
  <c r="L48" i="27" s="1"/>
  <c r="L49" i="27" s="1"/>
  <c r="L50" i="27" s="1"/>
  <c r="L51" i="27" s="1"/>
  <c r="L52" i="27" s="1"/>
  <c r="L53" i="27" s="1"/>
  <c r="L54" i="27" s="1"/>
  <c r="L55" i="27" s="1"/>
  <c r="L56" i="27" s="1"/>
  <c r="L57" i="27" s="1"/>
  <c r="L58" i="27" s="1"/>
  <c r="L59" i="27" s="1"/>
  <c r="L60" i="27" s="1"/>
  <c r="L61" i="27" s="1"/>
  <c r="L62" i="27" s="1"/>
  <c r="L63" i="27" s="1"/>
  <c r="L64" i="27" s="1"/>
  <c r="L65" i="27" s="1"/>
  <c r="L66" i="27" s="1"/>
  <c r="L67" i="27" s="1"/>
  <c r="L68" i="27" s="1"/>
  <c r="L69" i="27" s="1"/>
  <c r="L70" i="27" s="1"/>
  <c r="L71" i="27" s="1"/>
  <c r="L72" i="27" s="1"/>
  <c r="L73" i="27" s="1"/>
  <c r="L74" i="27" s="1"/>
  <c r="L75" i="27" s="1"/>
  <c r="L76" i="27" s="1"/>
  <c r="L77" i="27" s="1"/>
  <c r="L78" i="27" s="1"/>
  <c r="L79" i="27" s="1"/>
  <c r="L80" i="27" s="1"/>
  <c r="L81" i="27" s="1"/>
  <c r="L82" i="27" s="1"/>
  <c r="L83" i="27" s="1"/>
  <c r="AE45" i="26"/>
  <c r="AF48" i="26"/>
  <c r="AB37" i="26"/>
  <c r="AB38" i="26" s="1"/>
  <c r="AB39" i="26" s="1"/>
  <c r="AB40" i="26" s="1"/>
  <c r="AB41" i="26" s="1"/>
  <c r="AB42" i="26" s="1"/>
  <c r="AD28" i="26"/>
  <c r="AD19" i="26"/>
  <c r="AF79" i="27"/>
  <c r="AE54" i="27"/>
  <c r="AD18" i="27"/>
  <c r="AB3" i="27"/>
  <c r="K3" i="27"/>
  <c r="K4" i="27" s="1"/>
  <c r="K5" i="27" s="1"/>
  <c r="K6" i="27" s="1"/>
  <c r="K7" i="27" s="1"/>
  <c r="K8" i="27" s="1"/>
  <c r="K9" i="27" s="1"/>
  <c r="K10" i="27" s="1"/>
  <c r="K11" i="27" s="1"/>
  <c r="K12" i="27" s="1"/>
  <c r="K13" i="27" s="1"/>
  <c r="K14" i="27" s="1"/>
  <c r="K15" i="27" s="1"/>
  <c r="K16" i="27" s="1"/>
  <c r="K17" i="27" s="1"/>
  <c r="K18" i="27" s="1"/>
  <c r="K19" i="27" s="1"/>
  <c r="K20" i="27" s="1"/>
  <c r="K21" i="27" s="1"/>
  <c r="K22" i="27" s="1"/>
  <c r="K23" i="27" s="1"/>
  <c r="K24" i="27" s="1"/>
  <c r="K25" i="27" s="1"/>
  <c r="K26" i="27" s="1"/>
  <c r="K27" i="27" s="1"/>
  <c r="K28" i="27" s="1"/>
  <c r="K29" i="27" s="1"/>
  <c r="K30" i="27" s="1"/>
  <c r="K31" i="27" s="1"/>
  <c r="K32" i="27" s="1"/>
  <c r="K33" i="27" s="1"/>
  <c r="K34" i="27" s="1"/>
  <c r="K35" i="27" s="1"/>
  <c r="K36" i="27" s="1"/>
  <c r="K37" i="27" s="1"/>
  <c r="K38" i="27" s="1"/>
  <c r="K39" i="27" s="1"/>
  <c r="K40" i="27" s="1"/>
  <c r="K41" i="27" s="1"/>
  <c r="K42" i="27" s="1"/>
  <c r="K43" i="27" s="1"/>
  <c r="K44" i="27" s="1"/>
  <c r="K45" i="27" s="1"/>
  <c r="K46" i="27" s="1"/>
  <c r="K47" i="27" s="1"/>
  <c r="K48" i="27" s="1"/>
  <c r="K49" i="27" s="1"/>
  <c r="K50" i="27" s="1"/>
  <c r="K51" i="27" s="1"/>
  <c r="K52" i="27" s="1"/>
  <c r="K53" i="27" s="1"/>
  <c r="K54" i="27" s="1"/>
  <c r="K55" i="27" s="1"/>
  <c r="K56" i="27" s="1"/>
  <c r="K57" i="27" s="1"/>
  <c r="K58" i="27" s="1"/>
  <c r="K59" i="27" s="1"/>
  <c r="K60" i="27" s="1"/>
  <c r="K61" i="27" s="1"/>
  <c r="K62" i="27" s="1"/>
  <c r="K63" i="27" s="1"/>
  <c r="K64" i="27" s="1"/>
  <c r="K65" i="27" s="1"/>
  <c r="K66" i="27" s="1"/>
  <c r="K67" i="27" s="1"/>
  <c r="K68" i="27" s="1"/>
  <c r="K69" i="27" s="1"/>
  <c r="K70" i="27" s="1"/>
  <c r="K71" i="27" s="1"/>
  <c r="K72" i="27" s="1"/>
  <c r="K73" i="27" s="1"/>
  <c r="K74" i="27" s="1"/>
  <c r="K75" i="27" s="1"/>
  <c r="K76" i="27" s="1"/>
  <c r="K77" i="27" s="1"/>
  <c r="K78" i="27" s="1"/>
  <c r="K79" i="27" s="1"/>
  <c r="K80" i="27" s="1"/>
  <c r="K81" i="27" s="1"/>
  <c r="K82" i="27" s="1"/>
  <c r="K83" i="27" s="1"/>
  <c r="AD45" i="26"/>
  <c r="AD20" i="26"/>
  <c r="AE20" i="26"/>
  <c r="AF62" i="27"/>
  <c r="AD44" i="27"/>
  <c r="AE44" i="27"/>
  <c r="AE52" i="27"/>
  <c r="AF52" i="27"/>
  <c r="AE45" i="27"/>
  <c r="AF45" i="27"/>
  <c r="AD53" i="27"/>
  <c r="AE50" i="28"/>
  <c r="AD18" i="26"/>
  <c r="AF83" i="27"/>
  <c r="AD83" i="27"/>
  <c r="AD72" i="27"/>
  <c r="AD67" i="27"/>
  <c r="AF67" i="27"/>
  <c r="I84" i="27"/>
  <c r="AE62" i="27"/>
  <c r="AE70" i="27"/>
  <c r="AD70" i="27"/>
  <c r="AF40" i="28"/>
  <c r="AE48" i="28"/>
  <c r="AD40" i="28"/>
  <c r="AE46" i="28"/>
  <c r="AD49" i="28"/>
  <c r="AF49" i="28"/>
  <c r="AE49" i="28"/>
  <c r="K4" i="28"/>
  <c r="K5" i="28" s="1"/>
  <c r="K6" i="28" s="1"/>
  <c r="K7" i="28" s="1"/>
  <c r="K8" i="28" s="1"/>
  <c r="K9" i="28" s="1"/>
  <c r="K10" i="28" s="1"/>
  <c r="K11" i="28" s="1"/>
  <c r="K12" i="28" s="1"/>
  <c r="K13" i="28" s="1"/>
  <c r="K14" i="28" s="1"/>
  <c r="K15" i="28" s="1"/>
  <c r="K16" i="28" s="1"/>
  <c r="K17" i="28" s="1"/>
  <c r="K18" i="28" s="1"/>
  <c r="K19" i="28" s="1"/>
  <c r="K20" i="28" s="1"/>
  <c r="K21" i="28" s="1"/>
  <c r="K22" i="28" s="1"/>
  <c r="K23" i="28" s="1"/>
  <c r="K24" i="28" s="1"/>
  <c r="K25" i="28" s="1"/>
  <c r="K26" i="28" s="1"/>
  <c r="K27" i="28" s="1"/>
  <c r="K28" i="28" s="1"/>
  <c r="K29" i="28" s="1"/>
  <c r="K30" i="28" s="1"/>
  <c r="K31" i="28" s="1"/>
  <c r="K32" i="28" s="1"/>
  <c r="K33" i="28" s="1"/>
  <c r="K34" i="28" s="1"/>
  <c r="K35" i="28" s="1"/>
  <c r="K36" i="28" s="1"/>
  <c r="K37" i="28" s="1"/>
  <c r="K38" i="28" s="1"/>
  <c r="K39" i="28" s="1"/>
  <c r="K40" i="28" s="1"/>
  <c r="K41" i="28" s="1"/>
  <c r="K42" i="28" s="1"/>
  <c r="K43" i="28" s="1"/>
  <c r="K44" i="28" s="1"/>
  <c r="K45" i="28" s="1"/>
  <c r="K46" i="28" s="1"/>
  <c r="K47" i="28" s="1"/>
  <c r="K48" i="28" s="1"/>
  <c r="K49" i="28" s="1"/>
  <c r="K50" i="28" s="1"/>
  <c r="K51" i="28" s="1"/>
  <c r="K52" i="28" s="1"/>
  <c r="K53" i="28" s="1"/>
  <c r="K54" i="28" s="1"/>
  <c r="K55" i="28" s="1"/>
  <c r="K56" i="28" s="1"/>
  <c r="K57" i="28" s="1"/>
  <c r="K58" i="28" s="1"/>
  <c r="K59" i="28" s="1"/>
  <c r="K60" i="28" s="1"/>
  <c r="K61" i="28" s="1"/>
  <c r="K62" i="28" s="1"/>
  <c r="K63" i="28" s="1"/>
  <c r="K64" i="28" s="1"/>
  <c r="K65" i="28" s="1"/>
  <c r="K66" i="28" s="1"/>
  <c r="K67" i="28" s="1"/>
  <c r="K68" i="28" s="1"/>
  <c r="K69" i="28" s="1"/>
  <c r="K70" i="28" s="1"/>
  <c r="K71" i="28" s="1"/>
  <c r="K72" i="28" s="1"/>
  <c r="K73" i="28" s="1"/>
  <c r="K74" i="28" s="1"/>
  <c r="K75" i="28" s="1"/>
  <c r="K76" i="28" s="1"/>
  <c r="K77" i="28" s="1"/>
  <c r="K78" i="28" s="1"/>
  <c r="K79" i="28" s="1"/>
  <c r="K80" i="28" s="1"/>
  <c r="K81" i="28" s="1"/>
  <c r="K82" i="28" s="1"/>
  <c r="K83" i="28" s="1"/>
  <c r="AF34" i="26"/>
  <c r="AD74" i="27"/>
  <c r="AE74" i="27"/>
  <c r="AF32" i="27"/>
  <c r="AE24" i="26"/>
  <c r="AD59" i="27"/>
  <c r="AE50" i="27"/>
  <c r="AD47" i="27"/>
  <c r="AF17" i="27"/>
  <c r="U7" i="28"/>
  <c r="U8" i="28" s="1"/>
  <c r="U9" i="28" s="1"/>
  <c r="U10" i="28" s="1"/>
  <c r="U11" i="28" s="1"/>
  <c r="U12" i="28" s="1"/>
  <c r="U13" i="28" s="1"/>
  <c r="U14" i="28" s="1"/>
  <c r="U15" i="28" s="1"/>
  <c r="U16" i="28" s="1"/>
  <c r="U17" i="28" s="1"/>
  <c r="U18" i="28" s="1"/>
  <c r="U19" i="28" s="1"/>
  <c r="U20" i="28" s="1"/>
  <c r="U21" i="28" s="1"/>
  <c r="U22" i="28" s="1"/>
  <c r="U23" i="28" s="1"/>
  <c r="U24" i="28" s="1"/>
  <c r="U25" i="28" s="1"/>
  <c r="U26" i="28" s="1"/>
  <c r="U27" i="28" s="1"/>
  <c r="U28" i="28" s="1"/>
  <c r="U29" i="28" s="1"/>
  <c r="U30" i="28" s="1"/>
  <c r="U31" i="28" s="1"/>
  <c r="U32" i="28" s="1"/>
  <c r="U33" i="28" s="1"/>
  <c r="U34" i="28" s="1"/>
  <c r="U35" i="28" s="1"/>
  <c r="U36" i="28" s="1"/>
  <c r="U37" i="28" s="1"/>
  <c r="U38" i="28" s="1"/>
  <c r="U39" i="28" s="1"/>
  <c r="U40" i="28" s="1"/>
  <c r="U41" i="28" s="1"/>
  <c r="U42" i="28" s="1"/>
  <c r="U43" i="28" s="1"/>
  <c r="U44" i="28" s="1"/>
  <c r="U45" i="28" s="1"/>
  <c r="U46" i="28" s="1"/>
  <c r="U47" i="28" s="1"/>
  <c r="U48" i="28" s="1"/>
  <c r="U49" i="28" s="1"/>
  <c r="U50" i="28" s="1"/>
  <c r="U51" i="28" s="1"/>
  <c r="U52" i="28" s="1"/>
  <c r="U53" i="28" s="1"/>
  <c r="U54" i="28" s="1"/>
  <c r="U55" i="28" s="1"/>
  <c r="U56" i="28" s="1"/>
  <c r="U57" i="28" s="1"/>
  <c r="U58" i="28" s="1"/>
  <c r="U59" i="28" s="1"/>
  <c r="U60" i="28" s="1"/>
  <c r="U61" i="28" s="1"/>
  <c r="U62" i="28" s="1"/>
  <c r="U63" i="28" s="1"/>
  <c r="U64" i="28" s="1"/>
  <c r="U65" i="28" s="1"/>
  <c r="U66" i="28" s="1"/>
  <c r="U67" i="28" s="1"/>
  <c r="U68" i="28" s="1"/>
  <c r="U69" i="28" s="1"/>
  <c r="U70" i="28" s="1"/>
  <c r="U71" i="28" s="1"/>
  <c r="U72" i="28" s="1"/>
  <c r="U73" i="28" s="1"/>
  <c r="U74" i="28" s="1"/>
  <c r="U75" i="28" s="1"/>
  <c r="U76" i="28" s="1"/>
  <c r="U77" i="28" s="1"/>
  <c r="U78" i="28" s="1"/>
  <c r="U79" i="28" s="1"/>
  <c r="U80" i="28" s="1"/>
  <c r="U81" i="28" s="1"/>
  <c r="U82" i="28" s="1"/>
  <c r="U83" i="28" s="1"/>
  <c r="AB26" i="26"/>
  <c r="AB27" i="26" s="1"/>
  <c r="AB28" i="26" s="1"/>
  <c r="AB29" i="26" s="1"/>
  <c r="AB30" i="26" s="1"/>
  <c r="AB31" i="26" s="1"/>
  <c r="AB32" i="26" s="1"/>
  <c r="AB33" i="26" s="1"/>
  <c r="AB34" i="26" s="1"/>
  <c r="AE72" i="27"/>
  <c r="AE64" i="27"/>
  <c r="AF36" i="27"/>
  <c r="AE79" i="28"/>
  <c r="AD79" i="28"/>
  <c r="AF79" i="28"/>
  <c r="AD83" i="28"/>
  <c r="AE83" i="28"/>
  <c r="AD48" i="28"/>
  <c r="AE43" i="26"/>
  <c r="AE76" i="27"/>
  <c r="AB59" i="27"/>
  <c r="AB60" i="27" s="1"/>
  <c r="AB61" i="27" s="1"/>
  <c r="AB62" i="27" s="1"/>
  <c r="AB63" i="27" s="1"/>
  <c r="AF53" i="27"/>
  <c r="AE59" i="27"/>
  <c r="AF59" i="27"/>
  <c r="AD56" i="27"/>
  <c r="AD55" i="27"/>
  <c r="AF55" i="27"/>
  <c r="AD36" i="27"/>
  <c r="AF3" i="25"/>
  <c r="AF4" i="25" s="1"/>
  <c r="AF5" i="25" s="1"/>
  <c r="AF6" i="25" s="1"/>
  <c r="AF7" i="25" s="1"/>
  <c r="AF8" i="25" s="1"/>
  <c r="AF9" i="25" s="1"/>
  <c r="AF10" i="25" s="1"/>
  <c r="AF11" i="25" s="1"/>
  <c r="AE55" i="26"/>
  <c r="AF43" i="26"/>
  <c r="AF52" i="26"/>
  <c r="I84" i="26"/>
  <c r="C19" i="4" s="1"/>
  <c r="AF76" i="27"/>
  <c r="AD32" i="27"/>
  <c r="AE32" i="27"/>
  <c r="AF22" i="27"/>
  <c r="W4" i="28"/>
  <c r="W5" i="28" s="1"/>
  <c r="W6" i="28" s="1"/>
  <c r="W7" i="28" s="1"/>
  <c r="W8" i="28" s="1"/>
  <c r="W9" i="28" s="1"/>
  <c r="W10" i="28" s="1"/>
  <c r="W11" i="28" s="1"/>
  <c r="W12" i="28" s="1"/>
  <c r="W13" i="28" s="1"/>
  <c r="W14" i="28" s="1"/>
  <c r="W15" i="28" s="1"/>
  <c r="W16" i="28" s="1"/>
  <c r="W17" i="28" s="1"/>
  <c r="W18" i="28" s="1"/>
  <c r="W19" i="28" s="1"/>
  <c r="W20" i="28" s="1"/>
  <c r="W21" i="28" s="1"/>
  <c r="W22" i="28" s="1"/>
  <c r="W23" i="28" s="1"/>
  <c r="W24" i="28" s="1"/>
  <c r="W25" i="28" s="1"/>
  <c r="W26" i="28" s="1"/>
  <c r="W27" i="28" s="1"/>
  <c r="W28" i="28" s="1"/>
  <c r="W29" i="28" s="1"/>
  <c r="W30" i="28" s="1"/>
  <c r="W31" i="28" s="1"/>
  <c r="W32" i="28" s="1"/>
  <c r="W33" i="28" s="1"/>
  <c r="W34" i="28" s="1"/>
  <c r="W35" i="28" s="1"/>
  <c r="W36" i="28" s="1"/>
  <c r="W37" i="28" s="1"/>
  <c r="W38" i="28" s="1"/>
  <c r="W39" i="28" s="1"/>
  <c r="W40" i="28" s="1"/>
  <c r="W41" i="28" s="1"/>
  <c r="W42" i="28" s="1"/>
  <c r="W43" i="28" s="1"/>
  <c r="W44" i="28" s="1"/>
  <c r="W45" i="28" s="1"/>
  <c r="W46" i="28" s="1"/>
  <c r="W47" i="28" s="1"/>
  <c r="W48" i="28" s="1"/>
  <c r="W49" i="28" s="1"/>
  <c r="W50" i="28" s="1"/>
  <c r="W51" i="28" s="1"/>
  <c r="W52" i="28" s="1"/>
  <c r="W53" i="28" s="1"/>
  <c r="W54" i="28" s="1"/>
  <c r="W55" i="28" s="1"/>
  <c r="W56" i="28" s="1"/>
  <c r="W57" i="28" s="1"/>
  <c r="W58" i="28" s="1"/>
  <c r="W59" i="28" s="1"/>
  <c r="W60" i="28" s="1"/>
  <c r="W61" i="28" s="1"/>
  <c r="W62" i="28" s="1"/>
  <c r="W63" i="28" s="1"/>
  <c r="W64" i="28" s="1"/>
  <c r="W65" i="28" s="1"/>
  <c r="W66" i="28" s="1"/>
  <c r="W67" i="28" s="1"/>
  <c r="W68" i="28" s="1"/>
  <c r="W69" i="28" s="1"/>
  <c r="W70" i="28" s="1"/>
  <c r="W71" i="28" s="1"/>
  <c r="W72" i="28" s="1"/>
  <c r="W73" i="28" s="1"/>
  <c r="W74" i="28" s="1"/>
  <c r="W75" i="28" s="1"/>
  <c r="W76" i="28" s="1"/>
  <c r="W77" i="28" s="1"/>
  <c r="W78" i="28" s="1"/>
  <c r="W79" i="28" s="1"/>
  <c r="W80" i="28" s="1"/>
  <c r="W81" i="28" s="1"/>
  <c r="W82" i="28" s="1"/>
  <c r="W83" i="28" s="1"/>
  <c r="L84" i="28"/>
  <c r="E39" i="4" s="1"/>
  <c r="AE61" i="27"/>
  <c r="AE53" i="27"/>
  <c r="AD41" i="27"/>
  <c r="AF34" i="27"/>
  <c r="AE25" i="27"/>
  <c r="AE22" i="27"/>
  <c r="Q10" i="29"/>
  <c r="Q11" i="29" s="1"/>
  <c r="Q12" i="29" s="1"/>
  <c r="Q13" i="29" s="1"/>
  <c r="Q14" i="29" s="1"/>
  <c r="Q15" i="29" s="1"/>
  <c r="Q16" i="29" s="1"/>
  <c r="Q17" i="29" s="1"/>
  <c r="Q18" i="29" s="1"/>
  <c r="Q19" i="29" s="1"/>
  <c r="Q20" i="29" s="1"/>
  <c r="Q21" i="29" s="1"/>
  <c r="Q22" i="29" s="1"/>
  <c r="Q23" i="29" s="1"/>
  <c r="Q24" i="29" s="1"/>
  <c r="Q25" i="29" s="1"/>
  <c r="Q26" i="29" s="1"/>
  <c r="Q27" i="29" s="1"/>
  <c r="Q28" i="29" s="1"/>
  <c r="Q29" i="29" s="1"/>
  <c r="Q30" i="29" s="1"/>
  <c r="Q31" i="29" s="1"/>
  <c r="Q32" i="29" s="1"/>
  <c r="Q33" i="29" s="1"/>
  <c r="Q34" i="29" s="1"/>
  <c r="Q35" i="29" s="1"/>
  <c r="Q36" i="29" s="1"/>
  <c r="Q37" i="29" s="1"/>
  <c r="Q38" i="29" s="1"/>
  <c r="Q39" i="29" s="1"/>
  <c r="Q40" i="29" s="1"/>
  <c r="Q41" i="29" s="1"/>
  <c r="Q42" i="29" s="1"/>
  <c r="Q43" i="29" s="1"/>
  <c r="Q44" i="29" s="1"/>
  <c r="Q45" i="29" s="1"/>
  <c r="Q46" i="29" s="1"/>
  <c r="Q47" i="29" s="1"/>
  <c r="Q48" i="29" s="1"/>
  <c r="Q49" i="29" s="1"/>
  <c r="Q50" i="29" s="1"/>
  <c r="Q51" i="29" s="1"/>
  <c r="Q52" i="29" s="1"/>
  <c r="Q53" i="29" s="1"/>
  <c r="Q54" i="29" s="1"/>
  <c r="Q55" i="29" s="1"/>
  <c r="Q56" i="29" s="1"/>
  <c r="Q57" i="29" s="1"/>
  <c r="Q58" i="29" s="1"/>
  <c r="Q59" i="29" s="1"/>
  <c r="Q60" i="29" s="1"/>
  <c r="Q61" i="29" s="1"/>
  <c r="Q62" i="29" s="1"/>
  <c r="Q63" i="29" s="1"/>
  <c r="Q64" i="29" s="1"/>
  <c r="Q65" i="29" s="1"/>
  <c r="Q66" i="29" s="1"/>
  <c r="Q67" i="29" s="1"/>
  <c r="Q68" i="29" s="1"/>
  <c r="Q69" i="29" s="1"/>
  <c r="Q70" i="29" s="1"/>
  <c r="Q71" i="29" s="1"/>
  <c r="Q72" i="29" s="1"/>
  <c r="Q73" i="29" s="1"/>
  <c r="Q74" i="29" s="1"/>
  <c r="Q75" i="29" s="1"/>
  <c r="Q76" i="29" s="1"/>
  <c r="Q77" i="29" s="1"/>
  <c r="Q78" i="29" s="1"/>
  <c r="Q79" i="29" s="1"/>
  <c r="Q80" i="29" s="1"/>
  <c r="Q81" i="29" s="1"/>
  <c r="Q82" i="29" s="1"/>
  <c r="Q83" i="29" s="1"/>
  <c r="AD49" i="27"/>
  <c r="AE41" i="28"/>
  <c r="AF41" i="28"/>
  <c r="AD50" i="28"/>
  <c r="AD41" i="28"/>
  <c r="AF31" i="27"/>
  <c r="T4" i="28"/>
  <c r="T5" i="28" s="1"/>
  <c r="T6" i="28" s="1"/>
  <c r="T7" i="28" s="1"/>
  <c r="T8" i="28" s="1"/>
  <c r="T9" i="28" s="1"/>
  <c r="T10" i="28" s="1"/>
  <c r="T11" i="28" s="1"/>
  <c r="T12" i="28" s="1"/>
  <c r="T13" i="28" s="1"/>
  <c r="T14" i="28" s="1"/>
  <c r="T15" i="28" s="1"/>
  <c r="T16" i="28" s="1"/>
  <c r="T17" i="28" s="1"/>
  <c r="T18" i="28" s="1"/>
  <c r="T19" i="28" s="1"/>
  <c r="T20" i="28" s="1"/>
  <c r="T21" i="28" s="1"/>
  <c r="T22" i="28" s="1"/>
  <c r="T23" i="28" s="1"/>
  <c r="T24" i="28" s="1"/>
  <c r="T25" i="28" s="1"/>
  <c r="T26" i="28" s="1"/>
  <c r="T27" i="28" s="1"/>
  <c r="T28" i="28" s="1"/>
  <c r="T29" i="28" s="1"/>
  <c r="T30" i="28" s="1"/>
  <c r="T31" i="28" s="1"/>
  <c r="T32" i="28" s="1"/>
  <c r="T33" i="28" s="1"/>
  <c r="T34" i="28" s="1"/>
  <c r="T35" i="28" s="1"/>
  <c r="T36" i="28" s="1"/>
  <c r="T37" i="28" s="1"/>
  <c r="T38" i="28" s="1"/>
  <c r="T39" i="28" s="1"/>
  <c r="T40" i="28" s="1"/>
  <c r="T41" i="28" s="1"/>
  <c r="T42" i="28" s="1"/>
  <c r="T43" i="28" s="1"/>
  <c r="T44" i="28" s="1"/>
  <c r="T45" i="28" s="1"/>
  <c r="T46" i="28" s="1"/>
  <c r="T47" i="28" s="1"/>
  <c r="T48" i="28" s="1"/>
  <c r="T49" i="28" s="1"/>
  <c r="T50" i="28" s="1"/>
  <c r="T51" i="28" s="1"/>
  <c r="T52" i="28" s="1"/>
  <c r="T53" i="28" s="1"/>
  <c r="T54" i="28" s="1"/>
  <c r="T55" i="28" s="1"/>
  <c r="T56" i="28" s="1"/>
  <c r="T57" i="28" s="1"/>
  <c r="T58" i="28" s="1"/>
  <c r="T59" i="28" s="1"/>
  <c r="T60" i="28" s="1"/>
  <c r="T61" i="28" s="1"/>
  <c r="T62" i="28" s="1"/>
  <c r="T63" i="28" s="1"/>
  <c r="T64" i="28" s="1"/>
  <c r="T65" i="28" s="1"/>
  <c r="T66" i="28" s="1"/>
  <c r="T67" i="28" s="1"/>
  <c r="T68" i="28" s="1"/>
  <c r="T69" i="28" s="1"/>
  <c r="T70" i="28" s="1"/>
  <c r="T71" i="28" s="1"/>
  <c r="T72" i="28" s="1"/>
  <c r="T73" i="28" s="1"/>
  <c r="T74" i="28" s="1"/>
  <c r="T75" i="28" s="1"/>
  <c r="T76" i="28" s="1"/>
  <c r="T77" i="28" s="1"/>
  <c r="T78" i="28" s="1"/>
  <c r="T79" i="28" s="1"/>
  <c r="T80" i="28" s="1"/>
  <c r="T81" i="28" s="1"/>
  <c r="T82" i="28" s="1"/>
  <c r="T83" i="28" s="1"/>
  <c r="AE78" i="29"/>
  <c r="AE75" i="27"/>
  <c r="AF75" i="27"/>
  <c r="AD34" i="27"/>
  <c r="AD17" i="27"/>
  <c r="AF83" i="28"/>
  <c r="AD76" i="28"/>
  <c r="AE51" i="28"/>
  <c r="AF51" i="28"/>
  <c r="AE57" i="28"/>
  <c r="AD51" i="28"/>
  <c r="AF58" i="28"/>
  <c r="AD59" i="28"/>
  <c r="AE36" i="28"/>
  <c r="AD45" i="28"/>
  <c r="AF36" i="28"/>
  <c r="AE45" i="28"/>
  <c r="AF45" i="28"/>
  <c r="AE14" i="28"/>
  <c r="AF14" i="28"/>
  <c r="AF23" i="28"/>
  <c r="AD14" i="28"/>
  <c r="AF16" i="28"/>
  <c r="L36" i="29"/>
  <c r="L37" i="29" s="1"/>
  <c r="L38" i="29" s="1"/>
  <c r="L39" i="29" s="1"/>
  <c r="L40" i="29" s="1"/>
  <c r="L41" i="29" s="1"/>
  <c r="L42" i="29" s="1"/>
  <c r="L43" i="29" s="1"/>
  <c r="L44" i="29" s="1"/>
  <c r="L45" i="29" s="1"/>
  <c r="L46" i="29" s="1"/>
  <c r="L47" i="29" s="1"/>
  <c r="L48" i="29" s="1"/>
  <c r="L49" i="29" s="1"/>
  <c r="L50" i="29" s="1"/>
  <c r="L51" i="29" s="1"/>
  <c r="L52" i="29" s="1"/>
  <c r="L53" i="29" s="1"/>
  <c r="L54" i="29" s="1"/>
  <c r="L55" i="29" s="1"/>
  <c r="L56" i="29" s="1"/>
  <c r="L57" i="29" s="1"/>
  <c r="L58" i="29" s="1"/>
  <c r="L59" i="29" s="1"/>
  <c r="L60" i="29" s="1"/>
  <c r="L61" i="29" s="1"/>
  <c r="L62" i="29" s="1"/>
  <c r="L63" i="29" s="1"/>
  <c r="L64" i="29" s="1"/>
  <c r="L65" i="29" s="1"/>
  <c r="L66" i="29" s="1"/>
  <c r="L67" i="29" s="1"/>
  <c r="L68" i="29" s="1"/>
  <c r="L69" i="29" s="1"/>
  <c r="L70" i="29" s="1"/>
  <c r="L71" i="29" s="1"/>
  <c r="L72" i="29" s="1"/>
  <c r="L73" i="29" s="1"/>
  <c r="L74" i="29" s="1"/>
  <c r="L75" i="29" s="1"/>
  <c r="L76" i="29" s="1"/>
  <c r="L77" i="29" s="1"/>
  <c r="L78" i="29" s="1"/>
  <c r="L79" i="29" s="1"/>
  <c r="L80" i="29" s="1"/>
  <c r="L81" i="29" s="1"/>
  <c r="L82" i="29" s="1"/>
  <c r="L83" i="29" s="1"/>
  <c r="AE29" i="27"/>
  <c r="AD29" i="27"/>
  <c r="AF29" i="27"/>
  <c r="AD37" i="27"/>
  <c r="AF37" i="27"/>
  <c r="AE36" i="27"/>
  <c r="AF13" i="27"/>
  <c r="AE20" i="27"/>
  <c r="AF20" i="27"/>
  <c r="AD13" i="27"/>
  <c r="AE13" i="27"/>
  <c r="AF80" i="28"/>
  <c r="AD3" i="26"/>
  <c r="AD4" i="26" s="1"/>
  <c r="AD5" i="26" s="1"/>
  <c r="AD6" i="26" s="1"/>
  <c r="AD7" i="26" s="1"/>
  <c r="AD8" i="26" s="1"/>
  <c r="AD9" i="26" s="1"/>
  <c r="AD10" i="26" s="1"/>
  <c r="AD11" i="26" s="1"/>
  <c r="AF3" i="26"/>
  <c r="AF4" i="26" s="1"/>
  <c r="AF5" i="26" s="1"/>
  <c r="AF6" i="26" s="1"/>
  <c r="AF7" i="26" s="1"/>
  <c r="AF8" i="26" s="1"/>
  <c r="AF9" i="26" s="1"/>
  <c r="AF10" i="26" s="1"/>
  <c r="AF11" i="26" s="1"/>
  <c r="O84" i="29"/>
  <c r="AD43" i="27"/>
  <c r="AF43" i="27"/>
  <c r="J84" i="27"/>
  <c r="J84" i="29"/>
  <c r="D40" i="4" s="1"/>
  <c r="AD76" i="29"/>
  <c r="AF76" i="29"/>
  <c r="AE76" i="29"/>
  <c r="AF83" i="29"/>
  <c r="AD81" i="29"/>
  <c r="AF63" i="27"/>
  <c r="AD12" i="27"/>
  <c r="AF29" i="28"/>
  <c r="AD37" i="28"/>
  <c r="AE29" i="28"/>
  <c r="AF38" i="28"/>
  <c r="AD33" i="28"/>
  <c r="AE52" i="28"/>
  <c r="AF52" i="28"/>
  <c r="AE44" i="28"/>
  <c r="AF44" i="28"/>
  <c r="AE53" i="28"/>
  <c r="W13" i="29"/>
  <c r="W14" i="29" s="1"/>
  <c r="W15" i="29" s="1"/>
  <c r="W16" i="29" s="1"/>
  <c r="W17" i="29" s="1"/>
  <c r="W18" i="29" s="1"/>
  <c r="W19" i="29" s="1"/>
  <c r="W20" i="29" s="1"/>
  <c r="W21" i="29" s="1"/>
  <c r="W22" i="29" s="1"/>
  <c r="W23" i="29" s="1"/>
  <c r="W24" i="29" s="1"/>
  <c r="W25" i="29" s="1"/>
  <c r="W26" i="29" s="1"/>
  <c r="W27" i="29" s="1"/>
  <c r="W28" i="29" s="1"/>
  <c r="W29" i="29" s="1"/>
  <c r="W30" i="29" s="1"/>
  <c r="W31" i="29" s="1"/>
  <c r="W32" i="29" s="1"/>
  <c r="W33" i="29" s="1"/>
  <c r="W34" i="29" s="1"/>
  <c r="W35" i="29" s="1"/>
  <c r="W36" i="29" s="1"/>
  <c r="W37" i="29" s="1"/>
  <c r="W38" i="29" s="1"/>
  <c r="W39" i="29" s="1"/>
  <c r="W40" i="29" s="1"/>
  <c r="W41" i="29" s="1"/>
  <c r="W42" i="29" s="1"/>
  <c r="W43" i="29" s="1"/>
  <c r="W44" i="29" s="1"/>
  <c r="W45" i="29" s="1"/>
  <c r="W46" i="29" s="1"/>
  <c r="W47" i="29" s="1"/>
  <c r="W48" i="29" s="1"/>
  <c r="W49" i="29" s="1"/>
  <c r="W50" i="29" s="1"/>
  <c r="W51" i="29" s="1"/>
  <c r="W52" i="29" s="1"/>
  <c r="W53" i="29" s="1"/>
  <c r="W54" i="29" s="1"/>
  <c r="W55" i="29" s="1"/>
  <c r="W56" i="29" s="1"/>
  <c r="W57" i="29" s="1"/>
  <c r="W58" i="29" s="1"/>
  <c r="W59" i="29" s="1"/>
  <c r="W60" i="29" s="1"/>
  <c r="W61" i="29" s="1"/>
  <c r="W62" i="29" s="1"/>
  <c r="W63" i="29" s="1"/>
  <c r="W64" i="29" s="1"/>
  <c r="W65" i="29" s="1"/>
  <c r="W66" i="29" s="1"/>
  <c r="W67" i="29" s="1"/>
  <c r="W68" i="29" s="1"/>
  <c r="W69" i="29" s="1"/>
  <c r="W70" i="29" s="1"/>
  <c r="W71" i="29" s="1"/>
  <c r="W72" i="29" s="1"/>
  <c r="W73" i="29" s="1"/>
  <c r="W74" i="29" s="1"/>
  <c r="W75" i="29" s="1"/>
  <c r="W76" i="29" s="1"/>
  <c r="W77" i="29" s="1"/>
  <c r="W78" i="29" s="1"/>
  <c r="W79" i="29" s="1"/>
  <c r="W80" i="29" s="1"/>
  <c r="W81" i="29" s="1"/>
  <c r="W82" i="29" s="1"/>
  <c r="W83" i="29" s="1"/>
  <c r="AE18" i="27"/>
  <c r="AD15" i="27"/>
  <c r="AF46" i="27"/>
  <c r="AF33" i="27"/>
  <c r="AD26" i="27"/>
  <c r="AD23" i="27"/>
  <c r="AE23" i="27"/>
  <c r="AE24" i="27"/>
  <c r="AD74" i="28"/>
  <c r="AF74" i="28"/>
  <c r="AE74" i="28"/>
  <c r="AD82" i="28"/>
  <c r="AD80" i="28"/>
  <c r="AE82" i="28"/>
  <c r="AF82" i="28"/>
  <c r="AD23" i="28"/>
  <c r="V12" i="28"/>
  <c r="V13" i="28" s="1"/>
  <c r="V14" i="28" s="1"/>
  <c r="V15" i="28" s="1"/>
  <c r="V16" i="28" s="1"/>
  <c r="V17" i="28" s="1"/>
  <c r="V18" i="28" s="1"/>
  <c r="V19" i="28" s="1"/>
  <c r="V20" i="28" s="1"/>
  <c r="V21" i="28" s="1"/>
  <c r="V22" i="28" s="1"/>
  <c r="V23" i="28" s="1"/>
  <c r="V24" i="28" s="1"/>
  <c r="V25" i="28" s="1"/>
  <c r="V26" i="28" s="1"/>
  <c r="V27" i="28" s="1"/>
  <c r="V28" i="28" s="1"/>
  <c r="V29" i="28" s="1"/>
  <c r="V30" i="28" s="1"/>
  <c r="V31" i="28" s="1"/>
  <c r="V32" i="28" s="1"/>
  <c r="V33" i="28" s="1"/>
  <c r="V34" i="28" s="1"/>
  <c r="V35" i="28" s="1"/>
  <c r="V36" i="28" s="1"/>
  <c r="V37" i="28" s="1"/>
  <c r="V38" i="28" s="1"/>
  <c r="V39" i="28" s="1"/>
  <c r="V40" i="28" s="1"/>
  <c r="V41" i="28" s="1"/>
  <c r="V42" i="28" s="1"/>
  <c r="V43" i="28" s="1"/>
  <c r="V44" i="28" s="1"/>
  <c r="V45" i="28" s="1"/>
  <c r="V46" i="28" s="1"/>
  <c r="V47" i="28" s="1"/>
  <c r="V48" i="28" s="1"/>
  <c r="V49" i="28" s="1"/>
  <c r="V50" i="28" s="1"/>
  <c r="V51" i="28" s="1"/>
  <c r="V52" i="28" s="1"/>
  <c r="V53" i="28" s="1"/>
  <c r="V54" i="28" s="1"/>
  <c r="V55" i="28" s="1"/>
  <c r="V56" i="28" s="1"/>
  <c r="V57" i="28" s="1"/>
  <c r="V58" i="28" s="1"/>
  <c r="V59" i="28" s="1"/>
  <c r="V60" i="28" s="1"/>
  <c r="V61" i="28" s="1"/>
  <c r="V62" i="28" s="1"/>
  <c r="V63" i="28" s="1"/>
  <c r="V64" i="28" s="1"/>
  <c r="V65" i="28" s="1"/>
  <c r="V66" i="28" s="1"/>
  <c r="V67" i="28" s="1"/>
  <c r="V68" i="28" s="1"/>
  <c r="V69" i="28" s="1"/>
  <c r="V70" i="28" s="1"/>
  <c r="V71" i="28" s="1"/>
  <c r="V72" i="28" s="1"/>
  <c r="V73" i="28" s="1"/>
  <c r="V74" i="28" s="1"/>
  <c r="V75" i="28" s="1"/>
  <c r="V76" i="28" s="1"/>
  <c r="V77" i="28" s="1"/>
  <c r="V78" i="28" s="1"/>
  <c r="V79" i="28" s="1"/>
  <c r="V80" i="28" s="1"/>
  <c r="V81" i="28" s="1"/>
  <c r="V82" i="28" s="1"/>
  <c r="V83" i="28" s="1"/>
  <c r="R10" i="29"/>
  <c r="R11" i="29" s="1"/>
  <c r="R12" i="29" s="1"/>
  <c r="R13" i="29" s="1"/>
  <c r="R14" i="29" s="1"/>
  <c r="R15" i="29" s="1"/>
  <c r="R16" i="29" s="1"/>
  <c r="R17" i="29" s="1"/>
  <c r="R18" i="29" s="1"/>
  <c r="R19" i="29" s="1"/>
  <c r="R20" i="29" s="1"/>
  <c r="R21" i="29" s="1"/>
  <c r="R22" i="29" s="1"/>
  <c r="R23" i="29" s="1"/>
  <c r="R24" i="29" s="1"/>
  <c r="R25" i="29" s="1"/>
  <c r="R26" i="29" s="1"/>
  <c r="R27" i="29" s="1"/>
  <c r="R28" i="29" s="1"/>
  <c r="R29" i="29" s="1"/>
  <c r="R30" i="29" s="1"/>
  <c r="R31" i="29" s="1"/>
  <c r="R32" i="29" s="1"/>
  <c r="R33" i="29" s="1"/>
  <c r="R34" i="29" s="1"/>
  <c r="R35" i="29" s="1"/>
  <c r="R36" i="29" s="1"/>
  <c r="R37" i="29" s="1"/>
  <c r="R38" i="29" s="1"/>
  <c r="R39" i="29" s="1"/>
  <c r="R40" i="29" s="1"/>
  <c r="R41" i="29" s="1"/>
  <c r="R42" i="29" s="1"/>
  <c r="R43" i="29" s="1"/>
  <c r="R44" i="29" s="1"/>
  <c r="R45" i="29" s="1"/>
  <c r="R46" i="29" s="1"/>
  <c r="R47" i="29" s="1"/>
  <c r="R48" i="29" s="1"/>
  <c r="R49" i="29" s="1"/>
  <c r="R50" i="29" s="1"/>
  <c r="R51" i="29" s="1"/>
  <c r="R52" i="29" s="1"/>
  <c r="R53" i="29" s="1"/>
  <c r="R54" i="29" s="1"/>
  <c r="R55" i="29" s="1"/>
  <c r="R56" i="29" s="1"/>
  <c r="R57" i="29" s="1"/>
  <c r="R58" i="29" s="1"/>
  <c r="R59" i="29" s="1"/>
  <c r="R60" i="29" s="1"/>
  <c r="R61" i="29" s="1"/>
  <c r="R62" i="29" s="1"/>
  <c r="R63" i="29" s="1"/>
  <c r="R64" i="29" s="1"/>
  <c r="R65" i="29" s="1"/>
  <c r="R66" i="29" s="1"/>
  <c r="R67" i="29" s="1"/>
  <c r="R68" i="29" s="1"/>
  <c r="R69" i="29" s="1"/>
  <c r="R70" i="29" s="1"/>
  <c r="R71" i="29" s="1"/>
  <c r="R72" i="29" s="1"/>
  <c r="R73" i="29" s="1"/>
  <c r="R74" i="29" s="1"/>
  <c r="R75" i="29" s="1"/>
  <c r="R76" i="29" s="1"/>
  <c r="R77" i="29" s="1"/>
  <c r="R78" i="29" s="1"/>
  <c r="R79" i="29" s="1"/>
  <c r="R80" i="29" s="1"/>
  <c r="R81" i="29" s="1"/>
  <c r="R82" i="29" s="1"/>
  <c r="R83" i="29" s="1"/>
  <c r="AD2" i="25"/>
  <c r="AD3" i="25" s="1"/>
  <c r="AD4" i="25" s="1"/>
  <c r="AD5" i="25" s="1"/>
  <c r="AD6" i="25" s="1"/>
  <c r="AD7" i="25" s="1"/>
  <c r="AD8" i="25" s="1"/>
  <c r="AD9" i="25" s="1"/>
  <c r="AD10" i="25" s="1"/>
  <c r="AD11" i="25" s="1"/>
  <c r="AD37" i="26"/>
  <c r="AF61" i="27"/>
  <c r="AD63" i="27"/>
  <c r="AD46" i="27"/>
  <c r="AE46" i="27"/>
  <c r="AE55" i="27"/>
  <c r="AA84" i="27"/>
  <c r="AD33" i="27"/>
  <c r="AD35" i="27"/>
  <c r="AE35" i="27"/>
  <c r="AE26" i="27"/>
  <c r="AF23" i="27"/>
  <c r="AE58" i="28"/>
  <c r="AE38" i="28"/>
  <c r="AF49" i="26"/>
  <c r="AD61" i="27"/>
  <c r="AF48" i="27"/>
  <c r="AF35" i="27"/>
  <c r="AD42" i="27"/>
  <c r="AE42" i="27"/>
  <c r="AE33" i="27"/>
  <c r="AD58" i="28"/>
  <c r="AD38" i="28"/>
  <c r="AE33" i="28"/>
  <c r="AD22" i="28"/>
  <c r="Y5" i="28"/>
  <c r="Y6" i="28" s="1"/>
  <c r="Y7" i="28" s="1"/>
  <c r="Y8" i="28" s="1"/>
  <c r="Y9" i="28" s="1"/>
  <c r="Y10" i="28" s="1"/>
  <c r="Y11" i="28" s="1"/>
  <c r="Y12" i="28" s="1"/>
  <c r="Y13" i="28" s="1"/>
  <c r="Y14" i="28" s="1"/>
  <c r="Y15" i="28" s="1"/>
  <c r="Y16" i="28" s="1"/>
  <c r="Y17" i="28" s="1"/>
  <c r="Y18" i="28" s="1"/>
  <c r="Y19" i="28" s="1"/>
  <c r="Y20" i="28" s="1"/>
  <c r="Y21" i="28" s="1"/>
  <c r="Y22" i="28" s="1"/>
  <c r="Y23" i="28" s="1"/>
  <c r="Y24" i="28" s="1"/>
  <c r="Y25" i="28" s="1"/>
  <c r="Y26" i="28" s="1"/>
  <c r="Y27" i="28" s="1"/>
  <c r="Y28" i="28" s="1"/>
  <c r="Y29" i="28" s="1"/>
  <c r="Y30" i="28" s="1"/>
  <c r="Y31" i="28" s="1"/>
  <c r="Y32" i="28" s="1"/>
  <c r="Y33" i="28" s="1"/>
  <c r="Y34" i="28" s="1"/>
  <c r="Y35" i="28" s="1"/>
  <c r="Y36" i="28" s="1"/>
  <c r="Y37" i="28" s="1"/>
  <c r="Y38" i="28" s="1"/>
  <c r="Y39" i="28" s="1"/>
  <c r="Y40" i="28" s="1"/>
  <c r="Y41" i="28" s="1"/>
  <c r="Y42" i="28" s="1"/>
  <c r="Y43" i="28" s="1"/>
  <c r="Y44" i="28" s="1"/>
  <c r="Y45" i="28" s="1"/>
  <c r="Y46" i="28" s="1"/>
  <c r="Y47" i="28" s="1"/>
  <c r="Y48" i="28" s="1"/>
  <c r="Y49" i="28" s="1"/>
  <c r="Y50" i="28" s="1"/>
  <c r="Y51" i="28" s="1"/>
  <c r="Y52" i="28" s="1"/>
  <c r="Y53" i="28" s="1"/>
  <c r="Y54" i="28" s="1"/>
  <c r="Y55" i="28" s="1"/>
  <c r="Y56" i="28" s="1"/>
  <c r="Y57" i="28" s="1"/>
  <c r="Y58" i="28" s="1"/>
  <c r="Y59" i="28" s="1"/>
  <c r="Y60" i="28" s="1"/>
  <c r="Y61" i="28" s="1"/>
  <c r="Y62" i="28" s="1"/>
  <c r="Y63" i="28" s="1"/>
  <c r="Y64" i="28" s="1"/>
  <c r="Y65" i="28" s="1"/>
  <c r="Y66" i="28" s="1"/>
  <c r="Y67" i="28" s="1"/>
  <c r="Y68" i="28" s="1"/>
  <c r="Y69" i="28" s="1"/>
  <c r="Y70" i="28" s="1"/>
  <c r="Y71" i="28" s="1"/>
  <c r="Y72" i="28" s="1"/>
  <c r="Y73" i="28" s="1"/>
  <c r="Y74" i="28" s="1"/>
  <c r="Y75" i="28" s="1"/>
  <c r="Y76" i="28" s="1"/>
  <c r="Y77" i="28" s="1"/>
  <c r="Y78" i="28" s="1"/>
  <c r="Y79" i="28" s="1"/>
  <c r="Y80" i="28" s="1"/>
  <c r="Y81" i="28" s="1"/>
  <c r="Y82" i="28" s="1"/>
  <c r="Y83" i="28" s="1"/>
  <c r="AD68" i="26"/>
  <c r="AF41" i="26"/>
  <c r="AF20" i="26"/>
  <c r="AF17" i="26"/>
  <c r="AD70" i="28"/>
  <c r="AD77" i="28"/>
  <c r="AF70" i="28"/>
  <c r="AF72" i="28"/>
  <c r="AF62" i="28"/>
  <c r="AF33" i="28"/>
  <c r="S11" i="28"/>
  <c r="S12" i="28" s="1"/>
  <c r="S13" i="28" s="1"/>
  <c r="S14" i="28" s="1"/>
  <c r="S15" i="28" s="1"/>
  <c r="S16" i="28" s="1"/>
  <c r="S17" i="28" s="1"/>
  <c r="S18" i="28" s="1"/>
  <c r="S19" i="28" s="1"/>
  <c r="S20" i="28" s="1"/>
  <c r="S21" i="28" s="1"/>
  <c r="S22" i="28" s="1"/>
  <c r="S23" i="28" s="1"/>
  <c r="S24" i="28" s="1"/>
  <c r="S25" i="28" s="1"/>
  <c r="S26" i="28" s="1"/>
  <c r="S27" i="28" s="1"/>
  <c r="S28" i="28" s="1"/>
  <c r="S29" i="28" s="1"/>
  <c r="S30" i="28" s="1"/>
  <c r="S31" i="28" s="1"/>
  <c r="S32" i="28" s="1"/>
  <c r="S33" i="28" s="1"/>
  <c r="S34" i="28" s="1"/>
  <c r="S35" i="28" s="1"/>
  <c r="S36" i="28" s="1"/>
  <c r="S37" i="28" s="1"/>
  <c r="S38" i="28" s="1"/>
  <c r="S39" i="28" s="1"/>
  <c r="S40" i="28" s="1"/>
  <c r="S41" i="28" s="1"/>
  <c r="S42" i="28" s="1"/>
  <c r="S43" i="28" s="1"/>
  <c r="S44" i="28" s="1"/>
  <c r="S45" i="28" s="1"/>
  <c r="S46" i="28" s="1"/>
  <c r="S47" i="28" s="1"/>
  <c r="S48" i="28" s="1"/>
  <c r="S49" i="28" s="1"/>
  <c r="S50" i="28" s="1"/>
  <c r="S51" i="28" s="1"/>
  <c r="S52" i="28" s="1"/>
  <c r="S53" i="28" s="1"/>
  <c r="S54" i="28" s="1"/>
  <c r="S55" i="28" s="1"/>
  <c r="S56" i="28" s="1"/>
  <c r="S57" i="28" s="1"/>
  <c r="S58" i="28" s="1"/>
  <c r="S59" i="28" s="1"/>
  <c r="S60" i="28" s="1"/>
  <c r="S61" i="28" s="1"/>
  <c r="S62" i="28" s="1"/>
  <c r="S63" i="28" s="1"/>
  <c r="S64" i="28" s="1"/>
  <c r="S65" i="28" s="1"/>
  <c r="S66" i="28" s="1"/>
  <c r="S67" i="28" s="1"/>
  <c r="S68" i="28" s="1"/>
  <c r="S69" i="28" s="1"/>
  <c r="S70" i="28" s="1"/>
  <c r="S71" i="28" s="1"/>
  <c r="S72" i="28" s="1"/>
  <c r="S73" i="28" s="1"/>
  <c r="S74" i="28" s="1"/>
  <c r="S75" i="28" s="1"/>
  <c r="S76" i="28" s="1"/>
  <c r="S77" i="28" s="1"/>
  <c r="S78" i="28" s="1"/>
  <c r="S79" i="28" s="1"/>
  <c r="S80" i="28" s="1"/>
  <c r="S81" i="28" s="1"/>
  <c r="S82" i="28" s="1"/>
  <c r="S83" i="28" s="1"/>
  <c r="AD80" i="27"/>
  <c r="AF80" i="27"/>
  <c r="AD48" i="27"/>
  <c r="AD81" i="28"/>
  <c r="AF81" i="28"/>
  <c r="AE81" i="28"/>
  <c r="AD73" i="29"/>
  <c r="AF67" i="29"/>
  <c r="AE67" i="29"/>
  <c r="AD74" i="29"/>
  <c r="AE74" i="29"/>
  <c r="X16" i="29"/>
  <c r="X17" i="29" s="1"/>
  <c r="X18" i="29" s="1"/>
  <c r="X19" i="29" s="1"/>
  <c r="X20" i="29" s="1"/>
  <c r="X21" i="29" s="1"/>
  <c r="X22" i="29" s="1"/>
  <c r="X23" i="29" s="1"/>
  <c r="X24" i="29" s="1"/>
  <c r="X25" i="29" s="1"/>
  <c r="X26" i="29" s="1"/>
  <c r="X27" i="29" s="1"/>
  <c r="X28" i="29" s="1"/>
  <c r="X29" i="29" s="1"/>
  <c r="X30" i="29" s="1"/>
  <c r="X31" i="29" s="1"/>
  <c r="X32" i="29" s="1"/>
  <c r="X33" i="29" s="1"/>
  <c r="X34" i="29" s="1"/>
  <c r="X35" i="29" s="1"/>
  <c r="X36" i="29" s="1"/>
  <c r="X37" i="29" s="1"/>
  <c r="X38" i="29" s="1"/>
  <c r="X39" i="29" s="1"/>
  <c r="X40" i="29" s="1"/>
  <c r="X41" i="29" s="1"/>
  <c r="X42" i="29" s="1"/>
  <c r="X43" i="29" s="1"/>
  <c r="X44" i="29" s="1"/>
  <c r="X45" i="29" s="1"/>
  <c r="X46" i="29" s="1"/>
  <c r="X47" i="29" s="1"/>
  <c r="X48" i="29" s="1"/>
  <c r="X49" i="29" s="1"/>
  <c r="X50" i="29" s="1"/>
  <c r="X51" i="29" s="1"/>
  <c r="X52" i="29" s="1"/>
  <c r="X53" i="29" s="1"/>
  <c r="X54" i="29" s="1"/>
  <c r="X55" i="29" s="1"/>
  <c r="X56" i="29" s="1"/>
  <c r="X57" i="29" s="1"/>
  <c r="X58" i="29" s="1"/>
  <c r="X59" i="29" s="1"/>
  <c r="X60" i="29" s="1"/>
  <c r="X61" i="29" s="1"/>
  <c r="X62" i="29" s="1"/>
  <c r="X63" i="29" s="1"/>
  <c r="X64" i="29" s="1"/>
  <c r="X65" i="29" s="1"/>
  <c r="X66" i="29" s="1"/>
  <c r="X67" i="29" s="1"/>
  <c r="X68" i="29" s="1"/>
  <c r="X69" i="29" s="1"/>
  <c r="X70" i="29" s="1"/>
  <c r="X71" i="29" s="1"/>
  <c r="X72" i="29" s="1"/>
  <c r="X73" i="29" s="1"/>
  <c r="X74" i="29" s="1"/>
  <c r="X75" i="29" s="1"/>
  <c r="X76" i="29" s="1"/>
  <c r="X77" i="29" s="1"/>
  <c r="X78" i="29" s="1"/>
  <c r="X79" i="29" s="1"/>
  <c r="X80" i="29" s="1"/>
  <c r="X81" i="29" s="1"/>
  <c r="X82" i="29" s="1"/>
  <c r="X83" i="29" s="1"/>
  <c r="L4" i="36"/>
  <c r="L5" i="36" s="1"/>
  <c r="L6" i="36" s="1"/>
  <c r="L7" i="36" s="1"/>
  <c r="L8" i="36" s="1"/>
  <c r="L9" i="36" s="1"/>
  <c r="L10" i="36" s="1"/>
  <c r="L11" i="36" s="1"/>
  <c r="L12" i="36" s="1"/>
  <c r="L13" i="36" s="1"/>
  <c r="L14" i="36" s="1"/>
  <c r="L15" i="36" s="1"/>
  <c r="L16" i="36" s="1"/>
  <c r="L17" i="36" s="1"/>
  <c r="L18" i="36" s="1"/>
  <c r="L19" i="36" s="1"/>
  <c r="L20" i="36" s="1"/>
  <c r="L21" i="36" s="1"/>
  <c r="L22" i="36" s="1"/>
  <c r="L23" i="36" s="1"/>
  <c r="L24" i="36" s="1"/>
  <c r="L25" i="36" s="1"/>
  <c r="L26" i="36" s="1"/>
  <c r="L27" i="36" s="1"/>
  <c r="L28" i="36" s="1"/>
  <c r="L29" i="36" s="1"/>
  <c r="L30" i="36" s="1"/>
  <c r="L31" i="36" s="1"/>
  <c r="L32" i="36" s="1"/>
  <c r="L33" i="36" s="1"/>
  <c r="L34" i="36" s="1"/>
  <c r="L35" i="36" s="1"/>
  <c r="L36" i="36" s="1"/>
  <c r="L37" i="36" s="1"/>
  <c r="L38" i="36" s="1"/>
  <c r="L39" i="36" s="1"/>
  <c r="L40" i="36" s="1"/>
  <c r="L41" i="36" s="1"/>
  <c r="L42" i="36" s="1"/>
  <c r="L43" i="36" s="1"/>
  <c r="L44" i="36" s="1"/>
  <c r="L45" i="36" s="1"/>
  <c r="L46" i="36" s="1"/>
  <c r="L47" i="36" s="1"/>
  <c r="L48" i="36" s="1"/>
  <c r="L49" i="36" s="1"/>
  <c r="L50" i="36" s="1"/>
  <c r="L51" i="36" s="1"/>
  <c r="L52" i="36" s="1"/>
  <c r="L53" i="36" s="1"/>
  <c r="L54" i="36" s="1"/>
  <c r="L55" i="36" s="1"/>
  <c r="L56" i="36" s="1"/>
  <c r="L57" i="36" s="1"/>
  <c r="L58" i="36" s="1"/>
  <c r="L59" i="36" s="1"/>
  <c r="L60" i="36" s="1"/>
  <c r="L61" i="36" s="1"/>
  <c r="L62" i="36" s="1"/>
  <c r="L63" i="36" s="1"/>
  <c r="L64" i="36" s="1"/>
  <c r="L65" i="36" s="1"/>
  <c r="L66" i="36" s="1"/>
  <c r="L67" i="36" s="1"/>
  <c r="L68" i="36" s="1"/>
  <c r="L69" i="36" s="1"/>
  <c r="L70" i="36" s="1"/>
  <c r="L71" i="36" s="1"/>
  <c r="L72" i="36" s="1"/>
  <c r="L73" i="36" s="1"/>
  <c r="L74" i="36" s="1"/>
  <c r="L75" i="36" s="1"/>
  <c r="L76" i="36" s="1"/>
  <c r="L77" i="36" s="1"/>
  <c r="L78" i="36" s="1"/>
  <c r="L79" i="36" s="1"/>
  <c r="L80" i="36" s="1"/>
  <c r="L81" i="36" s="1"/>
  <c r="L82" i="36" s="1"/>
  <c r="L83" i="36" s="1"/>
  <c r="AF56" i="27"/>
  <c r="Z3" i="27"/>
  <c r="Z4" i="27" s="1"/>
  <c r="Z5" i="27" s="1"/>
  <c r="Z6" i="27" s="1"/>
  <c r="Z7" i="27" s="1"/>
  <c r="Z8" i="27" s="1"/>
  <c r="Z9" i="27" s="1"/>
  <c r="Z10" i="27" s="1"/>
  <c r="Z11" i="27" s="1"/>
  <c r="Z12" i="27" s="1"/>
  <c r="Z13" i="27" s="1"/>
  <c r="Z14" i="27" s="1"/>
  <c r="Z15" i="27" s="1"/>
  <c r="Z16" i="27" s="1"/>
  <c r="Z17" i="27" s="1"/>
  <c r="Z18" i="27" s="1"/>
  <c r="Z19" i="27" s="1"/>
  <c r="Z20" i="27" s="1"/>
  <c r="Z21" i="27" s="1"/>
  <c r="Z22" i="27" s="1"/>
  <c r="Z23" i="27" s="1"/>
  <c r="Z24" i="27" s="1"/>
  <c r="Z25" i="27" s="1"/>
  <c r="Z26" i="27" s="1"/>
  <c r="Z27" i="27" s="1"/>
  <c r="Z28" i="27" s="1"/>
  <c r="Z29" i="27" s="1"/>
  <c r="Z30" i="27" s="1"/>
  <c r="Z31" i="27" s="1"/>
  <c r="Z32" i="27" s="1"/>
  <c r="Z33" i="27" s="1"/>
  <c r="Z34" i="27" s="1"/>
  <c r="Z35" i="27" s="1"/>
  <c r="Z36" i="27" s="1"/>
  <c r="Z37" i="27" s="1"/>
  <c r="Z38" i="27" s="1"/>
  <c r="Z39" i="27" s="1"/>
  <c r="Z40" i="27" s="1"/>
  <c r="Z41" i="27" s="1"/>
  <c r="Z42" i="27" s="1"/>
  <c r="Z43" i="27" s="1"/>
  <c r="Z44" i="27" s="1"/>
  <c r="Z45" i="27" s="1"/>
  <c r="Z46" i="27" s="1"/>
  <c r="Z47" i="27" s="1"/>
  <c r="Z48" i="27" s="1"/>
  <c r="Z49" i="27" s="1"/>
  <c r="Z50" i="27" s="1"/>
  <c r="Z51" i="27" s="1"/>
  <c r="Z52" i="27" s="1"/>
  <c r="Z53" i="27" s="1"/>
  <c r="Z54" i="27" s="1"/>
  <c r="Z55" i="27" s="1"/>
  <c r="Z56" i="27" s="1"/>
  <c r="Z57" i="27" s="1"/>
  <c r="Z58" i="27" s="1"/>
  <c r="Z59" i="27" s="1"/>
  <c r="Z60" i="27" s="1"/>
  <c r="Z61" i="27" s="1"/>
  <c r="Z62" i="27" s="1"/>
  <c r="Z63" i="27" s="1"/>
  <c r="Z64" i="27" s="1"/>
  <c r="Z65" i="27" s="1"/>
  <c r="Z66" i="27" s="1"/>
  <c r="Z67" i="27" s="1"/>
  <c r="Z68" i="27" s="1"/>
  <c r="Z69" i="27" s="1"/>
  <c r="Z70" i="27" s="1"/>
  <c r="Z71" i="27" s="1"/>
  <c r="Z72" i="27" s="1"/>
  <c r="Z73" i="27" s="1"/>
  <c r="Z74" i="27" s="1"/>
  <c r="Z75" i="27" s="1"/>
  <c r="Z76" i="27" s="1"/>
  <c r="Z77" i="27" s="1"/>
  <c r="Z78" i="27" s="1"/>
  <c r="Z79" i="27" s="1"/>
  <c r="Z80" i="27" s="1"/>
  <c r="Z81" i="27" s="1"/>
  <c r="Z82" i="27" s="1"/>
  <c r="Z83" i="27" s="1"/>
  <c r="AD78" i="28"/>
  <c r="AE78" i="28"/>
  <c r="AF78" i="28"/>
  <c r="AD67" i="28"/>
  <c r="AF67" i="28"/>
  <c r="AF21" i="27"/>
  <c r="AD21" i="28"/>
  <c r="AD75" i="29"/>
  <c r="AD68" i="29"/>
  <c r="AE68" i="29"/>
  <c r="AD60" i="29"/>
  <c r="AE60" i="29"/>
  <c r="AF60" i="29"/>
  <c r="AF68" i="29"/>
  <c r="AB39" i="30"/>
  <c r="AB40" i="30" s="1"/>
  <c r="AB41" i="30" s="1"/>
  <c r="AB42" i="30" s="1"/>
  <c r="AB43" i="30" s="1"/>
  <c r="AB44" i="30" s="1"/>
  <c r="AB45" i="30" s="1"/>
  <c r="AB46" i="30" s="1"/>
  <c r="AB47" i="30" s="1"/>
  <c r="AB48" i="30" s="1"/>
  <c r="AB49" i="30" s="1"/>
  <c r="AB50" i="30" s="1"/>
  <c r="AB51" i="30" s="1"/>
  <c r="AB52" i="30" s="1"/>
  <c r="AB53" i="30" s="1"/>
  <c r="AB54" i="30" s="1"/>
  <c r="AB55" i="30" s="1"/>
  <c r="AB56" i="30" s="1"/>
  <c r="AB57" i="30" s="1"/>
  <c r="AB58" i="30" s="1"/>
  <c r="AB59" i="30" s="1"/>
  <c r="AB60" i="30" s="1"/>
  <c r="AB61" i="30" s="1"/>
  <c r="AB62" i="30" s="1"/>
  <c r="AB63" i="30" s="1"/>
  <c r="AB54" i="28"/>
  <c r="AB55" i="28" s="1"/>
  <c r="AB56" i="28" s="1"/>
  <c r="AB57" i="28" s="1"/>
  <c r="AB58" i="28" s="1"/>
  <c r="AB59" i="28" s="1"/>
  <c r="AB60" i="28" s="1"/>
  <c r="AB61" i="28" s="1"/>
  <c r="AB62" i="28" s="1"/>
  <c r="AB63" i="28" s="1"/>
  <c r="AB64" i="28" s="1"/>
  <c r="AB65" i="28" s="1"/>
  <c r="AB66" i="28" s="1"/>
  <c r="AB67" i="28" s="1"/>
  <c r="AB68" i="28" s="1"/>
  <c r="AB69" i="28" s="1"/>
  <c r="AB70" i="28" s="1"/>
  <c r="AB71" i="28" s="1"/>
  <c r="AB72" i="28" s="1"/>
  <c r="AB73" i="28" s="1"/>
  <c r="AB74" i="28" s="1"/>
  <c r="AB75" i="28" s="1"/>
  <c r="AB76" i="28" s="1"/>
  <c r="AB77" i="28" s="1"/>
  <c r="AB78" i="28" s="1"/>
  <c r="AB79" i="28" s="1"/>
  <c r="AB80" i="28" s="1"/>
  <c r="AB81" i="28" s="1"/>
  <c r="AB82" i="28" s="1"/>
  <c r="AB83" i="28" s="1"/>
  <c r="AF13" i="28"/>
  <c r="AE41" i="29"/>
  <c r="AE50" i="29"/>
  <c r="AF50" i="29"/>
  <c r="AF46" i="29"/>
  <c r="AE56" i="27"/>
  <c r="AE72" i="28"/>
  <c r="AD56" i="28"/>
  <c r="K84" i="29"/>
  <c r="AF27" i="27"/>
  <c r="AD79" i="29"/>
  <c r="AF2" i="27"/>
  <c r="AF3" i="27" s="1"/>
  <c r="AF4" i="27" s="1"/>
  <c r="AF5" i="27" s="1"/>
  <c r="AF6" i="27" s="1"/>
  <c r="AF7" i="27" s="1"/>
  <c r="AF8" i="27" s="1"/>
  <c r="AF9" i="27" s="1"/>
  <c r="AF10" i="27" s="1"/>
  <c r="AF11" i="27" s="1"/>
  <c r="AE2" i="27"/>
  <c r="AE3" i="27" s="1"/>
  <c r="AE4" i="27" s="1"/>
  <c r="AE5" i="27" s="1"/>
  <c r="AE6" i="27" s="1"/>
  <c r="AE7" i="27" s="1"/>
  <c r="AE8" i="27" s="1"/>
  <c r="AE9" i="27" s="1"/>
  <c r="AE10" i="27" s="1"/>
  <c r="AE11" i="27" s="1"/>
  <c r="AD68" i="28"/>
  <c r="AF77" i="28"/>
  <c r="AF17" i="28"/>
  <c r="AF15" i="28"/>
  <c r="AD17" i="28"/>
  <c r="AD12" i="28"/>
  <c r="AE17" i="28"/>
  <c r="AE12" i="28"/>
  <c r="AD69" i="29"/>
  <c r="AF69" i="29"/>
  <c r="AF77" i="29"/>
  <c r="AF64" i="29"/>
  <c r="AD72" i="29"/>
  <c r="AE72" i="29"/>
  <c r="AF72" i="29"/>
  <c r="AD64" i="29"/>
  <c r="AE64" i="29"/>
  <c r="AD28" i="27"/>
  <c r="AE28" i="27"/>
  <c r="AE19" i="27"/>
  <c r="AD82" i="29"/>
  <c r="AF78" i="29"/>
  <c r="AF74" i="29"/>
  <c r="W84" i="30"/>
  <c r="AF28" i="27"/>
  <c r="AF73" i="28"/>
  <c r="AF19" i="28"/>
  <c r="AD20" i="28"/>
  <c r="AE20" i="28"/>
  <c r="AF20" i="28"/>
  <c r="AD19" i="28"/>
  <c r="AE19" i="28"/>
  <c r="P3" i="28"/>
  <c r="P4" i="28" s="1"/>
  <c r="P5" i="28" s="1"/>
  <c r="P6" i="28" s="1"/>
  <c r="P7" i="28" s="1"/>
  <c r="P8" i="28" s="1"/>
  <c r="P9" i="28" s="1"/>
  <c r="P10" i="28" s="1"/>
  <c r="P11" i="28" s="1"/>
  <c r="P12" i="28" s="1"/>
  <c r="P13" i="28" s="1"/>
  <c r="P14" i="28" s="1"/>
  <c r="P15" i="28" s="1"/>
  <c r="P16" i="28" s="1"/>
  <c r="P17" i="28" s="1"/>
  <c r="P18" i="28" s="1"/>
  <c r="P19" i="28" s="1"/>
  <c r="P20" i="28" s="1"/>
  <c r="P21" i="28" s="1"/>
  <c r="P22" i="28" s="1"/>
  <c r="P23" i="28" s="1"/>
  <c r="P24" i="28" s="1"/>
  <c r="P25" i="28" s="1"/>
  <c r="P26" i="28" s="1"/>
  <c r="P27" i="28" s="1"/>
  <c r="P28" i="28" s="1"/>
  <c r="P29" i="28" s="1"/>
  <c r="P30" i="28" s="1"/>
  <c r="P31" i="28" s="1"/>
  <c r="P32" i="28" s="1"/>
  <c r="P33" i="28" s="1"/>
  <c r="P34" i="28" s="1"/>
  <c r="P35" i="28" s="1"/>
  <c r="P36" i="28" s="1"/>
  <c r="P37" i="28" s="1"/>
  <c r="P38" i="28" s="1"/>
  <c r="P39" i="28" s="1"/>
  <c r="P40" i="28" s="1"/>
  <c r="P41" i="28" s="1"/>
  <c r="P42" i="28" s="1"/>
  <c r="P43" i="28" s="1"/>
  <c r="P44" i="28" s="1"/>
  <c r="P45" i="28" s="1"/>
  <c r="P46" i="28" s="1"/>
  <c r="P47" i="28" s="1"/>
  <c r="P48" i="28" s="1"/>
  <c r="P49" i="28" s="1"/>
  <c r="P50" i="28" s="1"/>
  <c r="P51" i="28" s="1"/>
  <c r="P52" i="28" s="1"/>
  <c r="P53" i="28" s="1"/>
  <c r="P54" i="28" s="1"/>
  <c r="P55" i="28" s="1"/>
  <c r="P56" i="28" s="1"/>
  <c r="P57" i="28" s="1"/>
  <c r="P58" i="28" s="1"/>
  <c r="P59" i="28" s="1"/>
  <c r="P60" i="28" s="1"/>
  <c r="P61" i="28" s="1"/>
  <c r="P62" i="28" s="1"/>
  <c r="P63" i="28" s="1"/>
  <c r="P64" i="28" s="1"/>
  <c r="P65" i="28" s="1"/>
  <c r="P66" i="28" s="1"/>
  <c r="P67" i="28" s="1"/>
  <c r="P68" i="28" s="1"/>
  <c r="P69" i="28" s="1"/>
  <c r="P70" i="28" s="1"/>
  <c r="P71" i="28" s="1"/>
  <c r="P72" i="28" s="1"/>
  <c r="P73" i="28" s="1"/>
  <c r="P74" i="28" s="1"/>
  <c r="P75" i="28" s="1"/>
  <c r="P76" i="28" s="1"/>
  <c r="P77" i="28" s="1"/>
  <c r="P78" i="28" s="1"/>
  <c r="P79" i="28" s="1"/>
  <c r="P80" i="28" s="1"/>
  <c r="P81" i="28" s="1"/>
  <c r="P82" i="28" s="1"/>
  <c r="P83" i="28" s="1"/>
  <c r="AF27" i="26"/>
  <c r="U84" i="27"/>
  <c r="AE73" i="28"/>
  <c r="AD15" i="28"/>
  <c r="O3" i="28"/>
  <c r="O4" i="28" s="1"/>
  <c r="O5" i="28" s="1"/>
  <c r="O6" i="28" s="1"/>
  <c r="O7" i="28" s="1"/>
  <c r="O8" i="28" s="1"/>
  <c r="O9" i="28" s="1"/>
  <c r="O10" i="28" s="1"/>
  <c r="O11" i="28" s="1"/>
  <c r="O12" i="28" s="1"/>
  <c r="O13" i="28" s="1"/>
  <c r="O14" i="28" s="1"/>
  <c r="O15" i="28" s="1"/>
  <c r="O16" i="28" s="1"/>
  <c r="O17" i="28" s="1"/>
  <c r="O18" i="28" s="1"/>
  <c r="O19" i="28" s="1"/>
  <c r="O20" i="28" s="1"/>
  <c r="O21" i="28" s="1"/>
  <c r="O22" i="28" s="1"/>
  <c r="O23" i="28" s="1"/>
  <c r="O24" i="28" s="1"/>
  <c r="O25" i="28" s="1"/>
  <c r="O26" i="28" s="1"/>
  <c r="O27" i="28" s="1"/>
  <c r="O28" i="28" s="1"/>
  <c r="O29" i="28" s="1"/>
  <c r="O30" i="28" s="1"/>
  <c r="O31" i="28" s="1"/>
  <c r="O32" i="28" s="1"/>
  <c r="O33" i="28" s="1"/>
  <c r="O34" i="28" s="1"/>
  <c r="O35" i="28" s="1"/>
  <c r="O36" i="28" s="1"/>
  <c r="O37" i="28" s="1"/>
  <c r="O38" i="28" s="1"/>
  <c r="O39" i="28" s="1"/>
  <c r="O40" i="28" s="1"/>
  <c r="O41" i="28" s="1"/>
  <c r="O42" i="28" s="1"/>
  <c r="O43" i="28" s="1"/>
  <c r="O44" i="28" s="1"/>
  <c r="O45" i="28" s="1"/>
  <c r="O46" i="28" s="1"/>
  <c r="O47" i="28" s="1"/>
  <c r="O48" i="28" s="1"/>
  <c r="O49" i="28" s="1"/>
  <c r="O50" i="28" s="1"/>
  <c r="O51" i="28" s="1"/>
  <c r="O52" i="28" s="1"/>
  <c r="O53" i="28" s="1"/>
  <c r="O54" i="28" s="1"/>
  <c r="O55" i="28" s="1"/>
  <c r="O56" i="28" s="1"/>
  <c r="O57" i="28" s="1"/>
  <c r="O58" i="28" s="1"/>
  <c r="O59" i="28" s="1"/>
  <c r="O60" i="28" s="1"/>
  <c r="O61" i="28" s="1"/>
  <c r="O62" i="28" s="1"/>
  <c r="O63" i="28" s="1"/>
  <c r="O64" i="28" s="1"/>
  <c r="O65" i="28" s="1"/>
  <c r="O66" i="28" s="1"/>
  <c r="O67" i="28" s="1"/>
  <c r="O68" i="28" s="1"/>
  <c r="O69" i="28" s="1"/>
  <c r="O70" i="28" s="1"/>
  <c r="O71" i="28" s="1"/>
  <c r="O72" i="28" s="1"/>
  <c r="O73" i="28" s="1"/>
  <c r="O74" i="28" s="1"/>
  <c r="O75" i="28" s="1"/>
  <c r="O76" i="28" s="1"/>
  <c r="O77" i="28" s="1"/>
  <c r="O78" i="28" s="1"/>
  <c r="O79" i="28" s="1"/>
  <c r="O80" i="28" s="1"/>
  <c r="O81" i="28" s="1"/>
  <c r="O82" i="28" s="1"/>
  <c r="O83" i="28" s="1"/>
  <c r="AF44" i="29"/>
  <c r="AB55" i="27"/>
  <c r="AB56" i="27" s="1"/>
  <c r="AB57" i="27" s="1"/>
  <c r="AB58" i="27" s="1"/>
  <c r="AD52" i="27"/>
  <c r="AF40" i="27"/>
  <c r="AE31" i="27"/>
  <c r="AF14" i="27"/>
  <c r="AD73" i="28"/>
  <c r="AE71" i="28"/>
  <c r="AE73" i="29"/>
  <c r="AF73" i="29"/>
  <c r="AF81" i="29"/>
  <c r="AE57" i="29"/>
  <c r="AF57" i="29"/>
  <c r="AD65" i="29"/>
  <c r="AF65" i="29"/>
  <c r="AD66" i="29"/>
  <c r="AE44" i="29"/>
  <c r="AD79" i="27"/>
  <c r="AF49" i="27"/>
  <c r="AE17" i="27"/>
  <c r="R84" i="28"/>
  <c r="AD71" i="28"/>
  <c r="AF50" i="28"/>
  <c r="AF59" i="28"/>
  <c r="AE22" i="28"/>
  <c r="M3" i="28"/>
  <c r="M4" i="28" s="1"/>
  <c r="M5" i="28" s="1"/>
  <c r="M6" i="28" s="1"/>
  <c r="M7" i="28" s="1"/>
  <c r="M8" i="28" s="1"/>
  <c r="M9" i="28" s="1"/>
  <c r="M10" i="28" s="1"/>
  <c r="M11" i="28" s="1"/>
  <c r="M12" i="28" s="1"/>
  <c r="M13" i="28" s="1"/>
  <c r="M14" i="28" s="1"/>
  <c r="M15" i="28" s="1"/>
  <c r="M16" i="28" s="1"/>
  <c r="M17" i="28" s="1"/>
  <c r="M18" i="28" s="1"/>
  <c r="M19" i="28" s="1"/>
  <c r="M20" i="28" s="1"/>
  <c r="M21" i="28" s="1"/>
  <c r="M22" i="28" s="1"/>
  <c r="M23" i="28" s="1"/>
  <c r="M24" i="28" s="1"/>
  <c r="M25" i="28" s="1"/>
  <c r="M26" i="28" s="1"/>
  <c r="M27" i="28" s="1"/>
  <c r="M28" i="28" s="1"/>
  <c r="M29" i="28" s="1"/>
  <c r="M30" i="28" s="1"/>
  <c r="M31" i="28" s="1"/>
  <c r="M32" i="28" s="1"/>
  <c r="M33" i="28" s="1"/>
  <c r="M34" i="28" s="1"/>
  <c r="M35" i="28" s="1"/>
  <c r="M36" i="28" s="1"/>
  <c r="M37" i="28" s="1"/>
  <c r="M38" i="28" s="1"/>
  <c r="M39" i="28" s="1"/>
  <c r="M40" i="28" s="1"/>
  <c r="M41" i="28" s="1"/>
  <c r="M42" i="28" s="1"/>
  <c r="M43" i="28" s="1"/>
  <c r="M44" i="28" s="1"/>
  <c r="M45" i="28" s="1"/>
  <c r="M46" i="28" s="1"/>
  <c r="M47" i="28" s="1"/>
  <c r="M48" i="28" s="1"/>
  <c r="M49" i="28" s="1"/>
  <c r="M50" i="28" s="1"/>
  <c r="M51" i="28" s="1"/>
  <c r="M52" i="28" s="1"/>
  <c r="M53" i="28" s="1"/>
  <c r="M54" i="28" s="1"/>
  <c r="M55" i="28" s="1"/>
  <c r="M56" i="28" s="1"/>
  <c r="M57" i="28" s="1"/>
  <c r="M58" i="28" s="1"/>
  <c r="M59" i="28" s="1"/>
  <c r="M60" i="28" s="1"/>
  <c r="M61" i="28" s="1"/>
  <c r="M62" i="28" s="1"/>
  <c r="M63" i="28" s="1"/>
  <c r="M64" i="28" s="1"/>
  <c r="M65" i="28" s="1"/>
  <c r="M66" i="28" s="1"/>
  <c r="M67" i="28" s="1"/>
  <c r="M68" i="28" s="1"/>
  <c r="M69" i="28" s="1"/>
  <c r="M70" i="28" s="1"/>
  <c r="M71" i="28" s="1"/>
  <c r="M72" i="28" s="1"/>
  <c r="M73" i="28" s="1"/>
  <c r="M74" i="28" s="1"/>
  <c r="M75" i="28" s="1"/>
  <c r="M76" i="28" s="1"/>
  <c r="M77" i="28" s="1"/>
  <c r="M78" i="28" s="1"/>
  <c r="M79" i="28" s="1"/>
  <c r="M80" i="28" s="1"/>
  <c r="M81" i="28" s="1"/>
  <c r="M82" i="28" s="1"/>
  <c r="M83" i="28" s="1"/>
  <c r="AE62" i="29"/>
  <c r="AD44" i="29"/>
  <c r="AF13" i="26"/>
  <c r="AF70" i="27"/>
  <c r="AE40" i="27"/>
  <c r="Q84" i="27"/>
  <c r="N84" i="28"/>
  <c r="J39" i="4" s="1"/>
  <c r="AE37" i="28"/>
  <c r="AD31" i="28"/>
  <c r="AD50" i="29"/>
  <c r="Z6" i="29"/>
  <c r="Z7" i="29" s="1"/>
  <c r="Z8" i="29" s="1"/>
  <c r="Z9" i="29" s="1"/>
  <c r="Z10" i="29" s="1"/>
  <c r="Z11" i="29" s="1"/>
  <c r="Z12" i="29" s="1"/>
  <c r="Z13" i="29" s="1"/>
  <c r="Z14" i="29" s="1"/>
  <c r="Z15" i="29" s="1"/>
  <c r="Z16" i="29" s="1"/>
  <c r="Z17" i="29" s="1"/>
  <c r="Z18" i="29" s="1"/>
  <c r="Z19" i="29" s="1"/>
  <c r="Z20" i="29" s="1"/>
  <c r="Z21" i="29" s="1"/>
  <c r="Z22" i="29" s="1"/>
  <c r="Z23" i="29" s="1"/>
  <c r="Z24" i="29" s="1"/>
  <c r="Z25" i="29" s="1"/>
  <c r="Z26" i="29" s="1"/>
  <c r="Z27" i="29" s="1"/>
  <c r="Z28" i="29" s="1"/>
  <c r="Z29" i="29" s="1"/>
  <c r="Z30" i="29" s="1"/>
  <c r="Z31" i="29" s="1"/>
  <c r="Z32" i="29" s="1"/>
  <c r="Z33" i="29" s="1"/>
  <c r="Z34" i="29" s="1"/>
  <c r="Z35" i="29" s="1"/>
  <c r="Z36" i="29" s="1"/>
  <c r="Z37" i="29" s="1"/>
  <c r="Z38" i="29" s="1"/>
  <c r="Z39" i="29" s="1"/>
  <c r="Z40" i="29" s="1"/>
  <c r="Z41" i="29" s="1"/>
  <c r="Z42" i="29" s="1"/>
  <c r="Z43" i="29" s="1"/>
  <c r="Z44" i="29" s="1"/>
  <c r="Z45" i="29" s="1"/>
  <c r="Z46" i="29" s="1"/>
  <c r="Z47" i="29" s="1"/>
  <c r="Z48" i="29" s="1"/>
  <c r="Z49" i="29" s="1"/>
  <c r="Z50" i="29" s="1"/>
  <c r="Z51" i="29" s="1"/>
  <c r="Z52" i="29" s="1"/>
  <c r="Z53" i="29" s="1"/>
  <c r="Z54" i="29" s="1"/>
  <c r="Z55" i="29" s="1"/>
  <c r="Z56" i="29" s="1"/>
  <c r="Z57" i="29" s="1"/>
  <c r="Z58" i="29" s="1"/>
  <c r="Z59" i="29" s="1"/>
  <c r="Z60" i="29" s="1"/>
  <c r="Z61" i="29" s="1"/>
  <c r="Z62" i="29" s="1"/>
  <c r="Z63" i="29" s="1"/>
  <c r="Z64" i="29" s="1"/>
  <c r="Z65" i="29" s="1"/>
  <c r="Z66" i="29" s="1"/>
  <c r="Z67" i="29" s="1"/>
  <c r="Z68" i="29" s="1"/>
  <c r="Z69" i="29" s="1"/>
  <c r="Z70" i="29" s="1"/>
  <c r="Z71" i="29" s="1"/>
  <c r="Z72" i="29" s="1"/>
  <c r="Z73" i="29" s="1"/>
  <c r="Z74" i="29" s="1"/>
  <c r="Z75" i="29" s="1"/>
  <c r="Z76" i="29" s="1"/>
  <c r="Z77" i="29" s="1"/>
  <c r="Z78" i="29" s="1"/>
  <c r="Z79" i="29" s="1"/>
  <c r="Z80" i="29" s="1"/>
  <c r="Z81" i="29" s="1"/>
  <c r="Z82" i="29" s="1"/>
  <c r="Z83" i="29" s="1"/>
  <c r="T12" i="30"/>
  <c r="T13" i="30" s="1"/>
  <c r="T14" i="30" s="1"/>
  <c r="T15" i="30" s="1"/>
  <c r="T16" i="30" s="1"/>
  <c r="T17" i="30" s="1"/>
  <c r="T18" i="30" s="1"/>
  <c r="T19" i="30" s="1"/>
  <c r="T20" i="30" s="1"/>
  <c r="T21" i="30" s="1"/>
  <c r="T22" i="30" s="1"/>
  <c r="T23" i="30" s="1"/>
  <c r="T24" i="30" s="1"/>
  <c r="T25" i="30" s="1"/>
  <c r="T26" i="30" s="1"/>
  <c r="T27" i="30" s="1"/>
  <c r="T28" i="30" s="1"/>
  <c r="T29" i="30" s="1"/>
  <c r="T30" i="30" s="1"/>
  <c r="T31" i="30" s="1"/>
  <c r="T32" i="30" s="1"/>
  <c r="T33" i="30" s="1"/>
  <c r="T34" i="30" s="1"/>
  <c r="T35" i="30" s="1"/>
  <c r="T36" i="30" s="1"/>
  <c r="T37" i="30" s="1"/>
  <c r="T38" i="30" s="1"/>
  <c r="T39" i="30" s="1"/>
  <c r="T40" i="30" s="1"/>
  <c r="T41" i="30" s="1"/>
  <c r="T42" i="30" s="1"/>
  <c r="T43" i="30" s="1"/>
  <c r="T44" i="30" s="1"/>
  <c r="T45" i="30" s="1"/>
  <c r="T46" i="30" s="1"/>
  <c r="T47" i="30" s="1"/>
  <c r="T48" i="30" s="1"/>
  <c r="T49" i="30" s="1"/>
  <c r="T50" i="30" s="1"/>
  <c r="T51" i="30" s="1"/>
  <c r="T52" i="30" s="1"/>
  <c r="T53" i="30" s="1"/>
  <c r="T54" i="30" s="1"/>
  <c r="T55" i="30" s="1"/>
  <c r="T56" i="30" s="1"/>
  <c r="T57" i="30" s="1"/>
  <c r="T58" i="30" s="1"/>
  <c r="T59" i="30" s="1"/>
  <c r="T60" i="30" s="1"/>
  <c r="T61" i="30" s="1"/>
  <c r="T62" i="30" s="1"/>
  <c r="T63" i="30" s="1"/>
  <c r="T64" i="30" s="1"/>
  <c r="T65" i="30" s="1"/>
  <c r="T66" i="30" s="1"/>
  <c r="T67" i="30" s="1"/>
  <c r="T68" i="30" s="1"/>
  <c r="T69" i="30" s="1"/>
  <c r="T70" i="30" s="1"/>
  <c r="T71" i="30" s="1"/>
  <c r="T72" i="30" s="1"/>
  <c r="T73" i="30" s="1"/>
  <c r="T74" i="30" s="1"/>
  <c r="T75" i="30" s="1"/>
  <c r="T76" i="30" s="1"/>
  <c r="T77" i="30" s="1"/>
  <c r="T78" i="30" s="1"/>
  <c r="T79" i="30" s="1"/>
  <c r="T80" i="30" s="1"/>
  <c r="T81" i="30" s="1"/>
  <c r="T82" i="30" s="1"/>
  <c r="T83" i="30" s="1"/>
  <c r="AF28" i="26"/>
  <c r="AD40" i="27"/>
  <c r="AD57" i="28"/>
  <c r="AD25" i="28"/>
  <c r="AF25" i="28"/>
  <c r="AD34" i="28"/>
  <c r="AE34" i="28"/>
  <c r="AE31" i="28"/>
  <c r="AF34" i="28"/>
  <c r="AD28" i="28"/>
  <c r="AF31" i="28"/>
  <c r="AE25" i="28"/>
  <c r="J3" i="28"/>
  <c r="J4" i="28" s="1"/>
  <c r="J5" i="28" s="1"/>
  <c r="J6" i="28" s="1"/>
  <c r="J7" i="28" s="1"/>
  <c r="J8" i="28" s="1"/>
  <c r="J9" i="28" s="1"/>
  <c r="J10" i="28" s="1"/>
  <c r="J11" i="28" s="1"/>
  <c r="J12" i="28" s="1"/>
  <c r="J13" i="28" s="1"/>
  <c r="J14" i="28" s="1"/>
  <c r="J15" i="28" s="1"/>
  <c r="J16" i="28" s="1"/>
  <c r="J17" i="28" s="1"/>
  <c r="J18" i="28" s="1"/>
  <c r="J19" i="28" s="1"/>
  <c r="J20" i="28" s="1"/>
  <c r="J21" i="28" s="1"/>
  <c r="J22" i="28" s="1"/>
  <c r="J23" i="28" s="1"/>
  <c r="J24" i="28" s="1"/>
  <c r="J25" i="28" s="1"/>
  <c r="J26" i="28" s="1"/>
  <c r="J27" i="28" s="1"/>
  <c r="J28" i="28" s="1"/>
  <c r="J29" i="28" s="1"/>
  <c r="J30" i="28" s="1"/>
  <c r="J31" i="28" s="1"/>
  <c r="J32" i="28" s="1"/>
  <c r="J33" i="28" s="1"/>
  <c r="J34" i="28" s="1"/>
  <c r="J35" i="28" s="1"/>
  <c r="J36" i="28" s="1"/>
  <c r="J37" i="28" s="1"/>
  <c r="J38" i="28" s="1"/>
  <c r="J39" i="28" s="1"/>
  <c r="J40" i="28" s="1"/>
  <c r="J41" i="28" s="1"/>
  <c r="J42" i="28" s="1"/>
  <c r="J43" i="28" s="1"/>
  <c r="J44" i="28" s="1"/>
  <c r="J45" i="28" s="1"/>
  <c r="J46" i="28" s="1"/>
  <c r="J47" i="28" s="1"/>
  <c r="J48" i="28" s="1"/>
  <c r="J49" i="28" s="1"/>
  <c r="J50" i="28" s="1"/>
  <c r="J51" i="28" s="1"/>
  <c r="J52" i="28" s="1"/>
  <c r="J53" i="28" s="1"/>
  <c r="J54" i="28" s="1"/>
  <c r="J55" i="28" s="1"/>
  <c r="J56" i="28" s="1"/>
  <c r="J57" i="28" s="1"/>
  <c r="J58" i="28" s="1"/>
  <c r="J59" i="28" s="1"/>
  <c r="J60" i="28" s="1"/>
  <c r="J61" i="28" s="1"/>
  <c r="J62" i="28" s="1"/>
  <c r="J63" i="28" s="1"/>
  <c r="J64" i="28" s="1"/>
  <c r="J65" i="28" s="1"/>
  <c r="J66" i="28" s="1"/>
  <c r="J67" i="28" s="1"/>
  <c r="J68" i="28" s="1"/>
  <c r="J69" i="28" s="1"/>
  <c r="J70" i="28" s="1"/>
  <c r="J71" i="28" s="1"/>
  <c r="J72" i="28" s="1"/>
  <c r="J73" i="28" s="1"/>
  <c r="J74" i="28" s="1"/>
  <c r="J75" i="28" s="1"/>
  <c r="J76" i="28" s="1"/>
  <c r="J77" i="28" s="1"/>
  <c r="J78" i="28" s="1"/>
  <c r="J79" i="28" s="1"/>
  <c r="J80" i="28" s="1"/>
  <c r="J81" i="28" s="1"/>
  <c r="J82" i="28" s="1"/>
  <c r="J83" i="28" s="1"/>
  <c r="AE81" i="29"/>
  <c r="AD67" i="29"/>
  <c r="AE43" i="29"/>
  <c r="Y6" i="29"/>
  <c r="Y7" i="29" s="1"/>
  <c r="Y8" i="29" s="1"/>
  <c r="Y9" i="29" s="1"/>
  <c r="Y10" i="29" s="1"/>
  <c r="Y11" i="29" s="1"/>
  <c r="Y12" i="29" s="1"/>
  <c r="Y13" i="29" s="1"/>
  <c r="Y14" i="29" s="1"/>
  <c r="Y15" i="29" s="1"/>
  <c r="Y16" i="29" s="1"/>
  <c r="Y17" i="29" s="1"/>
  <c r="Y18" i="29" s="1"/>
  <c r="Y19" i="29" s="1"/>
  <c r="Y20" i="29" s="1"/>
  <c r="Y21" i="29" s="1"/>
  <c r="Y22" i="29" s="1"/>
  <c r="Y23" i="29" s="1"/>
  <c r="Y24" i="29" s="1"/>
  <c r="Y25" i="29" s="1"/>
  <c r="Y26" i="29" s="1"/>
  <c r="Y27" i="29" s="1"/>
  <c r="Y28" i="29" s="1"/>
  <c r="Y29" i="29" s="1"/>
  <c r="Y30" i="29" s="1"/>
  <c r="Y31" i="29" s="1"/>
  <c r="Y32" i="29" s="1"/>
  <c r="Y33" i="29" s="1"/>
  <c r="Y34" i="29" s="1"/>
  <c r="Y35" i="29" s="1"/>
  <c r="Y36" i="29" s="1"/>
  <c r="Y37" i="29" s="1"/>
  <c r="Y38" i="29" s="1"/>
  <c r="Y39" i="29" s="1"/>
  <c r="Y40" i="29" s="1"/>
  <c r="Y41" i="29" s="1"/>
  <c r="Y42" i="29" s="1"/>
  <c r="Y43" i="29" s="1"/>
  <c r="Y44" i="29" s="1"/>
  <c r="Y45" i="29" s="1"/>
  <c r="Y46" i="29" s="1"/>
  <c r="Y47" i="29" s="1"/>
  <c r="Y48" i="29" s="1"/>
  <c r="Y49" i="29" s="1"/>
  <c r="Y50" i="29" s="1"/>
  <c r="Y51" i="29" s="1"/>
  <c r="Y52" i="29" s="1"/>
  <c r="Y53" i="29" s="1"/>
  <c r="Y54" i="29" s="1"/>
  <c r="Y55" i="29" s="1"/>
  <c r="Y56" i="29" s="1"/>
  <c r="Y57" i="29" s="1"/>
  <c r="Y58" i="29" s="1"/>
  <c r="Y59" i="29" s="1"/>
  <c r="Y60" i="29" s="1"/>
  <c r="Y61" i="29" s="1"/>
  <c r="Y62" i="29" s="1"/>
  <c r="Y63" i="29" s="1"/>
  <c r="Y64" i="29" s="1"/>
  <c r="Y65" i="29" s="1"/>
  <c r="Y66" i="29" s="1"/>
  <c r="Y67" i="29" s="1"/>
  <c r="Y68" i="29" s="1"/>
  <c r="Y69" i="29" s="1"/>
  <c r="Y70" i="29" s="1"/>
  <c r="Y71" i="29" s="1"/>
  <c r="Y72" i="29" s="1"/>
  <c r="Y73" i="29" s="1"/>
  <c r="Y74" i="29" s="1"/>
  <c r="Y75" i="29" s="1"/>
  <c r="Y76" i="29" s="1"/>
  <c r="Y77" i="29" s="1"/>
  <c r="Y78" i="29" s="1"/>
  <c r="Y79" i="29" s="1"/>
  <c r="Y80" i="29" s="1"/>
  <c r="Y81" i="29" s="1"/>
  <c r="Y82" i="29" s="1"/>
  <c r="Y83" i="29" s="1"/>
  <c r="AE24" i="28"/>
  <c r="AF66" i="29"/>
  <c r="AD52" i="29"/>
  <c r="AF48" i="28"/>
  <c r="AE16" i="28"/>
  <c r="I3" i="28"/>
  <c r="I4" i="28" s="1"/>
  <c r="I5" i="28" s="1"/>
  <c r="I6" i="28" s="1"/>
  <c r="I7" i="28" s="1"/>
  <c r="I8" i="28" s="1"/>
  <c r="I9" i="28" s="1"/>
  <c r="I10" i="28" s="1"/>
  <c r="I11" i="28" s="1"/>
  <c r="I12" i="28" s="1"/>
  <c r="I13" i="28" s="1"/>
  <c r="I14" i="28" s="1"/>
  <c r="I15" i="28" s="1"/>
  <c r="I16" i="28" s="1"/>
  <c r="I17" i="28" s="1"/>
  <c r="I18" i="28" s="1"/>
  <c r="I19" i="28" s="1"/>
  <c r="I20" i="28" s="1"/>
  <c r="I21" i="28" s="1"/>
  <c r="I22" i="28" s="1"/>
  <c r="I23" i="28" s="1"/>
  <c r="I24" i="28" s="1"/>
  <c r="I25" i="28" s="1"/>
  <c r="I26" i="28" s="1"/>
  <c r="I27" i="28" s="1"/>
  <c r="I28" i="28" s="1"/>
  <c r="I29" i="28" s="1"/>
  <c r="I30" i="28" s="1"/>
  <c r="I31" i="28" s="1"/>
  <c r="I32" i="28" s="1"/>
  <c r="I33" i="28" s="1"/>
  <c r="I34" i="28" s="1"/>
  <c r="I35" i="28" s="1"/>
  <c r="I36" i="28" s="1"/>
  <c r="I37" i="28" s="1"/>
  <c r="I38" i="28" s="1"/>
  <c r="I39" i="28" s="1"/>
  <c r="I40" i="28" s="1"/>
  <c r="I41" i="28" s="1"/>
  <c r="I42" i="28" s="1"/>
  <c r="I43" i="28" s="1"/>
  <c r="I44" i="28" s="1"/>
  <c r="I45" i="28" s="1"/>
  <c r="I46" i="28" s="1"/>
  <c r="I47" i="28" s="1"/>
  <c r="I48" i="28" s="1"/>
  <c r="I49" i="28" s="1"/>
  <c r="I50" i="28" s="1"/>
  <c r="I51" i="28" s="1"/>
  <c r="I52" i="28" s="1"/>
  <c r="I53" i="28" s="1"/>
  <c r="I54" i="28" s="1"/>
  <c r="I55" i="28" s="1"/>
  <c r="I56" i="28" s="1"/>
  <c r="I57" i="28" s="1"/>
  <c r="I58" i="28" s="1"/>
  <c r="I59" i="28" s="1"/>
  <c r="I60" i="28" s="1"/>
  <c r="I61" i="28" s="1"/>
  <c r="I62" i="28" s="1"/>
  <c r="I63" i="28" s="1"/>
  <c r="I64" i="28" s="1"/>
  <c r="I65" i="28" s="1"/>
  <c r="I66" i="28" s="1"/>
  <c r="I67" i="28" s="1"/>
  <c r="I68" i="28" s="1"/>
  <c r="I69" i="28" s="1"/>
  <c r="I70" i="28" s="1"/>
  <c r="I71" i="28" s="1"/>
  <c r="I72" i="28" s="1"/>
  <c r="I73" i="28" s="1"/>
  <c r="I74" i="28" s="1"/>
  <c r="I75" i="28" s="1"/>
  <c r="I76" i="28" s="1"/>
  <c r="I77" i="28" s="1"/>
  <c r="I78" i="28" s="1"/>
  <c r="I79" i="28" s="1"/>
  <c r="I80" i="28" s="1"/>
  <c r="I81" i="28" s="1"/>
  <c r="I82" i="28" s="1"/>
  <c r="I83" i="28" s="1"/>
  <c r="AF34" i="29"/>
  <c r="AE75" i="30"/>
  <c r="AE74" i="30"/>
  <c r="AD66" i="30"/>
  <c r="AD74" i="30"/>
  <c r="AD60" i="28"/>
  <c r="AF60" i="28"/>
  <c r="AD16" i="28"/>
  <c r="AD59" i="29"/>
  <c r="AE34" i="29"/>
  <c r="AD53" i="30"/>
  <c r="AE53" i="30"/>
  <c r="AF53" i="30"/>
  <c r="AF61" i="30"/>
  <c r="AF54" i="30"/>
  <c r="AE59" i="30"/>
  <c r="AD57" i="30"/>
  <c r="AD30" i="28"/>
  <c r="AE30" i="28"/>
  <c r="AE39" i="28"/>
  <c r="AF30" i="28"/>
  <c r="AF22" i="28"/>
  <c r="Y19" i="30"/>
  <c r="Y20" i="30" s="1"/>
  <c r="Y21" i="30" s="1"/>
  <c r="Y22" i="30" s="1"/>
  <c r="Y23" i="30" s="1"/>
  <c r="Y24" i="30" s="1"/>
  <c r="Y25" i="30" s="1"/>
  <c r="Y26" i="30" s="1"/>
  <c r="Y27" i="30" s="1"/>
  <c r="Y28" i="30" s="1"/>
  <c r="Y29" i="30" s="1"/>
  <c r="Y30" i="30" s="1"/>
  <c r="Y31" i="30" s="1"/>
  <c r="Y32" i="30" s="1"/>
  <c r="Y33" i="30" s="1"/>
  <c r="Y34" i="30" s="1"/>
  <c r="Y35" i="30" s="1"/>
  <c r="Y36" i="30" s="1"/>
  <c r="Y37" i="30" s="1"/>
  <c r="Y38" i="30" s="1"/>
  <c r="Y39" i="30" s="1"/>
  <c r="Y40" i="30" s="1"/>
  <c r="Y41" i="30" s="1"/>
  <c r="Y42" i="30" s="1"/>
  <c r="Y43" i="30" s="1"/>
  <c r="Y44" i="30" s="1"/>
  <c r="Y45" i="30" s="1"/>
  <c r="Y46" i="30" s="1"/>
  <c r="Y47" i="30" s="1"/>
  <c r="Y48" i="30" s="1"/>
  <c r="Y49" i="30" s="1"/>
  <c r="Y50" i="30" s="1"/>
  <c r="Y51" i="30" s="1"/>
  <c r="Y52" i="30" s="1"/>
  <c r="Y53" i="30" s="1"/>
  <c r="Y54" i="30" s="1"/>
  <c r="Y55" i="30" s="1"/>
  <c r="Y56" i="30" s="1"/>
  <c r="Y57" i="30" s="1"/>
  <c r="Y58" i="30" s="1"/>
  <c r="Y59" i="30" s="1"/>
  <c r="Y60" i="30" s="1"/>
  <c r="Y61" i="30" s="1"/>
  <c r="Y62" i="30" s="1"/>
  <c r="Y63" i="30" s="1"/>
  <c r="Y64" i="30" s="1"/>
  <c r="Y65" i="30" s="1"/>
  <c r="Y66" i="30" s="1"/>
  <c r="Y67" i="30" s="1"/>
  <c r="Y68" i="30" s="1"/>
  <c r="Y69" i="30" s="1"/>
  <c r="Y70" i="30" s="1"/>
  <c r="Y71" i="30" s="1"/>
  <c r="Y72" i="30" s="1"/>
  <c r="Y73" i="30" s="1"/>
  <c r="Y74" i="30" s="1"/>
  <c r="Y75" i="30" s="1"/>
  <c r="Y76" i="30" s="1"/>
  <c r="Y77" i="30" s="1"/>
  <c r="Y78" i="30" s="1"/>
  <c r="Y79" i="30" s="1"/>
  <c r="Y80" i="30" s="1"/>
  <c r="Y81" i="30" s="1"/>
  <c r="Y82" i="30" s="1"/>
  <c r="Y83" i="30" s="1"/>
  <c r="AD49" i="29"/>
  <c r="AE49" i="29"/>
  <c r="AF48" i="29"/>
  <c r="AE37" i="29"/>
  <c r="AE30" i="29"/>
  <c r="P84" i="30"/>
  <c r="AD44" i="30"/>
  <c r="AE44" i="30"/>
  <c r="AD49" i="30"/>
  <c r="AD52" i="30"/>
  <c r="AE49" i="30"/>
  <c r="AE52" i="30"/>
  <c r="AF49" i="30"/>
  <c r="AF52" i="30"/>
  <c r="AF62" i="29"/>
  <c r="AD46" i="29"/>
  <c r="AD53" i="29"/>
  <c r="AE53" i="29"/>
  <c r="AE72" i="30"/>
  <c r="AF73" i="30"/>
  <c r="AF64" i="30"/>
  <c r="AE64" i="30"/>
  <c r="AF72" i="30"/>
  <c r="AE79" i="29"/>
  <c r="AE83" i="29"/>
  <c r="AB2" i="29"/>
  <c r="AB3" i="29" s="1"/>
  <c r="AB4" i="29" s="1"/>
  <c r="AB5" i="29" s="1"/>
  <c r="AB6" i="29" s="1"/>
  <c r="AB7" i="29" s="1"/>
  <c r="AB8" i="29" s="1"/>
  <c r="AB9" i="29" s="1"/>
  <c r="AB10" i="29" s="1"/>
  <c r="AB11" i="29" s="1"/>
  <c r="AB12" i="29" s="1"/>
  <c r="AD70" i="29"/>
  <c r="AD63" i="29"/>
  <c r="AF61" i="29"/>
  <c r="AF51" i="29"/>
  <c r="AF82" i="32"/>
  <c r="AD82" i="32"/>
  <c r="AE82" i="32"/>
  <c r="AE61" i="29"/>
  <c r="AD48" i="29"/>
  <c r="AD61" i="29"/>
  <c r="AF36" i="29"/>
  <c r="AE36" i="29"/>
  <c r="AD45" i="29"/>
  <c r="AE45" i="29"/>
  <c r="AD25" i="29"/>
  <c r="AE25" i="29"/>
  <c r="AD46" i="28"/>
  <c r="AF46" i="28"/>
  <c r="AD16" i="29"/>
  <c r="AF37" i="28"/>
  <c r="AD77" i="29"/>
  <c r="AE77" i="29"/>
  <c r="AE70" i="30"/>
  <c r="AD78" i="30"/>
  <c r="AE78" i="30"/>
  <c r="AF70" i="30"/>
  <c r="AD79" i="30"/>
  <c r="AE79" i="30"/>
  <c r="AF79" i="30"/>
  <c r="AF29" i="29"/>
  <c r="Y3" i="31"/>
  <c r="Y4" i="31" s="1"/>
  <c r="Y5" i="31" s="1"/>
  <c r="Y6" i="31" s="1"/>
  <c r="Y7" i="31" s="1"/>
  <c r="Y8" i="31" s="1"/>
  <c r="Y9" i="31" s="1"/>
  <c r="Y10" i="31" s="1"/>
  <c r="Y11" i="31" s="1"/>
  <c r="Y12" i="31" s="1"/>
  <c r="Y13" i="31" s="1"/>
  <c r="Y14" i="31" s="1"/>
  <c r="Y15" i="31" s="1"/>
  <c r="Y16" i="31" s="1"/>
  <c r="Y17" i="31" s="1"/>
  <c r="Y18" i="31" s="1"/>
  <c r="Y19" i="31" s="1"/>
  <c r="Y20" i="31" s="1"/>
  <c r="Y21" i="31" s="1"/>
  <c r="Y22" i="31" s="1"/>
  <c r="Y23" i="31" s="1"/>
  <c r="Y24" i="31" s="1"/>
  <c r="Y25" i="31" s="1"/>
  <c r="Y26" i="31" s="1"/>
  <c r="Y27" i="31" s="1"/>
  <c r="Y28" i="31" s="1"/>
  <c r="Y29" i="31" s="1"/>
  <c r="Y30" i="31" s="1"/>
  <c r="Y31" i="31" s="1"/>
  <c r="Y32" i="31" s="1"/>
  <c r="Y33" i="31" s="1"/>
  <c r="Y34" i="31" s="1"/>
  <c r="Y35" i="31" s="1"/>
  <c r="Y36" i="31" s="1"/>
  <c r="Y37" i="31" s="1"/>
  <c r="Y38" i="31" s="1"/>
  <c r="Y39" i="31" s="1"/>
  <c r="Y40" i="31" s="1"/>
  <c r="Y41" i="31" s="1"/>
  <c r="Y42" i="31" s="1"/>
  <c r="Y43" i="31" s="1"/>
  <c r="Y44" i="31" s="1"/>
  <c r="Y45" i="31" s="1"/>
  <c r="Y46" i="31" s="1"/>
  <c r="Y47" i="31" s="1"/>
  <c r="Y48" i="31" s="1"/>
  <c r="Y49" i="31" s="1"/>
  <c r="Y50" i="31" s="1"/>
  <c r="Y51" i="31" s="1"/>
  <c r="Y52" i="31" s="1"/>
  <c r="Y53" i="31" s="1"/>
  <c r="Y54" i="31" s="1"/>
  <c r="Y55" i="31" s="1"/>
  <c r="Y56" i="31" s="1"/>
  <c r="Y57" i="31" s="1"/>
  <c r="Y58" i="31" s="1"/>
  <c r="Y59" i="31" s="1"/>
  <c r="Y60" i="31" s="1"/>
  <c r="Y61" i="31" s="1"/>
  <c r="Y62" i="31" s="1"/>
  <c r="Y63" i="31" s="1"/>
  <c r="Y64" i="31" s="1"/>
  <c r="Y65" i="31" s="1"/>
  <c r="Y66" i="31" s="1"/>
  <c r="Y67" i="31" s="1"/>
  <c r="Y68" i="31" s="1"/>
  <c r="Y69" i="31" s="1"/>
  <c r="Y70" i="31" s="1"/>
  <c r="Y71" i="31" s="1"/>
  <c r="Y72" i="31" s="1"/>
  <c r="Y73" i="31" s="1"/>
  <c r="Y74" i="31" s="1"/>
  <c r="Y75" i="31" s="1"/>
  <c r="Y76" i="31" s="1"/>
  <c r="Y77" i="31" s="1"/>
  <c r="Y78" i="31" s="1"/>
  <c r="Y79" i="31" s="1"/>
  <c r="Y80" i="31" s="1"/>
  <c r="Y81" i="31" s="1"/>
  <c r="Y82" i="31" s="1"/>
  <c r="Y83" i="31" s="1"/>
  <c r="V84" i="29"/>
  <c r="AF58" i="29"/>
  <c r="AF53" i="29"/>
  <c r="AE38" i="29"/>
  <c r="AE15" i="29"/>
  <c r="AE23" i="29"/>
  <c r="AF23" i="29"/>
  <c r="AD15" i="29"/>
  <c r="AF15" i="29"/>
  <c r="AF21" i="29"/>
  <c r="X23" i="30"/>
  <c r="X24" i="30" s="1"/>
  <c r="X25" i="30" s="1"/>
  <c r="X26" i="30" s="1"/>
  <c r="X27" i="30" s="1"/>
  <c r="X28" i="30" s="1"/>
  <c r="X29" i="30" s="1"/>
  <c r="X30" i="30" s="1"/>
  <c r="X31" i="30" s="1"/>
  <c r="X32" i="30" s="1"/>
  <c r="X33" i="30" s="1"/>
  <c r="X34" i="30" s="1"/>
  <c r="X35" i="30" s="1"/>
  <c r="X36" i="30" s="1"/>
  <c r="X37" i="30" s="1"/>
  <c r="X38" i="30" s="1"/>
  <c r="X39" i="30" s="1"/>
  <c r="X40" i="30" s="1"/>
  <c r="X41" i="30" s="1"/>
  <c r="X42" i="30" s="1"/>
  <c r="X43" i="30" s="1"/>
  <c r="X44" i="30" s="1"/>
  <c r="X45" i="30" s="1"/>
  <c r="X46" i="30" s="1"/>
  <c r="X47" i="30" s="1"/>
  <c r="X48" i="30" s="1"/>
  <c r="X49" i="30" s="1"/>
  <c r="X50" i="30" s="1"/>
  <c r="X51" i="30" s="1"/>
  <c r="X52" i="30" s="1"/>
  <c r="X53" i="30" s="1"/>
  <c r="X54" i="30" s="1"/>
  <c r="X55" i="30" s="1"/>
  <c r="X56" i="30" s="1"/>
  <c r="X57" i="30" s="1"/>
  <c r="X58" i="30" s="1"/>
  <c r="X59" i="30" s="1"/>
  <c r="X60" i="30" s="1"/>
  <c r="X61" i="30" s="1"/>
  <c r="X62" i="30" s="1"/>
  <c r="X63" i="30" s="1"/>
  <c r="X64" i="30" s="1"/>
  <c r="X65" i="30" s="1"/>
  <c r="X66" i="30" s="1"/>
  <c r="X67" i="30" s="1"/>
  <c r="X68" i="30" s="1"/>
  <c r="X69" i="30" s="1"/>
  <c r="X70" i="30" s="1"/>
  <c r="X71" i="30" s="1"/>
  <c r="X72" i="30" s="1"/>
  <c r="X73" i="30" s="1"/>
  <c r="X74" i="30" s="1"/>
  <c r="X75" i="30" s="1"/>
  <c r="X76" i="30" s="1"/>
  <c r="X77" i="30" s="1"/>
  <c r="X78" i="30" s="1"/>
  <c r="X79" i="30" s="1"/>
  <c r="X80" i="30" s="1"/>
  <c r="X81" i="30" s="1"/>
  <c r="X82" i="30" s="1"/>
  <c r="X83" i="30" s="1"/>
  <c r="V18" i="31"/>
  <c r="V19" i="31" s="1"/>
  <c r="V20" i="31" s="1"/>
  <c r="V21" i="31" s="1"/>
  <c r="V22" i="31" s="1"/>
  <c r="V23" i="31" s="1"/>
  <c r="V24" i="31" s="1"/>
  <c r="V25" i="31" s="1"/>
  <c r="V26" i="31" s="1"/>
  <c r="V27" i="31" s="1"/>
  <c r="V28" i="31" s="1"/>
  <c r="V29" i="31" s="1"/>
  <c r="V30" i="31" s="1"/>
  <c r="V31" i="31" s="1"/>
  <c r="V32" i="31" s="1"/>
  <c r="V33" i="31" s="1"/>
  <c r="V34" i="31" s="1"/>
  <c r="V35" i="31" s="1"/>
  <c r="V36" i="31" s="1"/>
  <c r="V37" i="31" s="1"/>
  <c r="V38" i="31" s="1"/>
  <c r="V39" i="31" s="1"/>
  <c r="V40" i="31" s="1"/>
  <c r="V41" i="31" s="1"/>
  <c r="V42" i="31" s="1"/>
  <c r="V43" i="31" s="1"/>
  <c r="V44" i="31" s="1"/>
  <c r="V45" i="31" s="1"/>
  <c r="V46" i="31" s="1"/>
  <c r="V47" i="31" s="1"/>
  <c r="V48" i="31" s="1"/>
  <c r="V49" i="31" s="1"/>
  <c r="V50" i="31" s="1"/>
  <c r="V51" i="31" s="1"/>
  <c r="V52" i="31" s="1"/>
  <c r="V53" i="31" s="1"/>
  <c r="V54" i="31" s="1"/>
  <c r="V55" i="31" s="1"/>
  <c r="V56" i="31" s="1"/>
  <c r="V57" i="31" s="1"/>
  <c r="V58" i="31" s="1"/>
  <c r="V59" i="31" s="1"/>
  <c r="V60" i="31" s="1"/>
  <c r="V61" i="31" s="1"/>
  <c r="V62" i="31" s="1"/>
  <c r="V63" i="31" s="1"/>
  <c r="V64" i="31" s="1"/>
  <c r="V65" i="31" s="1"/>
  <c r="V66" i="31" s="1"/>
  <c r="V67" i="31" s="1"/>
  <c r="V68" i="31" s="1"/>
  <c r="V69" i="31" s="1"/>
  <c r="V70" i="31" s="1"/>
  <c r="V71" i="31" s="1"/>
  <c r="V72" i="31" s="1"/>
  <c r="V73" i="31" s="1"/>
  <c r="V74" i="31" s="1"/>
  <c r="V75" i="31" s="1"/>
  <c r="V76" i="31" s="1"/>
  <c r="V77" i="31" s="1"/>
  <c r="V78" i="31" s="1"/>
  <c r="V79" i="31" s="1"/>
  <c r="V80" i="31" s="1"/>
  <c r="V81" i="31" s="1"/>
  <c r="V82" i="31" s="1"/>
  <c r="V83" i="31" s="1"/>
  <c r="J15" i="31"/>
  <c r="J16" i="31" s="1"/>
  <c r="J17" i="31" s="1"/>
  <c r="J18" i="31" s="1"/>
  <c r="J19" i="31" s="1"/>
  <c r="J20" i="31" s="1"/>
  <c r="J21" i="31" s="1"/>
  <c r="J22" i="31" s="1"/>
  <c r="J23" i="31" s="1"/>
  <c r="J24" i="31" s="1"/>
  <c r="J25" i="31" s="1"/>
  <c r="J26" i="31" s="1"/>
  <c r="J27" i="31" s="1"/>
  <c r="J28" i="31" s="1"/>
  <c r="J29" i="31" s="1"/>
  <c r="J30" i="31" s="1"/>
  <c r="J31" i="31" s="1"/>
  <c r="J32" i="31" s="1"/>
  <c r="J33" i="31" s="1"/>
  <c r="J34" i="31" s="1"/>
  <c r="J35" i="31" s="1"/>
  <c r="J36" i="31" s="1"/>
  <c r="J37" i="31" s="1"/>
  <c r="J38" i="31" s="1"/>
  <c r="J39" i="31" s="1"/>
  <c r="J40" i="31" s="1"/>
  <c r="J41" i="31" s="1"/>
  <c r="J42" i="31" s="1"/>
  <c r="J43" i="31" s="1"/>
  <c r="J44" i="31" s="1"/>
  <c r="J45" i="31" s="1"/>
  <c r="J46" i="31" s="1"/>
  <c r="J47" i="31" s="1"/>
  <c r="J48" i="31" s="1"/>
  <c r="J49" i="31" s="1"/>
  <c r="J50" i="31" s="1"/>
  <c r="J51" i="31" s="1"/>
  <c r="J52" i="31" s="1"/>
  <c r="J53" i="31" s="1"/>
  <c r="J54" i="31" s="1"/>
  <c r="J55" i="31" s="1"/>
  <c r="J56" i="31" s="1"/>
  <c r="J57" i="31" s="1"/>
  <c r="J58" i="31" s="1"/>
  <c r="J59" i="31" s="1"/>
  <c r="J60" i="31" s="1"/>
  <c r="J61" i="31" s="1"/>
  <c r="J62" i="31" s="1"/>
  <c r="J63" i="31" s="1"/>
  <c r="J64" i="31" s="1"/>
  <c r="J65" i="31" s="1"/>
  <c r="J66" i="31" s="1"/>
  <c r="J67" i="31" s="1"/>
  <c r="J68" i="31" s="1"/>
  <c r="J69" i="31" s="1"/>
  <c r="J70" i="31" s="1"/>
  <c r="J71" i="31" s="1"/>
  <c r="J72" i="31" s="1"/>
  <c r="J73" i="31" s="1"/>
  <c r="J74" i="31" s="1"/>
  <c r="J75" i="31" s="1"/>
  <c r="J76" i="31" s="1"/>
  <c r="J77" i="31" s="1"/>
  <c r="J78" i="31" s="1"/>
  <c r="J79" i="31" s="1"/>
  <c r="J80" i="31" s="1"/>
  <c r="J81" i="31" s="1"/>
  <c r="J82" i="31" s="1"/>
  <c r="J83" i="31" s="1"/>
  <c r="X6" i="31"/>
  <c r="X7" i="31" s="1"/>
  <c r="X8" i="31" s="1"/>
  <c r="X9" i="31" s="1"/>
  <c r="X10" i="31" s="1"/>
  <c r="X11" i="31" s="1"/>
  <c r="X12" i="31" s="1"/>
  <c r="X13" i="31" s="1"/>
  <c r="X14" i="31" s="1"/>
  <c r="X15" i="31" s="1"/>
  <c r="X16" i="31" s="1"/>
  <c r="X17" i="31" s="1"/>
  <c r="X18" i="31" s="1"/>
  <c r="X19" i="31" s="1"/>
  <c r="X20" i="31" s="1"/>
  <c r="X21" i="31" s="1"/>
  <c r="X22" i="31" s="1"/>
  <c r="X23" i="31" s="1"/>
  <c r="X24" i="31" s="1"/>
  <c r="X25" i="31" s="1"/>
  <c r="X26" i="31" s="1"/>
  <c r="X27" i="31" s="1"/>
  <c r="X28" i="31" s="1"/>
  <c r="X29" i="31" s="1"/>
  <c r="X30" i="31" s="1"/>
  <c r="X31" i="31" s="1"/>
  <c r="X32" i="31" s="1"/>
  <c r="X33" i="31" s="1"/>
  <c r="X34" i="31" s="1"/>
  <c r="X35" i="31" s="1"/>
  <c r="X36" i="31" s="1"/>
  <c r="X37" i="31" s="1"/>
  <c r="X38" i="31" s="1"/>
  <c r="X39" i="31" s="1"/>
  <c r="X40" i="31" s="1"/>
  <c r="X41" i="31" s="1"/>
  <c r="X42" i="31" s="1"/>
  <c r="X43" i="31" s="1"/>
  <c r="X44" i="31" s="1"/>
  <c r="X45" i="31" s="1"/>
  <c r="X46" i="31" s="1"/>
  <c r="X47" i="31" s="1"/>
  <c r="X48" i="31" s="1"/>
  <c r="X49" i="31" s="1"/>
  <c r="X50" i="31" s="1"/>
  <c r="X51" i="31" s="1"/>
  <c r="X52" i="31" s="1"/>
  <c r="X53" i="31" s="1"/>
  <c r="X54" i="31" s="1"/>
  <c r="X55" i="31" s="1"/>
  <c r="X56" i="31" s="1"/>
  <c r="X57" i="31" s="1"/>
  <c r="X58" i="31" s="1"/>
  <c r="X59" i="31" s="1"/>
  <c r="X60" i="31" s="1"/>
  <c r="X61" i="31" s="1"/>
  <c r="X62" i="31" s="1"/>
  <c r="X63" i="31" s="1"/>
  <c r="X64" i="31" s="1"/>
  <c r="X65" i="31" s="1"/>
  <c r="X66" i="31" s="1"/>
  <c r="X67" i="31" s="1"/>
  <c r="X68" i="31" s="1"/>
  <c r="X69" i="31" s="1"/>
  <c r="X70" i="31" s="1"/>
  <c r="X71" i="31" s="1"/>
  <c r="X72" i="31" s="1"/>
  <c r="X73" i="31" s="1"/>
  <c r="X74" i="31" s="1"/>
  <c r="X75" i="31" s="1"/>
  <c r="X76" i="31" s="1"/>
  <c r="X77" i="31" s="1"/>
  <c r="X78" i="31" s="1"/>
  <c r="X79" i="31" s="1"/>
  <c r="X80" i="31" s="1"/>
  <c r="X81" i="31" s="1"/>
  <c r="X82" i="31" s="1"/>
  <c r="X83" i="31" s="1"/>
  <c r="AD21" i="27"/>
  <c r="AE21" i="27"/>
  <c r="AE23" i="28"/>
  <c r="AE15" i="28"/>
  <c r="U84" i="29"/>
  <c r="AE65" i="29"/>
  <c r="AE58" i="29"/>
  <c r="AF75" i="30"/>
  <c r="AD26" i="28"/>
  <c r="AE26" i="28"/>
  <c r="AF26" i="28"/>
  <c r="T84" i="29"/>
  <c r="AF82" i="29"/>
  <c r="AF75" i="29"/>
  <c r="AD28" i="29"/>
  <c r="AD75" i="30"/>
  <c r="AF62" i="30"/>
  <c r="AD18" i="28"/>
  <c r="AF18" i="28"/>
  <c r="AE18" i="28"/>
  <c r="AD24" i="28"/>
  <c r="AE75" i="29"/>
  <c r="AF42" i="29"/>
  <c r="AE39" i="29"/>
  <c r="AE62" i="30"/>
  <c r="AD62" i="28"/>
  <c r="AD53" i="28"/>
  <c r="AF53" i="28"/>
  <c r="AB3" i="28"/>
  <c r="AB4" i="28" s="1"/>
  <c r="AB5" i="28" s="1"/>
  <c r="AB6" i="28" s="1"/>
  <c r="AB7" i="28" s="1"/>
  <c r="AB8" i="28" s="1"/>
  <c r="AB9" i="28" s="1"/>
  <c r="AB10" i="28" s="1"/>
  <c r="AB11" i="28" s="1"/>
  <c r="AB12" i="28" s="1"/>
  <c r="AB13" i="28" s="1"/>
  <c r="AB14" i="28" s="1"/>
  <c r="AB15" i="28" s="1"/>
  <c r="AB16" i="28" s="1"/>
  <c r="AB17" i="28" s="1"/>
  <c r="AB18" i="28" s="1"/>
  <c r="AB19" i="28" s="1"/>
  <c r="AB20" i="28" s="1"/>
  <c r="AB21" i="28" s="1"/>
  <c r="AB22" i="28" s="1"/>
  <c r="AB23" i="28" s="1"/>
  <c r="AB24" i="28" s="1"/>
  <c r="AB25" i="28" s="1"/>
  <c r="AB26" i="28" s="1"/>
  <c r="AB27" i="28" s="1"/>
  <c r="AB28" i="28" s="1"/>
  <c r="AB29" i="28" s="1"/>
  <c r="AB30" i="28" s="1"/>
  <c r="AB31" i="28" s="1"/>
  <c r="AB32" i="28" s="1"/>
  <c r="AB33" i="28" s="1"/>
  <c r="AB34" i="28" s="1"/>
  <c r="AB35" i="28" s="1"/>
  <c r="AB36" i="28" s="1"/>
  <c r="AB37" i="28" s="1"/>
  <c r="AB38" i="28" s="1"/>
  <c r="AB39" i="28" s="1"/>
  <c r="AB40" i="28" s="1"/>
  <c r="AB41" i="28" s="1"/>
  <c r="AB42" i="28" s="1"/>
  <c r="AE82" i="29"/>
  <c r="S10" i="29"/>
  <c r="S11" i="29" s="1"/>
  <c r="S12" i="29" s="1"/>
  <c r="S13" i="29" s="1"/>
  <c r="S14" i="29" s="1"/>
  <c r="S15" i="29" s="1"/>
  <c r="S16" i="29" s="1"/>
  <c r="S17" i="29" s="1"/>
  <c r="S18" i="29" s="1"/>
  <c r="S19" i="29" s="1"/>
  <c r="S20" i="29" s="1"/>
  <c r="S21" i="29" s="1"/>
  <c r="S22" i="29" s="1"/>
  <c r="S23" i="29" s="1"/>
  <c r="S24" i="29" s="1"/>
  <c r="S25" i="29" s="1"/>
  <c r="S26" i="29" s="1"/>
  <c r="S27" i="29" s="1"/>
  <c r="S28" i="29" s="1"/>
  <c r="S29" i="29" s="1"/>
  <c r="S30" i="29" s="1"/>
  <c r="S31" i="29" s="1"/>
  <c r="S32" i="29" s="1"/>
  <c r="S33" i="29" s="1"/>
  <c r="S34" i="29" s="1"/>
  <c r="S35" i="29" s="1"/>
  <c r="S36" i="29" s="1"/>
  <c r="S37" i="29" s="1"/>
  <c r="S38" i="29" s="1"/>
  <c r="S39" i="29" s="1"/>
  <c r="S40" i="29" s="1"/>
  <c r="S41" i="29" s="1"/>
  <c r="S42" i="29" s="1"/>
  <c r="S43" i="29" s="1"/>
  <c r="S44" i="29" s="1"/>
  <c r="S45" i="29" s="1"/>
  <c r="S46" i="29" s="1"/>
  <c r="S47" i="29" s="1"/>
  <c r="S48" i="29" s="1"/>
  <c r="S49" i="29" s="1"/>
  <c r="S50" i="29" s="1"/>
  <c r="S51" i="29" s="1"/>
  <c r="S52" i="29" s="1"/>
  <c r="S53" i="29" s="1"/>
  <c r="S54" i="29" s="1"/>
  <c r="S55" i="29" s="1"/>
  <c r="S56" i="29" s="1"/>
  <c r="S57" i="29" s="1"/>
  <c r="S58" i="29" s="1"/>
  <c r="S59" i="29" s="1"/>
  <c r="S60" i="29" s="1"/>
  <c r="S61" i="29" s="1"/>
  <c r="S62" i="29" s="1"/>
  <c r="S63" i="29" s="1"/>
  <c r="S64" i="29" s="1"/>
  <c r="S65" i="29" s="1"/>
  <c r="S66" i="29" s="1"/>
  <c r="S67" i="29" s="1"/>
  <c r="S68" i="29" s="1"/>
  <c r="S69" i="29" s="1"/>
  <c r="S70" i="29" s="1"/>
  <c r="S71" i="29" s="1"/>
  <c r="S72" i="29" s="1"/>
  <c r="S73" i="29" s="1"/>
  <c r="S74" i="29" s="1"/>
  <c r="S75" i="29" s="1"/>
  <c r="S76" i="29" s="1"/>
  <c r="S77" i="29" s="1"/>
  <c r="S78" i="29" s="1"/>
  <c r="S79" i="29" s="1"/>
  <c r="S80" i="29" s="1"/>
  <c r="S81" i="29" s="1"/>
  <c r="S82" i="29" s="1"/>
  <c r="S83" i="29" s="1"/>
  <c r="M8" i="29"/>
  <c r="M9" i="29" s="1"/>
  <c r="M10" i="29" s="1"/>
  <c r="M11" i="29" s="1"/>
  <c r="M12" i="29" s="1"/>
  <c r="M13" i="29" s="1"/>
  <c r="M14" i="29" s="1"/>
  <c r="M15" i="29" s="1"/>
  <c r="M16" i="29" s="1"/>
  <c r="M17" i="29" s="1"/>
  <c r="M18" i="29" s="1"/>
  <c r="M19" i="29" s="1"/>
  <c r="M20" i="29" s="1"/>
  <c r="M21" i="29" s="1"/>
  <c r="M22" i="29" s="1"/>
  <c r="M23" i="29" s="1"/>
  <c r="M24" i="29" s="1"/>
  <c r="M25" i="29" s="1"/>
  <c r="M26" i="29" s="1"/>
  <c r="M27" i="29" s="1"/>
  <c r="M28" i="29" s="1"/>
  <c r="M29" i="29" s="1"/>
  <c r="M30" i="29" s="1"/>
  <c r="M31" i="29" s="1"/>
  <c r="M32" i="29" s="1"/>
  <c r="M33" i="29" s="1"/>
  <c r="M34" i="29" s="1"/>
  <c r="M35" i="29" s="1"/>
  <c r="M36" i="29" s="1"/>
  <c r="M37" i="29" s="1"/>
  <c r="M38" i="29" s="1"/>
  <c r="M39" i="29" s="1"/>
  <c r="M40" i="29" s="1"/>
  <c r="M41" i="29" s="1"/>
  <c r="M42" i="29" s="1"/>
  <c r="M43" i="29" s="1"/>
  <c r="M44" i="29" s="1"/>
  <c r="M45" i="29" s="1"/>
  <c r="M46" i="29" s="1"/>
  <c r="M47" i="29" s="1"/>
  <c r="M48" i="29" s="1"/>
  <c r="M49" i="29" s="1"/>
  <c r="M50" i="29" s="1"/>
  <c r="M51" i="29" s="1"/>
  <c r="M52" i="29" s="1"/>
  <c r="M53" i="29" s="1"/>
  <c r="M54" i="29" s="1"/>
  <c r="M55" i="29" s="1"/>
  <c r="M56" i="29" s="1"/>
  <c r="M57" i="29" s="1"/>
  <c r="M58" i="29" s="1"/>
  <c r="M59" i="29" s="1"/>
  <c r="M60" i="29" s="1"/>
  <c r="M61" i="29" s="1"/>
  <c r="M62" i="29" s="1"/>
  <c r="M63" i="29" s="1"/>
  <c r="M64" i="29" s="1"/>
  <c r="M65" i="29" s="1"/>
  <c r="M66" i="29" s="1"/>
  <c r="M67" i="29" s="1"/>
  <c r="M68" i="29" s="1"/>
  <c r="M69" i="29" s="1"/>
  <c r="M70" i="29" s="1"/>
  <c r="M71" i="29" s="1"/>
  <c r="M72" i="29" s="1"/>
  <c r="M73" i="29" s="1"/>
  <c r="M74" i="29" s="1"/>
  <c r="M75" i="29" s="1"/>
  <c r="M76" i="29" s="1"/>
  <c r="M77" i="29" s="1"/>
  <c r="M78" i="29" s="1"/>
  <c r="M79" i="29" s="1"/>
  <c r="M80" i="29" s="1"/>
  <c r="M81" i="29" s="1"/>
  <c r="M82" i="29" s="1"/>
  <c r="M83" i="29" s="1"/>
  <c r="AF55" i="30"/>
  <c r="AF63" i="30"/>
  <c r="AD63" i="30"/>
  <c r="AE63" i="30"/>
  <c r="AE55" i="30"/>
  <c r="AE49" i="27"/>
  <c r="AD14" i="27"/>
  <c r="AE14" i="27"/>
  <c r="AE65" i="28"/>
  <c r="AF65" i="28"/>
  <c r="P84" i="29"/>
  <c r="AF80" i="29"/>
  <c r="AF74" i="30"/>
  <c r="AD47" i="30"/>
  <c r="AE47" i="30"/>
  <c r="AE45" i="30"/>
  <c r="AF47" i="30"/>
  <c r="AE38" i="30"/>
  <c r="AF38" i="30"/>
  <c r="AD46" i="30"/>
  <c r="AE41" i="30"/>
  <c r="AF41" i="30"/>
  <c r="AD43" i="30"/>
  <c r="U8" i="30"/>
  <c r="U9" i="30" s="1"/>
  <c r="U10" i="30" s="1"/>
  <c r="U11" i="30" s="1"/>
  <c r="U12" i="30" s="1"/>
  <c r="U13" i="30" s="1"/>
  <c r="U14" i="30" s="1"/>
  <c r="U15" i="30" s="1"/>
  <c r="U16" i="30" s="1"/>
  <c r="U17" i="30" s="1"/>
  <c r="U18" i="30" s="1"/>
  <c r="U19" i="30" s="1"/>
  <c r="U20" i="30" s="1"/>
  <c r="U21" i="30" s="1"/>
  <c r="U22" i="30" s="1"/>
  <c r="U23" i="30" s="1"/>
  <c r="U24" i="30" s="1"/>
  <c r="U25" i="30" s="1"/>
  <c r="U26" i="30" s="1"/>
  <c r="U27" i="30" s="1"/>
  <c r="U28" i="30" s="1"/>
  <c r="U29" i="30" s="1"/>
  <c r="U30" i="30" s="1"/>
  <c r="U31" i="30" s="1"/>
  <c r="U32" i="30" s="1"/>
  <c r="U33" i="30" s="1"/>
  <c r="U34" i="30" s="1"/>
  <c r="U35" i="30" s="1"/>
  <c r="U36" i="30" s="1"/>
  <c r="U37" i="30" s="1"/>
  <c r="U38" i="30" s="1"/>
  <c r="U39" i="30" s="1"/>
  <c r="U40" i="30" s="1"/>
  <c r="U41" i="30" s="1"/>
  <c r="U42" i="30" s="1"/>
  <c r="U43" i="30" s="1"/>
  <c r="U44" i="30" s="1"/>
  <c r="U45" i="30" s="1"/>
  <c r="U46" i="30" s="1"/>
  <c r="U47" i="30" s="1"/>
  <c r="U48" i="30" s="1"/>
  <c r="U49" i="30" s="1"/>
  <c r="U50" i="30" s="1"/>
  <c r="U51" i="30" s="1"/>
  <c r="U52" i="30" s="1"/>
  <c r="U53" i="30" s="1"/>
  <c r="U54" i="30" s="1"/>
  <c r="U55" i="30" s="1"/>
  <c r="U56" i="30" s="1"/>
  <c r="U57" i="30" s="1"/>
  <c r="U58" i="30" s="1"/>
  <c r="U59" i="30" s="1"/>
  <c r="U60" i="30" s="1"/>
  <c r="U61" i="30" s="1"/>
  <c r="U62" i="30" s="1"/>
  <c r="U63" i="30" s="1"/>
  <c r="U64" i="30" s="1"/>
  <c r="U65" i="30" s="1"/>
  <c r="U66" i="30" s="1"/>
  <c r="U67" i="30" s="1"/>
  <c r="U68" i="30" s="1"/>
  <c r="U69" i="30" s="1"/>
  <c r="U70" i="30" s="1"/>
  <c r="U71" i="30" s="1"/>
  <c r="U72" i="30" s="1"/>
  <c r="U73" i="30" s="1"/>
  <c r="U74" i="30" s="1"/>
  <c r="U75" i="30" s="1"/>
  <c r="U76" i="30" s="1"/>
  <c r="U77" i="30" s="1"/>
  <c r="U78" i="30" s="1"/>
  <c r="U79" i="30" s="1"/>
  <c r="U80" i="30" s="1"/>
  <c r="U81" i="30" s="1"/>
  <c r="U82" i="30" s="1"/>
  <c r="U83" i="30" s="1"/>
  <c r="U24" i="31"/>
  <c r="U25" i="31" s="1"/>
  <c r="U26" i="31" s="1"/>
  <c r="U27" i="31" s="1"/>
  <c r="U28" i="31" s="1"/>
  <c r="U29" i="31" s="1"/>
  <c r="U30" i="31" s="1"/>
  <c r="U31" i="31" s="1"/>
  <c r="U32" i="31" s="1"/>
  <c r="U33" i="31" s="1"/>
  <c r="U34" i="31" s="1"/>
  <c r="U35" i="31" s="1"/>
  <c r="U36" i="31" s="1"/>
  <c r="U37" i="31" s="1"/>
  <c r="U38" i="31" s="1"/>
  <c r="U39" i="31" s="1"/>
  <c r="U40" i="31" s="1"/>
  <c r="U41" i="31" s="1"/>
  <c r="U42" i="31" s="1"/>
  <c r="U43" i="31" s="1"/>
  <c r="U44" i="31" s="1"/>
  <c r="U45" i="31" s="1"/>
  <c r="U46" i="31" s="1"/>
  <c r="U47" i="31" s="1"/>
  <c r="U48" i="31" s="1"/>
  <c r="U49" i="31" s="1"/>
  <c r="U50" i="31" s="1"/>
  <c r="U51" i="31" s="1"/>
  <c r="U52" i="31" s="1"/>
  <c r="U53" i="31" s="1"/>
  <c r="U54" i="31" s="1"/>
  <c r="U55" i="31" s="1"/>
  <c r="U56" i="31" s="1"/>
  <c r="U57" i="31" s="1"/>
  <c r="U58" i="31" s="1"/>
  <c r="U59" i="31" s="1"/>
  <c r="U60" i="31" s="1"/>
  <c r="U61" i="31" s="1"/>
  <c r="U62" i="31" s="1"/>
  <c r="U63" i="31" s="1"/>
  <c r="U64" i="31" s="1"/>
  <c r="U65" i="31" s="1"/>
  <c r="U66" i="31" s="1"/>
  <c r="U67" i="31" s="1"/>
  <c r="U68" i="31" s="1"/>
  <c r="U69" i="31" s="1"/>
  <c r="U70" i="31" s="1"/>
  <c r="U71" i="31" s="1"/>
  <c r="U72" i="31" s="1"/>
  <c r="U73" i="31" s="1"/>
  <c r="U74" i="31" s="1"/>
  <c r="U75" i="31" s="1"/>
  <c r="U76" i="31" s="1"/>
  <c r="U77" i="31" s="1"/>
  <c r="U78" i="31" s="1"/>
  <c r="U79" i="31" s="1"/>
  <c r="U80" i="31" s="1"/>
  <c r="U81" i="31" s="1"/>
  <c r="U82" i="31" s="1"/>
  <c r="U83" i="31" s="1"/>
  <c r="AD43" i="29"/>
  <c r="AF43" i="29"/>
  <c r="AD34" i="29"/>
  <c r="AD20" i="29"/>
  <c r="AD4" i="28"/>
  <c r="AD5" i="28" s="1"/>
  <c r="AD6" i="28" s="1"/>
  <c r="AD7" i="28" s="1"/>
  <c r="AD8" i="28" s="1"/>
  <c r="AD9" i="28" s="1"/>
  <c r="AD10" i="28" s="1"/>
  <c r="AD11" i="28" s="1"/>
  <c r="AF4" i="28"/>
  <c r="AF5" i="28" s="1"/>
  <c r="AF6" i="28" s="1"/>
  <c r="AF7" i="28" s="1"/>
  <c r="AF8" i="28" s="1"/>
  <c r="AF9" i="28" s="1"/>
  <c r="AF10" i="28" s="1"/>
  <c r="AF11" i="28" s="1"/>
  <c r="AF39" i="29"/>
  <c r="AF12" i="29"/>
  <c r="AD14" i="29"/>
  <c r="AE14" i="29"/>
  <c r="AF52" i="29"/>
  <c r="AE52" i="29"/>
  <c r="AD39" i="29"/>
  <c r="AE2" i="29"/>
  <c r="AF2" i="29"/>
  <c r="AF3" i="29" s="1"/>
  <c r="AF4" i="29" s="1"/>
  <c r="AF5" i="29" s="1"/>
  <c r="AF6" i="29" s="1"/>
  <c r="AF7" i="29" s="1"/>
  <c r="AF8" i="29" s="1"/>
  <c r="AF9" i="29" s="1"/>
  <c r="AF10" i="29" s="1"/>
  <c r="AF11" i="29" s="1"/>
  <c r="AE55" i="29"/>
  <c r="AD47" i="29"/>
  <c r="AE35" i="29"/>
  <c r="AE29" i="29"/>
  <c r="AD24" i="29"/>
  <c r="AF19" i="29"/>
  <c r="AD62" i="30"/>
  <c r="AE71" i="30"/>
  <c r="AE49" i="31"/>
  <c r="AF48" i="31"/>
  <c r="AF46" i="31"/>
  <c r="AD49" i="31"/>
  <c r="AD43" i="31"/>
  <c r="AE43" i="31"/>
  <c r="AF43" i="31"/>
  <c r="AD40" i="31"/>
  <c r="AD46" i="31"/>
  <c r="AE40" i="31"/>
  <c r="AE46" i="31"/>
  <c r="AD40" i="32"/>
  <c r="AE40" i="32"/>
  <c r="AE32" i="32"/>
  <c r="AF32" i="32"/>
  <c r="AD32" i="32"/>
  <c r="AE39" i="32"/>
  <c r="AF39" i="32"/>
  <c r="AD39" i="32"/>
  <c r="AF37" i="32"/>
  <c r="AF41" i="32"/>
  <c r="AE37" i="32"/>
  <c r="AD37" i="32"/>
  <c r="AE47" i="29"/>
  <c r="AE42" i="29"/>
  <c r="AD29" i="29"/>
  <c r="AE22" i="29"/>
  <c r="AE31" i="29"/>
  <c r="AE19" i="29"/>
  <c r="AE73" i="30"/>
  <c r="AD42" i="29"/>
  <c r="AD19" i="29"/>
  <c r="AD76" i="30"/>
  <c r="AE57" i="30"/>
  <c r="AD51" i="29"/>
  <c r="AF40" i="29"/>
  <c r="AD27" i="29"/>
  <c r="AE27" i="29"/>
  <c r="AF27" i="29"/>
  <c r="M3" i="30"/>
  <c r="M4" i="30" s="1"/>
  <c r="M5" i="30" s="1"/>
  <c r="M6" i="30" s="1"/>
  <c r="M7" i="30" s="1"/>
  <c r="M8" i="30" s="1"/>
  <c r="M9" i="30" s="1"/>
  <c r="M10" i="30" s="1"/>
  <c r="M11" i="30" s="1"/>
  <c r="M12" i="30" s="1"/>
  <c r="M13" i="30" s="1"/>
  <c r="M14" i="30" s="1"/>
  <c r="M15" i="30" s="1"/>
  <c r="M16" i="30" s="1"/>
  <c r="M17" i="30" s="1"/>
  <c r="M18" i="30" s="1"/>
  <c r="M19" i="30" s="1"/>
  <c r="M20" i="30" s="1"/>
  <c r="M21" i="30" s="1"/>
  <c r="M22" i="30" s="1"/>
  <c r="M23" i="30" s="1"/>
  <c r="M24" i="30" s="1"/>
  <c r="M25" i="30" s="1"/>
  <c r="M26" i="30" s="1"/>
  <c r="M27" i="30" s="1"/>
  <c r="M28" i="30" s="1"/>
  <c r="M29" i="30" s="1"/>
  <c r="M30" i="30" s="1"/>
  <c r="M31" i="30" s="1"/>
  <c r="M32" i="30" s="1"/>
  <c r="M33" i="30" s="1"/>
  <c r="M34" i="30" s="1"/>
  <c r="M35" i="30" s="1"/>
  <c r="M36" i="30" s="1"/>
  <c r="M37" i="30" s="1"/>
  <c r="M38" i="30" s="1"/>
  <c r="M39" i="30" s="1"/>
  <c r="M40" i="30" s="1"/>
  <c r="M41" i="30" s="1"/>
  <c r="M42" i="30" s="1"/>
  <c r="M43" i="30" s="1"/>
  <c r="M44" i="30" s="1"/>
  <c r="M45" i="30" s="1"/>
  <c r="M46" i="30" s="1"/>
  <c r="M47" i="30" s="1"/>
  <c r="M48" i="30" s="1"/>
  <c r="M49" i="30" s="1"/>
  <c r="M50" i="30" s="1"/>
  <c r="M51" i="30" s="1"/>
  <c r="M52" i="30" s="1"/>
  <c r="M53" i="30" s="1"/>
  <c r="M54" i="30" s="1"/>
  <c r="M55" i="30" s="1"/>
  <c r="M56" i="30" s="1"/>
  <c r="M57" i="30" s="1"/>
  <c r="M58" i="30" s="1"/>
  <c r="M59" i="30" s="1"/>
  <c r="M60" i="30" s="1"/>
  <c r="M61" i="30" s="1"/>
  <c r="M62" i="30" s="1"/>
  <c r="M63" i="30" s="1"/>
  <c r="M64" i="30" s="1"/>
  <c r="M65" i="30" s="1"/>
  <c r="M66" i="30" s="1"/>
  <c r="M67" i="30" s="1"/>
  <c r="M68" i="30" s="1"/>
  <c r="M69" i="30" s="1"/>
  <c r="M70" i="30" s="1"/>
  <c r="M71" i="30" s="1"/>
  <c r="M72" i="30" s="1"/>
  <c r="M73" i="30" s="1"/>
  <c r="M74" i="30" s="1"/>
  <c r="M75" i="30" s="1"/>
  <c r="M76" i="30" s="1"/>
  <c r="M77" i="30" s="1"/>
  <c r="M78" i="30" s="1"/>
  <c r="M79" i="30" s="1"/>
  <c r="M80" i="30" s="1"/>
  <c r="M81" i="30" s="1"/>
  <c r="M82" i="30" s="1"/>
  <c r="M83" i="30" s="1"/>
  <c r="P33" i="32"/>
  <c r="P34" i="32" s="1"/>
  <c r="P35" i="32" s="1"/>
  <c r="P36" i="32" s="1"/>
  <c r="P37" i="32" s="1"/>
  <c r="P38" i="32" s="1"/>
  <c r="P39" i="32" s="1"/>
  <c r="P40" i="32" s="1"/>
  <c r="P41" i="32" s="1"/>
  <c r="P42" i="32" s="1"/>
  <c r="P43" i="32" s="1"/>
  <c r="P44" i="32" s="1"/>
  <c r="P45" i="32" s="1"/>
  <c r="P46" i="32" s="1"/>
  <c r="P47" i="32" s="1"/>
  <c r="P48" i="32" s="1"/>
  <c r="P49" i="32" s="1"/>
  <c r="P50" i="32" s="1"/>
  <c r="P51" i="32" s="1"/>
  <c r="P52" i="32" s="1"/>
  <c r="P53" i="32" s="1"/>
  <c r="P54" i="32" s="1"/>
  <c r="P55" i="32" s="1"/>
  <c r="P56" i="32" s="1"/>
  <c r="P57" i="32" s="1"/>
  <c r="P58" i="32" s="1"/>
  <c r="P59" i="32" s="1"/>
  <c r="P60" i="32" s="1"/>
  <c r="P61" i="32" s="1"/>
  <c r="P62" i="32" s="1"/>
  <c r="P63" i="32" s="1"/>
  <c r="P64" i="32" s="1"/>
  <c r="P65" i="32" s="1"/>
  <c r="P66" i="32" s="1"/>
  <c r="P67" i="32" s="1"/>
  <c r="P68" i="32" s="1"/>
  <c r="P69" i="32" s="1"/>
  <c r="P70" i="32" s="1"/>
  <c r="P71" i="32" s="1"/>
  <c r="P72" i="32" s="1"/>
  <c r="P73" i="32" s="1"/>
  <c r="P74" i="32" s="1"/>
  <c r="P75" i="32" s="1"/>
  <c r="P76" i="32" s="1"/>
  <c r="P77" i="32" s="1"/>
  <c r="P78" i="32" s="1"/>
  <c r="P79" i="32" s="1"/>
  <c r="P80" i="32" s="1"/>
  <c r="P81" i="32" s="1"/>
  <c r="P82" i="32" s="1"/>
  <c r="P83" i="32" s="1"/>
  <c r="AE40" i="29"/>
  <c r="AD17" i="29"/>
  <c r="AF17" i="29"/>
  <c r="AF14" i="30"/>
  <c r="AE22" i="30"/>
  <c r="AD23" i="30"/>
  <c r="AD14" i="30"/>
  <c r="AD22" i="30"/>
  <c r="AD20" i="30"/>
  <c r="AE20" i="30"/>
  <c r="AD16" i="30"/>
  <c r="AF16" i="30"/>
  <c r="L3" i="30"/>
  <c r="L4" i="30" s="1"/>
  <c r="L5" i="30" s="1"/>
  <c r="L6" i="30" s="1"/>
  <c r="L7" i="30" s="1"/>
  <c r="L8" i="30" s="1"/>
  <c r="L9" i="30" s="1"/>
  <c r="L10" i="30" s="1"/>
  <c r="L11" i="30" s="1"/>
  <c r="L12" i="30" s="1"/>
  <c r="L13" i="30" s="1"/>
  <c r="L14" i="30" s="1"/>
  <c r="L15" i="30" s="1"/>
  <c r="L16" i="30" s="1"/>
  <c r="L17" i="30" s="1"/>
  <c r="L18" i="30" s="1"/>
  <c r="L19" i="30" s="1"/>
  <c r="L20" i="30" s="1"/>
  <c r="L21" i="30" s="1"/>
  <c r="L22" i="30" s="1"/>
  <c r="L23" i="30" s="1"/>
  <c r="L24" i="30" s="1"/>
  <c r="L25" i="30" s="1"/>
  <c r="L26" i="30" s="1"/>
  <c r="L27" i="30" s="1"/>
  <c r="L28" i="30" s="1"/>
  <c r="L29" i="30" s="1"/>
  <c r="L30" i="30" s="1"/>
  <c r="L31" i="30" s="1"/>
  <c r="L32" i="30" s="1"/>
  <c r="L33" i="30" s="1"/>
  <c r="L34" i="30" s="1"/>
  <c r="L35" i="30" s="1"/>
  <c r="L36" i="30" s="1"/>
  <c r="L37" i="30" s="1"/>
  <c r="L38" i="30" s="1"/>
  <c r="L39" i="30" s="1"/>
  <c r="L40" i="30" s="1"/>
  <c r="L41" i="30" s="1"/>
  <c r="L42" i="30" s="1"/>
  <c r="L43" i="30" s="1"/>
  <c r="L44" i="30" s="1"/>
  <c r="L45" i="30" s="1"/>
  <c r="L46" i="30" s="1"/>
  <c r="L47" i="30" s="1"/>
  <c r="L48" i="30" s="1"/>
  <c r="L49" i="30" s="1"/>
  <c r="L50" i="30" s="1"/>
  <c r="L51" i="30" s="1"/>
  <c r="L52" i="30" s="1"/>
  <c r="L53" i="30" s="1"/>
  <c r="L54" i="30" s="1"/>
  <c r="L55" i="30" s="1"/>
  <c r="L56" i="30" s="1"/>
  <c r="L57" i="30" s="1"/>
  <c r="L58" i="30" s="1"/>
  <c r="L59" i="30" s="1"/>
  <c r="L60" i="30" s="1"/>
  <c r="L61" i="30" s="1"/>
  <c r="L62" i="30" s="1"/>
  <c r="L63" i="30" s="1"/>
  <c r="L64" i="30" s="1"/>
  <c r="L65" i="30" s="1"/>
  <c r="L66" i="30" s="1"/>
  <c r="L67" i="30" s="1"/>
  <c r="L68" i="30" s="1"/>
  <c r="L69" i="30" s="1"/>
  <c r="L70" i="30" s="1"/>
  <c r="L71" i="30" s="1"/>
  <c r="L72" i="30" s="1"/>
  <c r="L73" i="30" s="1"/>
  <c r="L74" i="30" s="1"/>
  <c r="L75" i="30" s="1"/>
  <c r="L76" i="30" s="1"/>
  <c r="L77" i="30" s="1"/>
  <c r="L78" i="30" s="1"/>
  <c r="L79" i="30" s="1"/>
  <c r="L80" i="30" s="1"/>
  <c r="L81" i="30" s="1"/>
  <c r="L82" i="30" s="1"/>
  <c r="L83" i="30" s="1"/>
  <c r="AA84" i="29"/>
  <c r="AD40" i="29"/>
  <c r="AD56" i="30"/>
  <c r="K3" i="30"/>
  <c r="K4" i="30" s="1"/>
  <c r="K5" i="30" s="1"/>
  <c r="K6" i="30" s="1"/>
  <c r="K7" i="30" s="1"/>
  <c r="K8" i="30" s="1"/>
  <c r="K9" i="30" s="1"/>
  <c r="K10" i="30" s="1"/>
  <c r="K11" i="30" s="1"/>
  <c r="K12" i="30" s="1"/>
  <c r="K13" i="30" s="1"/>
  <c r="K14" i="30" s="1"/>
  <c r="K15" i="30" s="1"/>
  <c r="K16" i="30" s="1"/>
  <c r="K17" i="30" s="1"/>
  <c r="K18" i="30" s="1"/>
  <c r="K19" i="30" s="1"/>
  <c r="K20" i="30" s="1"/>
  <c r="K21" i="30" s="1"/>
  <c r="K22" i="30" s="1"/>
  <c r="K23" i="30" s="1"/>
  <c r="K24" i="30" s="1"/>
  <c r="K25" i="30" s="1"/>
  <c r="K26" i="30" s="1"/>
  <c r="K27" i="30" s="1"/>
  <c r="K28" i="30" s="1"/>
  <c r="K29" i="30" s="1"/>
  <c r="K30" i="30" s="1"/>
  <c r="K31" i="30" s="1"/>
  <c r="K32" i="30" s="1"/>
  <c r="K33" i="30" s="1"/>
  <c r="K34" i="30" s="1"/>
  <c r="K35" i="30" s="1"/>
  <c r="K36" i="30" s="1"/>
  <c r="K37" i="30" s="1"/>
  <c r="K38" i="30" s="1"/>
  <c r="K39" i="30" s="1"/>
  <c r="K40" i="30" s="1"/>
  <c r="K41" i="30" s="1"/>
  <c r="K42" i="30" s="1"/>
  <c r="K43" i="30" s="1"/>
  <c r="K44" i="30" s="1"/>
  <c r="K45" i="30" s="1"/>
  <c r="K46" i="30" s="1"/>
  <c r="K47" i="30" s="1"/>
  <c r="K48" i="30" s="1"/>
  <c r="K49" i="30" s="1"/>
  <c r="K50" i="30" s="1"/>
  <c r="K51" i="30" s="1"/>
  <c r="K52" i="30" s="1"/>
  <c r="K53" i="30" s="1"/>
  <c r="K54" i="30" s="1"/>
  <c r="K55" i="30" s="1"/>
  <c r="K56" i="30" s="1"/>
  <c r="K57" i="30" s="1"/>
  <c r="K58" i="30" s="1"/>
  <c r="K59" i="30" s="1"/>
  <c r="K60" i="30" s="1"/>
  <c r="K61" i="30" s="1"/>
  <c r="K62" i="30" s="1"/>
  <c r="K63" i="30" s="1"/>
  <c r="K64" i="30" s="1"/>
  <c r="K65" i="30" s="1"/>
  <c r="K66" i="30" s="1"/>
  <c r="K67" i="30" s="1"/>
  <c r="K68" i="30" s="1"/>
  <c r="K69" i="30" s="1"/>
  <c r="K70" i="30" s="1"/>
  <c r="K71" i="30" s="1"/>
  <c r="K72" i="30" s="1"/>
  <c r="K73" i="30" s="1"/>
  <c r="K74" i="30" s="1"/>
  <c r="K75" i="30" s="1"/>
  <c r="K76" i="30" s="1"/>
  <c r="K77" i="30" s="1"/>
  <c r="K78" i="30" s="1"/>
  <c r="K79" i="30" s="1"/>
  <c r="K80" i="30" s="1"/>
  <c r="K81" i="30" s="1"/>
  <c r="K82" i="30" s="1"/>
  <c r="K83" i="30" s="1"/>
  <c r="AF59" i="29"/>
  <c r="AF45" i="29"/>
  <c r="AE16" i="29"/>
  <c r="AF16" i="29"/>
  <c r="AE59" i="29"/>
  <c r="AB45" i="29"/>
  <c r="AB46" i="29" s="1"/>
  <c r="AB47" i="29" s="1"/>
  <c r="AB48" i="29" s="1"/>
  <c r="AB49" i="29" s="1"/>
  <c r="AD13" i="29"/>
  <c r="AD26" i="30"/>
  <c r="AE26" i="30"/>
  <c r="AF26" i="30"/>
  <c r="AD35" i="30"/>
  <c r="AD30" i="30"/>
  <c r="AE32" i="30"/>
  <c r="AF32" i="30"/>
  <c r="AD29" i="30"/>
  <c r="AE33" i="30"/>
  <c r="AF29" i="30"/>
  <c r="I3" i="30"/>
  <c r="I4" i="30" s="1"/>
  <c r="I5" i="30" s="1"/>
  <c r="I6" i="30" s="1"/>
  <c r="I7" i="30" s="1"/>
  <c r="I8" i="30" s="1"/>
  <c r="I9" i="30" s="1"/>
  <c r="I10" i="30" s="1"/>
  <c r="I11" i="30" s="1"/>
  <c r="I12" i="30" s="1"/>
  <c r="I13" i="30" s="1"/>
  <c r="I14" i="30" s="1"/>
  <c r="I15" i="30" s="1"/>
  <c r="I16" i="30" s="1"/>
  <c r="I17" i="30" s="1"/>
  <c r="I18" i="30" s="1"/>
  <c r="I19" i="30" s="1"/>
  <c r="I20" i="30" s="1"/>
  <c r="I21" i="30" s="1"/>
  <c r="I22" i="30" s="1"/>
  <c r="I23" i="30" s="1"/>
  <c r="I24" i="30" s="1"/>
  <c r="I25" i="30" s="1"/>
  <c r="I26" i="30" s="1"/>
  <c r="I27" i="30" s="1"/>
  <c r="I28" i="30" s="1"/>
  <c r="I29" i="30" s="1"/>
  <c r="I30" i="30" s="1"/>
  <c r="I31" i="30" s="1"/>
  <c r="I32" i="30" s="1"/>
  <c r="I33" i="30" s="1"/>
  <c r="I34" i="30" s="1"/>
  <c r="I35" i="30" s="1"/>
  <c r="I36" i="30" s="1"/>
  <c r="I37" i="30" s="1"/>
  <c r="I38" i="30" s="1"/>
  <c r="I39" i="30" s="1"/>
  <c r="I40" i="30" s="1"/>
  <c r="I41" i="30" s="1"/>
  <c r="I42" i="30" s="1"/>
  <c r="I43" i="30" s="1"/>
  <c r="I44" i="30" s="1"/>
  <c r="I45" i="30" s="1"/>
  <c r="I46" i="30" s="1"/>
  <c r="I47" i="30" s="1"/>
  <c r="I48" i="30" s="1"/>
  <c r="I49" i="30" s="1"/>
  <c r="I50" i="30" s="1"/>
  <c r="I51" i="30" s="1"/>
  <c r="I52" i="30" s="1"/>
  <c r="I53" i="30" s="1"/>
  <c r="I54" i="30" s="1"/>
  <c r="I55" i="30" s="1"/>
  <c r="I56" i="30" s="1"/>
  <c r="I57" i="30" s="1"/>
  <c r="I58" i="30" s="1"/>
  <c r="I59" i="30" s="1"/>
  <c r="I60" i="30" s="1"/>
  <c r="I61" i="30" s="1"/>
  <c r="I62" i="30" s="1"/>
  <c r="I63" i="30" s="1"/>
  <c r="I64" i="30" s="1"/>
  <c r="I65" i="30" s="1"/>
  <c r="I66" i="30" s="1"/>
  <c r="I67" i="30" s="1"/>
  <c r="I68" i="30" s="1"/>
  <c r="I69" i="30" s="1"/>
  <c r="I70" i="30" s="1"/>
  <c r="I71" i="30" s="1"/>
  <c r="I72" i="30" s="1"/>
  <c r="I73" i="30" s="1"/>
  <c r="I74" i="30" s="1"/>
  <c r="I75" i="30" s="1"/>
  <c r="I76" i="30" s="1"/>
  <c r="I77" i="30" s="1"/>
  <c r="I78" i="30" s="1"/>
  <c r="I79" i="30" s="1"/>
  <c r="I80" i="30" s="1"/>
  <c r="I81" i="30" s="1"/>
  <c r="I82" i="30" s="1"/>
  <c r="I83" i="30" s="1"/>
  <c r="AE56" i="28"/>
  <c r="AD83" i="29"/>
  <c r="AE56" i="29"/>
  <c r="AE48" i="29"/>
  <c r="AE21" i="29"/>
  <c r="AE13" i="29"/>
  <c r="AF13" i="29"/>
  <c r="AD34" i="30"/>
  <c r="AB26" i="30"/>
  <c r="AB27" i="30" s="1"/>
  <c r="AB28" i="30" s="1"/>
  <c r="AB29" i="30" s="1"/>
  <c r="AB30" i="30" s="1"/>
  <c r="AB31" i="30" s="1"/>
  <c r="AB32" i="30" s="1"/>
  <c r="AB33" i="30" s="1"/>
  <c r="AB34" i="30" s="1"/>
  <c r="AB35" i="30" s="1"/>
  <c r="AB36" i="30" s="1"/>
  <c r="AD62" i="29"/>
  <c r="AE28" i="29"/>
  <c r="AF28" i="29"/>
  <c r="AF26" i="29"/>
  <c r="AF60" i="30"/>
  <c r="AD60" i="30"/>
  <c r="AD67" i="30"/>
  <c r="AE46" i="30"/>
  <c r="O4" i="30"/>
  <c r="O5" i="30" s="1"/>
  <c r="O6" i="30" s="1"/>
  <c r="O7" i="30" s="1"/>
  <c r="O8" i="30" s="1"/>
  <c r="O9" i="30" s="1"/>
  <c r="O10" i="30" s="1"/>
  <c r="O11" i="30" s="1"/>
  <c r="O12" i="30" s="1"/>
  <c r="O13" i="30" s="1"/>
  <c r="O14" i="30" s="1"/>
  <c r="O15" i="30" s="1"/>
  <c r="O16" i="30" s="1"/>
  <c r="O17" i="30" s="1"/>
  <c r="O18" i="30" s="1"/>
  <c r="O19" i="30" s="1"/>
  <c r="O20" i="30" s="1"/>
  <c r="O21" i="30" s="1"/>
  <c r="O22" i="30" s="1"/>
  <c r="O23" i="30" s="1"/>
  <c r="O24" i="30" s="1"/>
  <c r="O25" i="30" s="1"/>
  <c r="O26" i="30" s="1"/>
  <c r="O27" i="30" s="1"/>
  <c r="O28" i="30" s="1"/>
  <c r="O29" i="30" s="1"/>
  <c r="O30" i="30" s="1"/>
  <c r="O31" i="30" s="1"/>
  <c r="O32" i="30" s="1"/>
  <c r="O33" i="30" s="1"/>
  <c r="O34" i="30" s="1"/>
  <c r="O35" i="30" s="1"/>
  <c r="O36" i="30" s="1"/>
  <c r="O37" i="30" s="1"/>
  <c r="O38" i="30" s="1"/>
  <c r="O39" i="30" s="1"/>
  <c r="O40" i="30" s="1"/>
  <c r="O41" i="30" s="1"/>
  <c r="O42" i="30" s="1"/>
  <c r="O43" i="30" s="1"/>
  <c r="O44" i="30" s="1"/>
  <c r="O45" i="30" s="1"/>
  <c r="O46" i="30" s="1"/>
  <c r="O47" i="30" s="1"/>
  <c r="O48" i="30" s="1"/>
  <c r="O49" i="30" s="1"/>
  <c r="O50" i="30" s="1"/>
  <c r="O51" i="30" s="1"/>
  <c r="O52" i="30" s="1"/>
  <c r="O53" i="30" s="1"/>
  <c r="O54" i="30" s="1"/>
  <c r="O55" i="30" s="1"/>
  <c r="O56" i="30" s="1"/>
  <c r="O57" i="30" s="1"/>
  <c r="O58" i="30" s="1"/>
  <c r="O59" i="30" s="1"/>
  <c r="O60" i="30" s="1"/>
  <c r="O61" i="30" s="1"/>
  <c r="O62" i="30" s="1"/>
  <c r="O63" i="30" s="1"/>
  <c r="O64" i="30" s="1"/>
  <c r="O65" i="30" s="1"/>
  <c r="O66" i="30" s="1"/>
  <c r="O67" i="30" s="1"/>
  <c r="O68" i="30" s="1"/>
  <c r="O69" i="30" s="1"/>
  <c r="O70" i="30" s="1"/>
  <c r="O71" i="30" s="1"/>
  <c r="O72" i="30" s="1"/>
  <c r="O73" i="30" s="1"/>
  <c r="O74" i="30" s="1"/>
  <c r="O75" i="30" s="1"/>
  <c r="O76" i="30" s="1"/>
  <c r="O77" i="30" s="1"/>
  <c r="O78" i="30" s="1"/>
  <c r="O79" i="30" s="1"/>
  <c r="O80" i="30" s="1"/>
  <c r="O81" i="30" s="1"/>
  <c r="O82" i="30" s="1"/>
  <c r="O83" i="30" s="1"/>
  <c r="AD7" i="27"/>
  <c r="AD8" i="27" s="1"/>
  <c r="AD9" i="27" s="1"/>
  <c r="AD10" i="27" s="1"/>
  <c r="AD11" i="27" s="1"/>
  <c r="AD56" i="29"/>
  <c r="AD26" i="29"/>
  <c r="AD30" i="29"/>
  <c r="AB14" i="29"/>
  <c r="AB15" i="29" s="1"/>
  <c r="AB16" i="29" s="1"/>
  <c r="AB17" i="29" s="1"/>
  <c r="AB18" i="29" s="1"/>
  <c r="AB19" i="29" s="1"/>
  <c r="AB20" i="29" s="1"/>
  <c r="AB21" i="29" s="1"/>
  <c r="AB22" i="29" s="1"/>
  <c r="AF33" i="30"/>
  <c r="AD39" i="28"/>
  <c r="AF39" i="28"/>
  <c r="AF32" i="29"/>
  <c r="AD32" i="29"/>
  <c r="AE32" i="29"/>
  <c r="AD12" i="29"/>
  <c r="N20" i="30"/>
  <c r="N21" i="30" s="1"/>
  <c r="N22" i="30" s="1"/>
  <c r="N23" i="30" s="1"/>
  <c r="N24" i="30" s="1"/>
  <c r="N25" i="30" s="1"/>
  <c r="N26" i="30" s="1"/>
  <c r="N27" i="30" s="1"/>
  <c r="N28" i="30" s="1"/>
  <c r="N29" i="30" s="1"/>
  <c r="N30" i="30" s="1"/>
  <c r="N31" i="30" s="1"/>
  <c r="N32" i="30" s="1"/>
  <c r="N33" i="30" s="1"/>
  <c r="N34" i="30" s="1"/>
  <c r="N35" i="30" s="1"/>
  <c r="N36" i="30" s="1"/>
  <c r="N37" i="30" s="1"/>
  <c r="N38" i="30" s="1"/>
  <c r="N39" i="30" s="1"/>
  <c r="N40" i="30" s="1"/>
  <c r="N41" i="30" s="1"/>
  <c r="N42" i="30" s="1"/>
  <c r="N43" i="30" s="1"/>
  <c r="N44" i="30" s="1"/>
  <c r="N45" i="30" s="1"/>
  <c r="N46" i="30" s="1"/>
  <c r="N47" i="30" s="1"/>
  <c r="N48" i="30" s="1"/>
  <c r="N49" i="30" s="1"/>
  <c r="N50" i="30" s="1"/>
  <c r="N51" i="30" s="1"/>
  <c r="N52" i="30" s="1"/>
  <c r="N53" i="30" s="1"/>
  <c r="N54" i="30" s="1"/>
  <c r="N55" i="30" s="1"/>
  <c r="N56" i="30" s="1"/>
  <c r="N57" i="30" s="1"/>
  <c r="N58" i="30" s="1"/>
  <c r="N59" i="30" s="1"/>
  <c r="N60" i="30" s="1"/>
  <c r="N61" i="30" s="1"/>
  <c r="N62" i="30" s="1"/>
  <c r="N63" i="30" s="1"/>
  <c r="N64" i="30" s="1"/>
  <c r="N65" i="30" s="1"/>
  <c r="N66" i="30" s="1"/>
  <c r="N67" i="30" s="1"/>
  <c r="N68" i="30" s="1"/>
  <c r="N69" i="30" s="1"/>
  <c r="N70" i="30" s="1"/>
  <c r="N71" i="30" s="1"/>
  <c r="N72" i="30" s="1"/>
  <c r="N73" i="30" s="1"/>
  <c r="N74" i="30" s="1"/>
  <c r="N75" i="30" s="1"/>
  <c r="N76" i="30" s="1"/>
  <c r="N77" i="30" s="1"/>
  <c r="N78" i="30" s="1"/>
  <c r="N79" i="30" s="1"/>
  <c r="N80" i="30" s="1"/>
  <c r="N81" i="30" s="1"/>
  <c r="N82" i="30" s="1"/>
  <c r="N83" i="30" s="1"/>
  <c r="AF12" i="31"/>
  <c r="Z84" i="30"/>
  <c r="AE77" i="30"/>
  <c r="AF77" i="30"/>
  <c r="AD77" i="30"/>
  <c r="AD50" i="30"/>
  <c r="AE50" i="30"/>
  <c r="AF50" i="30"/>
  <c r="AE18" i="30"/>
  <c r="AF18" i="30"/>
  <c r="AF27" i="30"/>
  <c r="AD24" i="30"/>
  <c r="S14" i="31"/>
  <c r="S15" i="31" s="1"/>
  <c r="S16" i="31" s="1"/>
  <c r="S17" i="31" s="1"/>
  <c r="S18" i="31" s="1"/>
  <c r="S19" i="31" s="1"/>
  <c r="S20" i="31" s="1"/>
  <c r="S21" i="31" s="1"/>
  <c r="S22" i="31" s="1"/>
  <c r="S23" i="31" s="1"/>
  <c r="S24" i="31" s="1"/>
  <c r="S25" i="31" s="1"/>
  <c r="S26" i="31" s="1"/>
  <c r="S27" i="31" s="1"/>
  <c r="S28" i="31" s="1"/>
  <c r="S29" i="31" s="1"/>
  <c r="S30" i="31" s="1"/>
  <c r="S31" i="31" s="1"/>
  <c r="S32" i="31" s="1"/>
  <c r="S33" i="31" s="1"/>
  <c r="S34" i="31" s="1"/>
  <c r="S35" i="31" s="1"/>
  <c r="S36" i="31" s="1"/>
  <c r="S37" i="31" s="1"/>
  <c r="S38" i="31" s="1"/>
  <c r="S39" i="31" s="1"/>
  <c r="S40" i="31" s="1"/>
  <c r="S41" i="31" s="1"/>
  <c r="S42" i="31" s="1"/>
  <c r="S43" i="31" s="1"/>
  <c r="S44" i="31" s="1"/>
  <c r="S45" i="31" s="1"/>
  <c r="S46" i="31" s="1"/>
  <c r="S47" i="31" s="1"/>
  <c r="S48" i="31" s="1"/>
  <c r="S49" i="31" s="1"/>
  <c r="S50" i="31" s="1"/>
  <c r="S51" i="31" s="1"/>
  <c r="S52" i="31" s="1"/>
  <c r="S53" i="31" s="1"/>
  <c r="S54" i="31" s="1"/>
  <c r="S55" i="31" s="1"/>
  <c r="S56" i="31" s="1"/>
  <c r="S57" i="31" s="1"/>
  <c r="S58" i="31" s="1"/>
  <c r="S59" i="31" s="1"/>
  <c r="S60" i="31" s="1"/>
  <c r="S61" i="31" s="1"/>
  <c r="S62" i="31" s="1"/>
  <c r="S63" i="31" s="1"/>
  <c r="S64" i="31" s="1"/>
  <c r="S65" i="31" s="1"/>
  <c r="S66" i="31" s="1"/>
  <c r="S67" i="31" s="1"/>
  <c r="S68" i="31" s="1"/>
  <c r="S69" i="31" s="1"/>
  <c r="S70" i="31" s="1"/>
  <c r="S71" i="31" s="1"/>
  <c r="S72" i="31" s="1"/>
  <c r="S73" i="31" s="1"/>
  <c r="S74" i="31" s="1"/>
  <c r="S75" i="31" s="1"/>
  <c r="S76" i="31" s="1"/>
  <c r="S77" i="31" s="1"/>
  <c r="S78" i="31" s="1"/>
  <c r="S79" i="31" s="1"/>
  <c r="S80" i="31" s="1"/>
  <c r="S81" i="31" s="1"/>
  <c r="S82" i="31" s="1"/>
  <c r="S83" i="31" s="1"/>
  <c r="AD17" i="30"/>
  <c r="AD33" i="30"/>
  <c r="AE30" i="30"/>
  <c r="AE26" i="29"/>
  <c r="AB67" i="30"/>
  <c r="AB68" i="30" s="1"/>
  <c r="AB69" i="30" s="1"/>
  <c r="AB70" i="30" s="1"/>
  <c r="AB71" i="30" s="1"/>
  <c r="AB72" i="30" s="1"/>
  <c r="AB73" i="30" s="1"/>
  <c r="AB74" i="30" s="1"/>
  <c r="AB75" i="30" s="1"/>
  <c r="AB76" i="30" s="1"/>
  <c r="AB77" i="30" s="1"/>
  <c r="AB78" i="30" s="1"/>
  <c r="AB79" i="30" s="1"/>
  <c r="AB80" i="30" s="1"/>
  <c r="AB81" i="30" s="1"/>
  <c r="AB82" i="30" s="1"/>
  <c r="AB83" i="30" s="1"/>
  <c r="AD25" i="30"/>
  <c r="AF38" i="29"/>
  <c r="AE3" i="29"/>
  <c r="AE4" i="29" s="1"/>
  <c r="AE5" i="29" s="1"/>
  <c r="AE6" i="29" s="1"/>
  <c r="AE7" i="29" s="1"/>
  <c r="AE8" i="29" s="1"/>
  <c r="AE9" i="29" s="1"/>
  <c r="AE10" i="29" s="1"/>
  <c r="AE11" i="29" s="1"/>
  <c r="AD80" i="30"/>
  <c r="AE68" i="30"/>
  <c r="AF59" i="30"/>
  <c r="AF68" i="30"/>
  <c r="AD59" i="30"/>
  <c r="AF46" i="30"/>
  <c r="AF36" i="30"/>
  <c r="AE82" i="31"/>
  <c r="AD73" i="31"/>
  <c r="AE73" i="31"/>
  <c r="AF73" i="31"/>
  <c r="AD81" i="31"/>
  <c r="AF81" i="31"/>
  <c r="AD82" i="31"/>
  <c r="AF63" i="31"/>
  <c r="AE63" i="31"/>
  <c r="AF72" i="31"/>
  <c r="AD72" i="31"/>
  <c r="AE72" i="31"/>
  <c r="AD67" i="31"/>
  <c r="AE67" i="31"/>
  <c r="AF67" i="31"/>
  <c r="AD70" i="31"/>
  <c r="AE70" i="31"/>
  <c r="N9" i="3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N66" i="31" s="1"/>
  <c r="N67" i="31" s="1"/>
  <c r="N68" i="31" s="1"/>
  <c r="N69" i="31" s="1"/>
  <c r="N70" i="31" s="1"/>
  <c r="N71" i="31" s="1"/>
  <c r="N72" i="31" s="1"/>
  <c r="N73" i="31" s="1"/>
  <c r="N74" i="31" s="1"/>
  <c r="N75" i="31" s="1"/>
  <c r="N76" i="31" s="1"/>
  <c r="N77" i="31" s="1"/>
  <c r="N78" i="31" s="1"/>
  <c r="N79" i="31" s="1"/>
  <c r="N80" i="31" s="1"/>
  <c r="N81" i="31" s="1"/>
  <c r="N82" i="31" s="1"/>
  <c r="N83" i="31" s="1"/>
  <c r="AE82" i="30"/>
  <c r="AD73" i="30"/>
  <c r="AE36" i="30"/>
  <c r="AD45" i="31"/>
  <c r="AF20" i="29"/>
  <c r="AF69" i="30"/>
  <c r="AE57" i="31"/>
  <c r="AD57" i="31"/>
  <c r="AE66" i="31"/>
  <c r="AE64" i="31"/>
  <c r="AF66" i="31"/>
  <c r="AF64" i="31"/>
  <c r="AE59" i="31"/>
  <c r="AD65" i="31"/>
  <c r="AF65" i="31"/>
  <c r="K9" i="31"/>
  <c r="K10" i="31" s="1"/>
  <c r="K11" i="31" s="1"/>
  <c r="K12" i="31" s="1"/>
  <c r="K13" i="31" s="1"/>
  <c r="K14" i="31" s="1"/>
  <c r="K15" i="31" s="1"/>
  <c r="K16" i="31" s="1"/>
  <c r="K17" i="31" s="1"/>
  <c r="K18" i="31" s="1"/>
  <c r="K19" i="31" s="1"/>
  <c r="K20" i="31" s="1"/>
  <c r="K21" i="31" s="1"/>
  <c r="K22" i="31" s="1"/>
  <c r="K23" i="31" s="1"/>
  <c r="K24" i="31" s="1"/>
  <c r="K25" i="31" s="1"/>
  <c r="K26" i="31" s="1"/>
  <c r="K27" i="31" s="1"/>
  <c r="K28" i="31" s="1"/>
  <c r="K29" i="31" s="1"/>
  <c r="K30" i="31" s="1"/>
  <c r="K31" i="31" s="1"/>
  <c r="K32" i="31" s="1"/>
  <c r="K33" i="31" s="1"/>
  <c r="K34" i="31" s="1"/>
  <c r="K35" i="31" s="1"/>
  <c r="K36" i="31" s="1"/>
  <c r="K37" i="31" s="1"/>
  <c r="K38" i="31" s="1"/>
  <c r="K39" i="31" s="1"/>
  <c r="K40" i="31" s="1"/>
  <c r="K41" i="31" s="1"/>
  <c r="K42" i="31" s="1"/>
  <c r="K43" i="31" s="1"/>
  <c r="K44" i="31" s="1"/>
  <c r="K45" i="31" s="1"/>
  <c r="K46" i="31" s="1"/>
  <c r="K47" i="31" s="1"/>
  <c r="K48" i="31" s="1"/>
  <c r="K49" i="31" s="1"/>
  <c r="K50" i="31" s="1"/>
  <c r="K51" i="31" s="1"/>
  <c r="K52" i="31" s="1"/>
  <c r="K53" i="31" s="1"/>
  <c r="K54" i="31" s="1"/>
  <c r="K55" i="31" s="1"/>
  <c r="K56" i="31" s="1"/>
  <c r="K57" i="31" s="1"/>
  <c r="K58" i="31" s="1"/>
  <c r="K59" i="31" s="1"/>
  <c r="K60" i="31" s="1"/>
  <c r="K61" i="31" s="1"/>
  <c r="K62" i="31" s="1"/>
  <c r="K63" i="31" s="1"/>
  <c r="K64" i="31" s="1"/>
  <c r="K65" i="31" s="1"/>
  <c r="K66" i="31" s="1"/>
  <c r="K67" i="31" s="1"/>
  <c r="K68" i="31" s="1"/>
  <c r="K69" i="31" s="1"/>
  <c r="K70" i="31" s="1"/>
  <c r="K71" i="31" s="1"/>
  <c r="K72" i="31" s="1"/>
  <c r="K73" i="31" s="1"/>
  <c r="K74" i="31" s="1"/>
  <c r="K75" i="31" s="1"/>
  <c r="K76" i="31" s="1"/>
  <c r="K77" i="31" s="1"/>
  <c r="K78" i="31" s="1"/>
  <c r="K79" i="31" s="1"/>
  <c r="K80" i="31" s="1"/>
  <c r="K81" i="31" s="1"/>
  <c r="K82" i="31" s="1"/>
  <c r="K83" i="31" s="1"/>
  <c r="AB23" i="29"/>
  <c r="AB24" i="29" s="1"/>
  <c r="AB25" i="29" s="1"/>
  <c r="AB26" i="29" s="1"/>
  <c r="AB27" i="29" s="1"/>
  <c r="AB28" i="29" s="1"/>
  <c r="AB29" i="29" s="1"/>
  <c r="AB30" i="29" s="1"/>
  <c r="AB31" i="29" s="1"/>
  <c r="AB32" i="29" s="1"/>
  <c r="AB33" i="29" s="1"/>
  <c r="AB34" i="29" s="1"/>
  <c r="AB35" i="29" s="1"/>
  <c r="AB36" i="29" s="1"/>
  <c r="AB37" i="29" s="1"/>
  <c r="AB38" i="29" s="1"/>
  <c r="AB39" i="29" s="1"/>
  <c r="AB40" i="29" s="1"/>
  <c r="AB41" i="29" s="1"/>
  <c r="AB42" i="29" s="1"/>
  <c r="AE20" i="29"/>
  <c r="AF83" i="30"/>
  <c r="AF78" i="30"/>
  <c r="AE69" i="30"/>
  <c r="I9" i="31"/>
  <c r="I10" i="31" s="1"/>
  <c r="I11" i="31" s="1"/>
  <c r="I12" i="31" s="1"/>
  <c r="I13" i="31" s="1"/>
  <c r="I14" i="31" s="1"/>
  <c r="I15" i="31" s="1"/>
  <c r="I16" i="31" s="1"/>
  <c r="I17" i="31" s="1"/>
  <c r="I18" i="31" s="1"/>
  <c r="I19" i="31" s="1"/>
  <c r="I20" i="31" s="1"/>
  <c r="I21" i="31" s="1"/>
  <c r="I22" i="31" s="1"/>
  <c r="I23" i="31" s="1"/>
  <c r="I24" i="31" s="1"/>
  <c r="I25" i="31" s="1"/>
  <c r="I26" i="31" s="1"/>
  <c r="I27" i="31" s="1"/>
  <c r="I28" i="31" s="1"/>
  <c r="I29" i="31" s="1"/>
  <c r="I30" i="31" s="1"/>
  <c r="I31" i="31" s="1"/>
  <c r="I32" i="31" s="1"/>
  <c r="I33" i="31" s="1"/>
  <c r="I34" i="31" s="1"/>
  <c r="I35" i="31" s="1"/>
  <c r="I36" i="31" s="1"/>
  <c r="I37" i="31" s="1"/>
  <c r="I38" i="31" s="1"/>
  <c r="I39" i="31" s="1"/>
  <c r="I40" i="31" s="1"/>
  <c r="I41" i="31" s="1"/>
  <c r="I42" i="31" s="1"/>
  <c r="I43" i="31" s="1"/>
  <c r="I44" i="31" s="1"/>
  <c r="I45" i="31" s="1"/>
  <c r="I46" i="31" s="1"/>
  <c r="I47" i="31" s="1"/>
  <c r="I48" i="31" s="1"/>
  <c r="I49" i="31" s="1"/>
  <c r="I50" i="31" s="1"/>
  <c r="I51" i="31" s="1"/>
  <c r="I52" i="31" s="1"/>
  <c r="I53" i="31" s="1"/>
  <c r="I54" i="31" s="1"/>
  <c r="I55" i="31" s="1"/>
  <c r="I56" i="31" s="1"/>
  <c r="I57" i="31" s="1"/>
  <c r="I58" i="31" s="1"/>
  <c r="I59" i="31" s="1"/>
  <c r="I60" i="31" s="1"/>
  <c r="I61" i="31" s="1"/>
  <c r="I62" i="31" s="1"/>
  <c r="I63" i="31" s="1"/>
  <c r="I64" i="31" s="1"/>
  <c r="I65" i="31" s="1"/>
  <c r="I66" i="31" s="1"/>
  <c r="I67" i="31" s="1"/>
  <c r="I68" i="31" s="1"/>
  <c r="I69" i="31" s="1"/>
  <c r="I70" i="31" s="1"/>
  <c r="I71" i="31" s="1"/>
  <c r="I72" i="31" s="1"/>
  <c r="I73" i="31" s="1"/>
  <c r="I74" i="31" s="1"/>
  <c r="I75" i="31" s="1"/>
  <c r="I76" i="31" s="1"/>
  <c r="I77" i="31" s="1"/>
  <c r="I78" i="31" s="1"/>
  <c r="I79" i="31" s="1"/>
  <c r="I80" i="31" s="1"/>
  <c r="I81" i="31" s="1"/>
  <c r="I82" i="31" s="1"/>
  <c r="I83" i="31" s="1"/>
  <c r="AF56" i="29"/>
  <c r="AF35" i="29"/>
  <c r="AF31" i="29"/>
  <c r="AD31" i="29"/>
  <c r="AD23" i="29"/>
  <c r="AF14" i="29"/>
  <c r="AD71" i="30"/>
  <c r="AF71" i="30"/>
  <c r="AE80" i="30"/>
  <c r="AD69" i="30"/>
  <c r="AD72" i="30"/>
  <c r="AD61" i="30"/>
  <c r="AF20" i="30"/>
  <c r="AF82" i="31"/>
  <c r="AD83" i="30"/>
  <c r="AE39" i="30"/>
  <c r="AE35" i="30"/>
  <c r="O4" i="31"/>
  <c r="O5" i="31" s="1"/>
  <c r="O6" i="31" s="1"/>
  <c r="O7" i="31" s="1"/>
  <c r="O8" i="31" s="1"/>
  <c r="O9" i="31" s="1"/>
  <c r="O10" i="31" s="1"/>
  <c r="O11" i="31" s="1"/>
  <c r="O12" i="31" s="1"/>
  <c r="O13" i="31" s="1"/>
  <c r="O14" i="31" s="1"/>
  <c r="O15" i="31" s="1"/>
  <c r="O16" i="31" s="1"/>
  <c r="O17" i="31" s="1"/>
  <c r="O18" i="31" s="1"/>
  <c r="O19" i="31" s="1"/>
  <c r="O20" i="31" s="1"/>
  <c r="O21" i="31" s="1"/>
  <c r="O22" i="31" s="1"/>
  <c r="O23" i="31" s="1"/>
  <c r="O24" i="31" s="1"/>
  <c r="O25" i="31" s="1"/>
  <c r="O26" i="31" s="1"/>
  <c r="O27" i="31" s="1"/>
  <c r="O28" i="31" s="1"/>
  <c r="O29" i="31" s="1"/>
  <c r="O30" i="31" s="1"/>
  <c r="O31" i="31" s="1"/>
  <c r="O32" i="31" s="1"/>
  <c r="O33" i="31" s="1"/>
  <c r="O34" i="31" s="1"/>
  <c r="O35" i="31" s="1"/>
  <c r="O36" i="31" s="1"/>
  <c r="O37" i="31" s="1"/>
  <c r="O38" i="31" s="1"/>
  <c r="O39" i="31" s="1"/>
  <c r="O40" i="31" s="1"/>
  <c r="O41" i="31" s="1"/>
  <c r="O42" i="31" s="1"/>
  <c r="O43" i="31" s="1"/>
  <c r="O44" i="31" s="1"/>
  <c r="O45" i="31" s="1"/>
  <c r="O46" i="31" s="1"/>
  <c r="O47" i="31" s="1"/>
  <c r="O48" i="31" s="1"/>
  <c r="O49" i="31" s="1"/>
  <c r="O50" i="31" s="1"/>
  <c r="O51" i="31" s="1"/>
  <c r="O52" i="31" s="1"/>
  <c r="O53" i="31" s="1"/>
  <c r="O54" i="31" s="1"/>
  <c r="O55" i="31" s="1"/>
  <c r="O56" i="31" s="1"/>
  <c r="O57" i="31" s="1"/>
  <c r="O58" i="31" s="1"/>
  <c r="O59" i="31" s="1"/>
  <c r="O60" i="31" s="1"/>
  <c r="O61" i="31" s="1"/>
  <c r="O62" i="31" s="1"/>
  <c r="O63" i="31" s="1"/>
  <c r="O64" i="31" s="1"/>
  <c r="O65" i="31" s="1"/>
  <c r="O66" i="31" s="1"/>
  <c r="O67" i="31" s="1"/>
  <c r="O68" i="31" s="1"/>
  <c r="O69" i="31" s="1"/>
  <c r="O70" i="31" s="1"/>
  <c r="O71" i="31" s="1"/>
  <c r="O72" i="31" s="1"/>
  <c r="O73" i="31" s="1"/>
  <c r="O74" i="31" s="1"/>
  <c r="O75" i="31" s="1"/>
  <c r="O76" i="31" s="1"/>
  <c r="O77" i="31" s="1"/>
  <c r="O78" i="31" s="1"/>
  <c r="O79" i="31" s="1"/>
  <c r="O80" i="31" s="1"/>
  <c r="O81" i="31" s="1"/>
  <c r="O82" i="31" s="1"/>
  <c r="O83" i="31" s="1"/>
  <c r="AF70" i="29"/>
  <c r="AF63" i="29"/>
  <c r="AF47" i="29"/>
  <c r="AD35" i="29"/>
  <c r="AF76" i="30"/>
  <c r="AF65" i="30"/>
  <c r="AF56" i="30"/>
  <c r="AE42" i="30"/>
  <c r="AD40" i="30"/>
  <c r="AE40" i="30"/>
  <c r="AD31" i="30"/>
  <c r="AE31" i="30"/>
  <c r="AF31" i="30"/>
  <c r="AF40" i="30"/>
  <c r="AD39" i="30"/>
  <c r="AF39" i="30"/>
  <c r="AD36" i="30"/>
  <c r="AD76" i="31"/>
  <c r="AE70" i="29"/>
  <c r="AE63" i="29"/>
  <c r="AE51" i="29"/>
  <c r="AE24" i="29"/>
  <c r="AE76" i="30"/>
  <c r="AD65" i="30"/>
  <c r="AE56" i="30"/>
  <c r="AD51" i="30"/>
  <c r="AF42" i="30"/>
  <c r="AD66" i="31"/>
  <c r="AD61" i="31"/>
  <c r="AB51" i="29"/>
  <c r="AB52" i="29" s="1"/>
  <c r="AB53" i="29" s="1"/>
  <c r="AB54" i="29" s="1"/>
  <c r="AB55" i="29" s="1"/>
  <c r="AB56" i="29" s="1"/>
  <c r="AB57" i="29" s="1"/>
  <c r="AB58" i="29" s="1"/>
  <c r="AB59" i="29" s="1"/>
  <c r="AB60" i="29" s="1"/>
  <c r="AB61" i="29" s="1"/>
  <c r="AB62" i="29" s="1"/>
  <c r="AB63" i="29" s="1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B75" i="29" s="1"/>
  <c r="AB76" i="29" s="1"/>
  <c r="AB77" i="29" s="1"/>
  <c r="AB78" i="29" s="1"/>
  <c r="AB79" i="29" s="1"/>
  <c r="AB80" i="29" s="1"/>
  <c r="AB81" i="29" s="1"/>
  <c r="AB82" i="29" s="1"/>
  <c r="AB83" i="29" s="1"/>
  <c r="AD48" i="30"/>
  <c r="AD19" i="30"/>
  <c r="Q84" i="30"/>
  <c r="AD80" i="31"/>
  <c r="AF80" i="31"/>
  <c r="AF71" i="31"/>
  <c r="AF79" i="31"/>
  <c r="AD77" i="31"/>
  <c r="AD71" i="31"/>
  <c r="AF24" i="29"/>
  <c r="AD81" i="30"/>
  <c r="AE81" i="30"/>
  <c r="AF81" i="30"/>
  <c r="AE65" i="30"/>
  <c r="AE23" i="30"/>
  <c r="AB3" i="30"/>
  <c r="AB4" i="30" s="1"/>
  <c r="AB5" i="30" s="1"/>
  <c r="AB6" i="30" s="1"/>
  <c r="AB7" i="30" s="1"/>
  <c r="AB8" i="30" s="1"/>
  <c r="AB9" i="30" s="1"/>
  <c r="AB10" i="30" s="1"/>
  <c r="AB11" i="30" s="1"/>
  <c r="AB12" i="30" s="1"/>
  <c r="AB13" i="30" s="1"/>
  <c r="AB14" i="30" s="1"/>
  <c r="AB15" i="30" s="1"/>
  <c r="AB16" i="30" s="1"/>
  <c r="AB17" i="30" s="1"/>
  <c r="AB18" i="30" s="1"/>
  <c r="AB19" i="30" s="1"/>
  <c r="AB20" i="30" s="1"/>
  <c r="AB21" i="30" s="1"/>
  <c r="AB22" i="30" s="1"/>
  <c r="M13" i="31"/>
  <c r="M14" i="31" s="1"/>
  <c r="M15" i="31" s="1"/>
  <c r="M16" i="31" s="1"/>
  <c r="M17" i="31" s="1"/>
  <c r="M18" i="31" s="1"/>
  <c r="M19" i="31" s="1"/>
  <c r="M20" i="31" s="1"/>
  <c r="M21" i="31" s="1"/>
  <c r="M22" i="31" s="1"/>
  <c r="M23" i="31" s="1"/>
  <c r="M24" i="31" s="1"/>
  <c r="M25" i="31" s="1"/>
  <c r="M26" i="31" s="1"/>
  <c r="M27" i="31" s="1"/>
  <c r="M28" i="31" s="1"/>
  <c r="M29" i="31" s="1"/>
  <c r="M30" i="31" s="1"/>
  <c r="M31" i="31" s="1"/>
  <c r="M32" i="31" s="1"/>
  <c r="M33" i="31" s="1"/>
  <c r="M34" i="31" s="1"/>
  <c r="M35" i="31" s="1"/>
  <c r="M36" i="31" s="1"/>
  <c r="M37" i="31" s="1"/>
  <c r="M38" i="31" s="1"/>
  <c r="M39" i="31" s="1"/>
  <c r="M40" i="31" s="1"/>
  <c r="M41" i="31" s="1"/>
  <c r="M42" i="31" s="1"/>
  <c r="M43" i="31" s="1"/>
  <c r="M44" i="31" s="1"/>
  <c r="M45" i="31" s="1"/>
  <c r="M46" i="31" s="1"/>
  <c r="M47" i="31" s="1"/>
  <c r="M48" i="31" s="1"/>
  <c r="M49" i="31" s="1"/>
  <c r="M50" i="31" s="1"/>
  <c r="M51" i="31" s="1"/>
  <c r="M52" i="31" s="1"/>
  <c r="M53" i="31" s="1"/>
  <c r="M54" i="31" s="1"/>
  <c r="M55" i="31" s="1"/>
  <c r="M56" i="31" s="1"/>
  <c r="M57" i="31" s="1"/>
  <c r="M58" i="31" s="1"/>
  <c r="M59" i="31" s="1"/>
  <c r="M60" i="31" s="1"/>
  <c r="M61" i="31" s="1"/>
  <c r="M62" i="31" s="1"/>
  <c r="M63" i="31" s="1"/>
  <c r="M64" i="31" s="1"/>
  <c r="M65" i="31" s="1"/>
  <c r="M66" i="31" s="1"/>
  <c r="M67" i="31" s="1"/>
  <c r="M68" i="31" s="1"/>
  <c r="M69" i="31" s="1"/>
  <c r="M70" i="31" s="1"/>
  <c r="M71" i="31" s="1"/>
  <c r="M72" i="31" s="1"/>
  <c r="M73" i="31" s="1"/>
  <c r="M74" i="31" s="1"/>
  <c r="M75" i="31" s="1"/>
  <c r="M76" i="31" s="1"/>
  <c r="M77" i="31" s="1"/>
  <c r="M78" i="31" s="1"/>
  <c r="M79" i="31" s="1"/>
  <c r="M80" i="31" s="1"/>
  <c r="M81" i="31" s="1"/>
  <c r="M82" i="31" s="1"/>
  <c r="M83" i="31" s="1"/>
  <c r="W8" i="31"/>
  <c r="W9" i="31" s="1"/>
  <c r="W10" i="31" s="1"/>
  <c r="W11" i="31" s="1"/>
  <c r="W12" i="31" s="1"/>
  <c r="W13" i="31" s="1"/>
  <c r="W14" i="31" s="1"/>
  <c r="W15" i="31" s="1"/>
  <c r="W16" i="31" s="1"/>
  <c r="W17" i="31" s="1"/>
  <c r="W18" i="31" s="1"/>
  <c r="W19" i="31" s="1"/>
  <c r="W20" i="31" s="1"/>
  <c r="W21" i="31" s="1"/>
  <c r="W22" i="31" s="1"/>
  <c r="W23" i="31" s="1"/>
  <c r="W24" i="31" s="1"/>
  <c r="W25" i="31" s="1"/>
  <c r="W26" i="31" s="1"/>
  <c r="W27" i="31" s="1"/>
  <c r="W28" i="31" s="1"/>
  <c r="W29" i="31" s="1"/>
  <c r="W30" i="31" s="1"/>
  <c r="W31" i="31" s="1"/>
  <c r="W32" i="31" s="1"/>
  <c r="W33" i="31" s="1"/>
  <c r="W34" i="31" s="1"/>
  <c r="W35" i="31" s="1"/>
  <c r="W36" i="31" s="1"/>
  <c r="W37" i="31" s="1"/>
  <c r="W38" i="31" s="1"/>
  <c r="W39" i="31" s="1"/>
  <c r="W40" i="31" s="1"/>
  <c r="W41" i="31" s="1"/>
  <c r="W42" i="31" s="1"/>
  <c r="W43" i="31" s="1"/>
  <c r="W44" i="31" s="1"/>
  <c r="W45" i="31" s="1"/>
  <c r="W46" i="31" s="1"/>
  <c r="W47" i="31" s="1"/>
  <c r="W48" i="31" s="1"/>
  <c r="W49" i="31" s="1"/>
  <c r="W50" i="31" s="1"/>
  <c r="W51" i="31" s="1"/>
  <c r="W52" i="31" s="1"/>
  <c r="W53" i="31" s="1"/>
  <c r="W54" i="31" s="1"/>
  <c r="W55" i="31" s="1"/>
  <c r="W56" i="31" s="1"/>
  <c r="W57" i="31" s="1"/>
  <c r="W58" i="31" s="1"/>
  <c r="W59" i="31" s="1"/>
  <c r="W60" i="31" s="1"/>
  <c r="W61" i="31" s="1"/>
  <c r="W62" i="31" s="1"/>
  <c r="W63" i="31" s="1"/>
  <c r="W64" i="31" s="1"/>
  <c r="W65" i="31" s="1"/>
  <c r="W66" i="31" s="1"/>
  <c r="W67" i="31" s="1"/>
  <c r="W68" i="31" s="1"/>
  <c r="W69" i="31" s="1"/>
  <c r="W70" i="31" s="1"/>
  <c r="W71" i="31" s="1"/>
  <c r="W72" i="31" s="1"/>
  <c r="W73" i="31" s="1"/>
  <c r="W74" i="31" s="1"/>
  <c r="W75" i="31" s="1"/>
  <c r="W76" i="31" s="1"/>
  <c r="W77" i="31" s="1"/>
  <c r="W78" i="31" s="1"/>
  <c r="W79" i="31" s="1"/>
  <c r="W80" i="31" s="1"/>
  <c r="W81" i="31" s="1"/>
  <c r="W82" i="31" s="1"/>
  <c r="W83" i="31" s="1"/>
  <c r="AE67" i="30"/>
  <c r="AF67" i="30"/>
  <c r="AE47" i="32"/>
  <c r="AE56" i="32"/>
  <c r="AF56" i="32"/>
  <c r="AD47" i="32"/>
  <c r="AF47" i="32"/>
  <c r="T3" i="32"/>
  <c r="T4" i="32" s="1"/>
  <c r="T5" i="32" s="1"/>
  <c r="T6" i="32" s="1"/>
  <c r="T7" i="32" s="1"/>
  <c r="T8" i="32" s="1"/>
  <c r="T9" i="32" s="1"/>
  <c r="T10" i="32" s="1"/>
  <c r="T11" i="32" s="1"/>
  <c r="T12" i="32" s="1"/>
  <c r="T13" i="32" s="1"/>
  <c r="T14" i="32" s="1"/>
  <c r="T15" i="32" s="1"/>
  <c r="T16" i="32" s="1"/>
  <c r="T17" i="32" s="1"/>
  <c r="T18" i="32" s="1"/>
  <c r="T19" i="32" s="1"/>
  <c r="T20" i="32" s="1"/>
  <c r="T21" i="32" s="1"/>
  <c r="T22" i="32" s="1"/>
  <c r="T23" i="32" s="1"/>
  <c r="T24" i="32" s="1"/>
  <c r="T25" i="32" s="1"/>
  <c r="T26" i="32" s="1"/>
  <c r="T27" i="32" s="1"/>
  <c r="T28" i="32" s="1"/>
  <c r="T29" i="32" s="1"/>
  <c r="T30" i="32" s="1"/>
  <c r="T31" i="32" s="1"/>
  <c r="T32" i="32" s="1"/>
  <c r="T33" i="32" s="1"/>
  <c r="T34" i="32" s="1"/>
  <c r="T35" i="32" s="1"/>
  <c r="T36" i="32" s="1"/>
  <c r="T37" i="32" s="1"/>
  <c r="T38" i="32" s="1"/>
  <c r="T39" i="32" s="1"/>
  <c r="T40" i="32" s="1"/>
  <c r="T41" i="32" s="1"/>
  <c r="T42" i="32" s="1"/>
  <c r="T43" i="32" s="1"/>
  <c r="T44" i="32" s="1"/>
  <c r="T45" i="32" s="1"/>
  <c r="T46" i="32" s="1"/>
  <c r="T47" i="32" s="1"/>
  <c r="T48" i="32" s="1"/>
  <c r="T49" i="32" s="1"/>
  <c r="T50" i="32" s="1"/>
  <c r="T51" i="32" s="1"/>
  <c r="T52" i="32" s="1"/>
  <c r="T53" i="32" s="1"/>
  <c r="T54" i="32" s="1"/>
  <c r="T55" i="32" s="1"/>
  <c r="T56" i="32" s="1"/>
  <c r="T57" i="32" s="1"/>
  <c r="T58" i="32" s="1"/>
  <c r="T59" i="32" s="1"/>
  <c r="T60" i="32" s="1"/>
  <c r="T61" i="32" s="1"/>
  <c r="T62" i="32" s="1"/>
  <c r="T63" i="32" s="1"/>
  <c r="T64" i="32" s="1"/>
  <c r="T65" i="32" s="1"/>
  <c r="T66" i="32" s="1"/>
  <c r="T67" i="32" s="1"/>
  <c r="T68" i="32" s="1"/>
  <c r="T69" i="32" s="1"/>
  <c r="T70" i="32" s="1"/>
  <c r="T71" i="32" s="1"/>
  <c r="T72" i="32" s="1"/>
  <c r="T73" i="32" s="1"/>
  <c r="T74" i="32" s="1"/>
  <c r="T75" i="32" s="1"/>
  <c r="T76" i="32" s="1"/>
  <c r="T77" i="32" s="1"/>
  <c r="T78" i="32" s="1"/>
  <c r="T79" i="32" s="1"/>
  <c r="T80" i="32" s="1"/>
  <c r="T81" i="32" s="1"/>
  <c r="T82" i="32" s="1"/>
  <c r="T83" i="32" s="1"/>
  <c r="AD26" i="32"/>
  <c r="AF26" i="32"/>
  <c r="AF35" i="32"/>
  <c r="AE31" i="32"/>
  <c r="AE34" i="32"/>
  <c r="AD34" i="32"/>
  <c r="AE26" i="32"/>
  <c r="AF31" i="32"/>
  <c r="AE28" i="32"/>
  <c r="AF34" i="32"/>
  <c r="AE29" i="32"/>
  <c r="AF29" i="32"/>
  <c r="AD33" i="32"/>
  <c r="AE33" i="32"/>
  <c r="AF30" i="32"/>
  <c r="AF29" i="31"/>
  <c r="AD20" i="31"/>
  <c r="AE20" i="31"/>
  <c r="AF20" i="31"/>
  <c r="V3" i="32"/>
  <c r="V4" i="32" s="1"/>
  <c r="V5" i="32" s="1"/>
  <c r="V6" i="32" s="1"/>
  <c r="V7" i="32" s="1"/>
  <c r="V8" i="32" s="1"/>
  <c r="V9" i="32" s="1"/>
  <c r="V10" i="32" s="1"/>
  <c r="V11" i="32" s="1"/>
  <c r="V12" i="32" s="1"/>
  <c r="V13" i="32" s="1"/>
  <c r="V14" i="32" s="1"/>
  <c r="V15" i="32" s="1"/>
  <c r="V16" i="32" s="1"/>
  <c r="V17" i="32" s="1"/>
  <c r="V18" i="32" s="1"/>
  <c r="V19" i="32" s="1"/>
  <c r="V20" i="32" s="1"/>
  <c r="V21" i="32" s="1"/>
  <c r="V22" i="32" s="1"/>
  <c r="V23" i="32" s="1"/>
  <c r="V24" i="32" s="1"/>
  <c r="V25" i="32" s="1"/>
  <c r="V26" i="32" s="1"/>
  <c r="V27" i="32" s="1"/>
  <c r="V28" i="32" s="1"/>
  <c r="V29" i="32" s="1"/>
  <c r="V30" i="32" s="1"/>
  <c r="V31" i="32" s="1"/>
  <c r="V32" i="32" s="1"/>
  <c r="V33" i="32" s="1"/>
  <c r="V34" i="32" s="1"/>
  <c r="V35" i="32" s="1"/>
  <c r="V36" i="32" s="1"/>
  <c r="V37" i="32" s="1"/>
  <c r="V38" i="32" s="1"/>
  <c r="V39" i="32" s="1"/>
  <c r="V40" i="32" s="1"/>
  <c r="V41" i="32" s="1"/>
  <c r="V42" i="32" s="1"/>
  <c r="V43" i="32" s="1"/>
  <c r="V44" i="32" s="1"/>
  <c r="V45" i="32" s="1"/>
  <c r="V46" i="32" s="1"/>
  <c r="V47" i="32" s="1"/>
  <c r="V48" i="32" s="1"/>
  <c r="V49" i="32" s="1"/>
  <c r="V50" i="32" s="1"/>
  <c r="V51" i="32" s="1"/>
  <c r="V52" i="32" s="1"/>
  <c r="V53" i="32" s="1"/>
  <c r="V54" i="32" s="1"/>
  <c r="V55" i="32" s="1"/>
  <c r="V56" i="32" s="1"/>
  <c r="V57" i="32" s="1"/>
  <c r="V58" i="32" s="1"/>
  <c r="V59" i="32" s="1"/>
  <c r="V60" i="32" s="1"/>
  <c r="V61" i="32" s="1"/>
  <c r="V62" i="32" s="1"/>
  <c r="V63" i="32" s="1"/>
  <c r="V64" i="32" s="1"/>
  <c r="V65" i="32" s="1"/>
  <c r="V66" i="32" s="1"/>
  <c r="V67" i="32" s="1"/>
  <c r="V68" i="32" s="1"/>
  <c r="V69" i="32" s="1"/>
  <c r="V70" i="32" s="1"/>
  <c r="V71" i="32" s="1"/>
  <c r="V72" i="32" s="1"/>
  <c r="V73" i="32" s="1"/>
  <c r="V74" i="32" s="1"/>
  <c r="V75" i="32" s="1"/>
  <c r="V76" i="32" s="1"/>
  <c r="V77" i="32" s="1"/>
  <c r="V78" i="32" s="1"/>
  <c r="V79" i="32" s="1"/>
  <c r="V80" i="32" s="1"/>
  <c r="V81" i="32" s="1"/>
  <c r="V82" i="32" s="1"/>
  <c r="V83" i="32" s="1"/>
  <c r="AD58" i="30"/>
  <c r="AE58" i="30"/>
  <c r="AE61" i="30"/>
  <c r="AF25" i="30"/>
  <c r="AE51" i="31"/>
  <c r="AF60" i="31"/>
  <c r="AD58" i="31"/>
  <c r="AE58" i="31"/>
  <c r="AF58" i="31"/>
  <c r="AD60" i="31"/>
  <c r="AE60" i="31"/>
  <c r="AE56" i="31"/>
  <c r="AA84" i="31"/>
  <c r="I11" i="32"/>
  <c r="I12" i="32" s="1"/>
  <c r="I13" i="32" s="1"/>
  <c r="I14" i="32" s="1"/>
  <c r="I15" i="32" s="1"/>
  <c r="I16" i="32" s="1"/>
  <c r="I17" i="32" s="1"/>
  <c r="I18" i="32" s="1"/>
  <c r="I19" i="32" s="1"/>
  <c r="I20" i="32" s="1"/>
  <c r="I21" i="32" s="1"/>
  <c r="I22" i="32" s="1"/>
  <c r="I23" i="32" s="1"/>
  <c r="I24" i="32" s="1"/>
  <c r="I25" i="32" s="1"/>
  <c r="I26" i="32" s="1"/>
  <c r="I27" i="32" s="1"/>
  <c r="I28" i="32" s="1"/>
  <c r="I29" i="32" s="1"/>
  <c r="I30" i="32" s="1"/>
  <c r="I31" i="32" s="1"/>
  <c r="I32" i="32" s="1"/>
  <c r="I33" i="32" s="1"/>
  <c r="I34" i="32" s="1"/>
  <c r="I35" i="32" s="1"/>
  <c r="I36" i="32" s="1"/>
  <c r="I37" i="32" s="1"/>
  <c r="I38" i="32" s="1"/>
  <c r="I39" i="32" s="1"/>
  <c r="I40" i="32" s="1"/>
  <c r="I41" i="32" s="1"/>
  <c r="I42" i="32" s="1"/>
  <c r="I43" i="32" s="1"/>
  <c r="I44" i="32" s="1"/>
  <c r="I45" i="32" s="1"/>
  <c r="I46" i="32" s="1"/>
  <c r="I47" i="32" s="1"/>
  <c r="I48" i="32" s="1"/>
  <c r="I49" i="32" s="1"/>
  <c r="I50" i="32" s="1"/>
  <c r="I51" i="32" s="1"/>
  <c r="I52" i="32" s="1"/>
  <c r="I53" i="32" s="1"/>
  <c r="I54" i="32" s="1"/>
  <c r="I55" i="32" s="1"/>
  <c r="I56" i="32" s="1"/>
  <c r="I57" i="32" s="1"/>
  <c r="I58" i="32" s="1"/>
  <c r="I59" i="32" s="1"/>
  <c r="I60" i="32" s="1"/>
  <c r="I61" i="32" s="1"/>
  <c r="I62" i="32" s="1"/>
  <c r="I63" i="32" s="1"/>
  <c r="I64" i="32" s="1"/>
  <c r="I65" i="32" s="1"/>
  <c r="I66" i="32" s="1"/>
  <c r="I67" i="32" s="1"/>
  <c r="I68" i="32" s="1"/>
  <c r="I69" i="32" s="1"/>
  <c r="I70" i="32" s="1"/>
  <c r="I71" i="32" s="1"/>
  <c r="I72" i="32" s="1"/>
  <c r="I73" i="32" s="1"/>
  <c r="I74" i="32" s="1"/>
  <c r="I75" i="32" s="1"/>
  <c r="I76" i="32" s="1"/>
  <c r="I77" i="32" s="1"/>
  <c r="I78" i="32" s="1"/>
  <c r="I79" i="32" s="1"/>
  <c r="I80" i="32" s="1"/>
  <c r="I81" i="32" s="1"/>
  <c r="I82" i="32" s="1"/>
  <c r="I83" i="32" s="1"/>
  <c r="J4" i="30"/>
  <c r="J5" i="30" s="1"/>
  <c r="J6" i="30" s="1"/>
  <c r="J7" i="30" s="1"/>
  <c r="J8" i="30" s="1"/>
  <c r="J9" i="30" s="1"/>
  <c r="J10" i="30" s="1"/>
  <c r="J11" i="30" s="1"/>
  <c r="J12" i="30" s="1"/>
  <c r="J13" i="30" s="1"/>
  <c r="J14" i="30" s="1"/>
  <c r="J15" i="30" s="1"/>
  <c r="J16" i="30" s="1"/>
  <c r="J17" i="30" s="1"/>
  <c r="J18" i="30" s="1"/>
  <c r="J19" i="30" s="1"/>
  <c r="J20" i="30" s="1"/>
  <c r="J21" i="30" s="1"/>
  <c r="J22" i="30" s="1"/>
  <c r="J23" i="30" s="1"/>
  <c r="J24" i="30" s="1"/>
  <c r="J25" i="30" s="1"/>
  <c r="J26" i="30" s="1"/>
  <c r="J27" i="30" s="1"/>
  <c r="J28" i="30" s="1"/>
  <c r="J29" i="30" s="1"/>
  <c r="J30" i="30" s="1"/>
  <c r="J31" i="30" s="1"/>
  <c r="J32" i="30" s="1"/>
  <c r="J33" i="30" s="1"/>
  <c r="J34" i="30" s="1"/>
  <c r="J35" i="30" s="1"/>
  <c r="J36" i="30" s="1"/>
  <c r="J37" i="30" s="1"/>
  <c r="J38" i="30" s="1"/>
  <c r="J39" i="30" s="1"/>
  <c r="J40" i="30" s="1"/>
  <c r="J41" i="30" s="1"/>
  <c r="J42" i="30" s="1"/>
  <c r="J43" i="30" s="1"/>
  <c r="J44" i="30" s="1"/>
  <c r="J45" i="30" s="1"/>
  <c r="J46" i="30" s="1"/>
  <c r="J47" i="30" s="1"/>
  <c r="J48" i="30" s="1"/>
  <c r="J49" i="30" s="1"/>
  <c r="J50" i="30" s="1"/>
  <c r="J51" i="30" s="1"/>
  <c r="J52" i="30" s="1"/>
  <c r="J53" i="30" s="1"/>
  <c r="J54" i="30" s="1"/>
  <c r="J55" i="30" s="1"/>
  <c r="J56" i="30" s="1"/>
  <c r="J57" i="30" s="1"/>
  <c r="J58" i="30" s="1"/>
  <c r="J59" i="30" s="1"/>
  <c r="J60" i="30" s="1"/>
  <c r="J61" i="30" s="1"/>
  <c r="J62" i="30" s="1"/>
  <c r="J63" i="30" s="1"/>
  <c r="J64" i="30" s="1"/>
  <c r="J65" i="30" s="1"/>
  <c r="J66" i="30" s="1"/>
  <c r="J67" i="30" s="1"/>
  <c r="J68" i="30" s="1"/>
  <c r="J69" i="30" s="1"/>
  <c r="J70" i="30" s="1"/>
  <c r="J71" i="30" s="1"/>
  <c r="J72" i="30" s="1"/>
  <c r="J73" i="30" s="1"/>
  <c r="J74" i="30" s="1"/>
  <c r="J75" i="30" s="1"/>
  <c r="J76" i="30" s="1"/>
  <c r="J77" i="30" s="1"/>
  <c r="J78" i="30" s="1"/>
  <c r="J79" i="30" s="1"/>
  <c r="J80" i="30" s="1"/>
  <c r="J81" i="30" s="1"/>
  <c r="J82" i="30" s="1"/>
  <c r="J83" i="30" s="1"/>
  <c r="AF45" i="31"/>
  <c r="AE36" i="31"/>
  <c r="AE77" i="32"/>
  <c r="AD77" i="32"/>
  <c r="AF77" i="32"/>
  <c r="AE73" i="32"/>
  <c r="AD72" i="32"/>
  <c r="AF69" i="32"/>
  <c r="S3" i="32"/>
  <c r="S4" i="32" s="1"/>
  <c r="S5" i="32" s="1"/>
  <c r="S6" i="32" s="1"/>
  <c r="S7" i="32" s="1"/>
  <c r="S8" i="32" s="1"/>
  <c r="S9" i="32" s="1"/>
  <c r="S10" i="32" s="1"/>
  <c r="S11" i="32" s="1"/>
  <c r="S12" i="32" s="1"/>
  <c r="S13" i="32" s="1"/>
  <c r="S14" i="32" s="1"/>
  <c r="S15" i="32" s="1"/>
  <c r="S16" i="32" s="1"/>
  <c r="S17" i="32" s="1"/>
  <c r="S18" i="32" s="1"/>
  <c r="S19" i="32" s="1"/>
  <c r="S20" i="32" s="1"/>
  <c r="S21" i="32" s="1"/>
  <c r="S22" i="32" s="1"/>
  <c r="S23" i="32" s="1"/>
  <c r="S24" i="32" s="1"/>
  <c r="S25" i="32" s="1"/>
  <c r="S26" i="32" s="1"/>
  <c r="S27" i="32" s="1"/>
  <c r="S28" i="32" s="1"/>
  <c r="S29" i="32" s="1"/>
  <c r="S30" i="32" s="1"/>
  <c r="S31" i="32" s="1"/>
  <c r="S32" i="32" s="1"/>
  <c r="S33" i="32" s="1"/>
  <c r="S34" i="32" s="1"/>
  <c r="S35" i="32" s="1"/>
  <c r="S36" i="32" s="1"/>
  <c r="S37" i="32" s="1"/>
  <c r="S38" i="32" s="1"/>
  <c r="S39" i="32" s="1"/>
  <c r="S40" i="32" s="1"/>
  <c r="S41" i="32" s="1"/>
  <c r="S42" i="32" s="1"/>
  <c r="S43" i="32" s="1"/>
  <c r="S44" i="32" s="1"/>
  <c r="S45" i="32" s="1"/>
  <c r="S46" i="32" s="1"/>
  <c r="S47" i="32" s="1"/>
  <c r="S48" i="32" s="1"/>
  <c r="S49" i="32" s="1"/>
  <c r="S50" i="32" s="1"/>
  <c r="S51" i="32" s="1"/>
  <c r="S52" i="32" s="1"/>
  <c r="S53" i="32" s="1"/>
  <c r="S54" i="32" s="1"/>
  <c r="S55" i="32" s="1"/>
  <c r="S56" i="32" s="1"/>
  <c r="S57" i="32" s="1"/>
  <c r="S58" i="32" s="1"/>
  <c r="S59" i="32" s="1"/>
  <c r="S60" i="32" s="1"/>
  <c r="S61" i="32" s="1"/>
  <c r="S62" i="32" s="1"/>
  <c r="S63" i="32" s="1"/>
  <c r="S64" i="32" s="1"/>
  <c r="S65" i="32" s="1"/>
  <c r="S66" i="32" s="1"/>
  <c r="S67" i="32" s="1"/>
  <c r="S68" i="32" s="1"/>
  <c r="S69" i="32" s="1"/>
  <c r="S70" i="32" s="1"/>
  <c r="S71" i="32" s="1"/>
  <c r="S72" i="32" s="1"/>
  <c r="S73" i="32" s="1"/>
  <c r="S74" i="32" s="1"/>
  <c r="S75" i="32" s="1"/>
  <c r="S76" i="32" s="1"/>
  <c r="S77" i="32" s="1"/>
  <c r="S78" i="32" s="1"/>
  <c r="S79" i="32" s="1"/>
  <c r="S80" i="32" s="1"/>
  <c r="S81" i="32" s="1"/>
  <c r="S82" i="32" s="1"/>
  <c r="S83" i="32" s="1"/>
  <c r="AE34" i="30"/>
  <c r="AF34" i="30"/>
  <c r="AF12" i="30"/>
  <c r="AD74" i="31"/>
  <c r="AD36" i="31"/>
  <c r="AD19" i="31"/>
  <c r="AE19" i="31"/>
  <c r="AF19" i="31"/>
  <c r="AE27" i="31"/>
  <c r="AF27" i="31"/>
  <c r="AE28" i="31"/>
  <c r="AF28" i="31"/>
  <c r="AE45" i="31"/>
  <c r="AD50" i="31"/>
  <c r="AE50" i="31"/>
  <c r="AF50" i="31"/>
  <c r="AE52" i="31"/>
  <c r="AD54" i="31"/>
  <c r="AF52" i="31"/>
  <c r="AE54" i="31"/>
  <c r="AF54" i="31"/>
  <c r="AD14" i="31"/>
  <c r="AE14" i="31"/>
  <c r="AF14" i="31"/>
  <c r="AD23" i="31"/>
  <c r="AE23" i="31"/>
  <c r="AF23" i="31"/>
  <c r="AD21" i="31"/>
  <c r="AE21" i="31"/>
  <c r="AF74" i="32"/>
  <c r="AD42" i="30"/>
  <c r="AF23" i="30"/>
  <c r="AF59" i="31"/>
  <c r="AD41" i="34"/>
  <c r="AE41" i="34"/>
  <c r="AF41" i="34"/>
  <c r="AE49" i="34"/>
  <c r="AD46" i="34"/>
  <c r="AF46" i="34"/>
  <c r="AD50" i="34"/>
  <c r="AE50" i="34"/>
  <c r="AF47" i="34"/>
  <c r="AF48" i="34"/>
  <c r="AD32" i="30"/>
  <c r="AF19" i="30"/>
  <c r="AD13" i="30"/>
  <c r="AE13" i="30"/>
  <c r="AF13" i="30"/>
  <c r="AE76" i="31"/>
  <c r="AD75" i="31"/>
  <c r="AF75" i="31"/>
  <c r="AF53" i="31"/>
  <c r="AD41" i="30"/>
  <c r="AF30" i="30"/>
  <c r="AE19" i="30"/>
  <c r="AF68" i="31"/>
  <c r="AE53" i="31"/>
  <c r="AF44" i="31"/>
  <c r="AE28" i="30"/>
  <c r="AF28" i="30"/>
  <c r="AD28" i="30"/>
  <c r="AE44" i="31"/>
  <c r="AF26" i="31"/>
  <c r="AD21" i="30"/>
  <c r="AE21" i="30"/>
  <c r="AF21" i="30"/>
  <c r="AD62" i="31"/>
  <c r="AE62" i="31"/>
  <c r="AF62" i="31"/>
  <c r="AD44" i="31"/>
  <c r="AD26" i="31"/>
  <c r="Z6" i="31"/>
  <c r="Z7" i="31" s="1"/>
  <c r="Z8" i="31" s="1"/>
  <c r="Z9" i="31" s="1"/>
  <c r="Z10" i="31" s="1"/>
  <c r="Z11" i="31" s="1"/>
  <c r="Z12" i="31" s="1"/>
  <c r="Z13" i="31" s="1"/>
  <c r="Z14" i="31" s="1"/>
  <c r="Z15" i="31" s="1"/>
  <c r="Z16" i="31" s="1"/>
  <c r="Z17" i="31" s="1"/>
  <c r="Z18" i="31" s="1"/>
  <c r="Z19" i="31" s="1"/>
  <c r="Z20" i="31" s="1"/>
  <c r="Z21" i="31" s="1"/>
  <c r="Z22" i="31" s="1"/>
  <c r="Z23" i="31" s="1"/>
  <c r="Z24" i="31" s="1"/>
  <c r="Z25" i="31" s="1"/>
  <c r="Z26" i="31" s="1"/>
  <c r="Z27" i="31" s="1"/>
  <c r="Z28" i="31" s="1"/>
  <c r="Z29" i="31" s="1"/>
  <c r="Z30" i="31" s="1"/>
  <c r="Z31" i="31" s="1"/>
  <c r="Z32" i="31" s="1"/>
  <c r="Z33" i="31" s="1"/>
  <c r="Z34" i="31" s="1"/>
  <c r="Z35" i="31" s="1"/>
  <c r="Z36" i="31" s="1"/>
  <c r="Z37" i="31" s="1"/>
  <c r="Z38" i="31" s="1"/>
  <c r="Z39" i="31" s="1"/>
  <c r="Z40" i="31" s="1"/>
  <c r="Z41" i="31" s="1"/>
  <c r="Z42" i="31" s="1"/>
  <c r="Z43" i="31" s="1"/>
  <c r="Z44" i="31" s="1"/>
  <c r="Z45" i="31" s="1"/>
  <c r="Z46" i="31" s="1"/>
  <c r="Z47" i="31" s="1"/>
  <c r="Z48" i="31" s="1"/>
  <c r="Z49" i="31" s="1"/>
  <c r="Z50" i="31" s="1"/>
  <c r="Z51" i="31" s="1"/>
  <c r="Z52" i="31" s="1"/>
  <c r="Z53" i="31" s="1"/>
  <c r="Z54" i="31" s="1"/>
  <c r="Z55" i="31" s="1"/>
  <c r="Z56" i="31" s="1"/>
  <c r="Z57" i="31" s="1"/>
  <c r="Z58" i="31" s="1"/>
  <c r="Z59" i="31" s="1"/>
  <c r="Z60" i="31" s="1"/>
  <c r="Z61" i="31" s="1"/>
  <c r="Z62" i="31" s="1"/>
  <c r="Z63" i="31" s="1"/>
  <c r="Z64" i="31" s="1"/>
  <c r="Z65" i="31" s="1"/>
  <c r="Z66" i="31" s="1"/>
  <c r="Z67" i="31" s="1"/>
  <c r="Z68" i="31" s="1"/>
  <c r="Z69" i="31" s="1"/>
  <c r="Z70" i="31" s="1"/>
  <c r="Z71" i="31" s="1"/>
  <c r="Z72" i="31" s="1"/>
  <c r="Z73" i="31" s="1"/>
  <c r="Z74" i="31" s="1"/>
  <c r="Z75" i="31" s="1"/>
  <c r="Z76" i="31" s="1"/>
  <c r="Z77" i="31" s="1"/>
  <c r="Z78" i="31" s="1"/>
  <c r="Z79" i="31" s="1"/>
  <c r="Z80" i="31" s="1"/>
  <c r="Z81" i="31" s="1"/>
  <c r="Z82" i="31" s="1"/>
  <c r="Z83" i="31" s="1"/>
  <c r="AF62" i="32"/>
  <c r="AD68" i="32"/>
  <c r="AD68" i="30"/>
  <c r="AF48" i="30"/>
  <c r="AF45" i="30"/>
  <c r="AE79" i="31"/>
  <c r="AD79" i="31"/>
  <c r="AD64" i="31"/>
  <c r="AD41" i="31"/>
  <c r="AE41" i="31"/>
  <c r="AF32" i="31"/>
  <c r="AD39" i="31"/>
  <c r="AF39" i="31"/>
  <c r="AE32" i="31"/>
  <c r="AF41" i="31"/>
  <c r="AD33" i="31"/>
  <c r="AD37" i="31"/>
  <c r="AE48" i="30"/>
  <c r="AD45" i="30"/>
  <c r="AE37" i="30"/>
  <c r="AF37" i="30"/>
  <c r="AF35" i="30"/>
  <c r="AF17" i="30"/>
  <c r="AE61" i="31"/>
  <c r="AE78" i="32"/>
  <c r="AD18" i="29"/>
  <c r="AE18" i="29"/>
  <c r="AF18" i="29"/>
  <c r="AF51" i="30"/>
  <c r="V3" i="30"/>
  <c r="V4" i="30" s="1"/>
  <c r="V5" i="30" s="1"/>
  <c r="V6" i="30" s="1"/>
  <c r="V7" i="30" s="1"/>
  <c r="V8" i="30" s="1"/>
  <c r="V9" i="30" s="1"/>
  <c r="V10" i="30" s="1"/>
  <c r="V11" i="30" s="1"/>
  <c r="V12" i="30" s="1"/>
  <c r="V13" i="30" s="1"/>
  <c r="V14" i="30" s="1"/>
  <c r="V15" i="30" s="1"/>
  <c r="V16" i="30" s="1"/>
  <c r="V17" i="30" s="1"/>
  <c r="V18" i="30" s="1"/>
  <c r="V19" i="30" s="1"/>
  <c r="V20" i="30" s="1"/>
  <c r="V21" i="30" s="1"/>
  <c r="V22" i="30" s="1"/>
  <c r="V23" i="30" s="1"/>
  <c r="V24" i="30" s="1"/>
  <c r="V25" i="30" s="1"/>
  <c r="V26" i="30" s="1"/>
  <c r="V27" i="30" s="1"/>
  <c r="V28" i="30" s="1"/>
  <c r="V29" i="30" s="1"/>
  <c r="V30" i="30" s="1"/>
  <c r="V31" i="30" s="1"/>
  <c r="V32" i="30" s="1"/>
  <c r="V33" i="30" s="1"/>
  <c r="V34" i="30" s="1"/>
  <c r="V35" i="30" s="1"/>
  <c r="V36" i="30" s="1"/>
  <c r="V37" i="30" s="1"/>
  <c r="V38" i="30" s="1"/>
  <c r="V39" i="30" s="1"/>
  <c r="V40" i="30" s="1"/>
  <c r="V41" i="30" s="1"/>
  <c r="V42" i="30" s="1"/>
  <c r="V43" i="30" s="1"/>
  <c r="V44" i="30" s="1"/>
  <c r="V45" i="30" s="1"/>
  <c r="V46" i="30" s="1"/>
  <c r="V47" i="30" s="1"/>
  <c r="V48" i="30" s="1"/>
  <c r="V49" i="30" s="1"/>
  <c r="V50" i="30" s="1"/>
  <c r="V51" i="30" s="1"/>
  <c r="V52" i="30" s="1"/>
  <c r="V53" i="30" s="1"/>
  <c r="V54" i="30" s="1"/>
  <c r="V55" i="30" s="1"/>
  <c r="V56" i="30" s="1"/>
  <c r="V57" i="30" s="1"/>
  <c r="V58" i="30" s="1"/>
  <c r="V59" i="30" s="1"/>
  <c r="V60" i="30" s="1"/>
  <c r="V61" i="30" s="1"/>
  <c r="V62" i="30" s="1"/>
  <c r="V63" i="30" s="1"/>
  <c r="V64" i="30" s="1"/>
  <c r="V65" i="30" s="1"/>
  <c r="V66" i="30" s="1"/>
  <c r="V67" i="30" s="1"/>
  <c r="V68" i="30" s="1"/>
  <c r="V69" i="30" s="1"/>
  <c r="V70" i="30" s="1"/>
  <c r="V71" i="30" s="1"/>
  <c r="V72" i="30" s="1"/>
  <c r="V73" i="30" s="1"/>
  <c r="V74" i="30" s="1"/>
  <c r="V75" i="30" s="1"/>
  <c r="V76" i="30" s="1"/>
  <c r="V77" i="30" s="1"/>
  <c r="V78" i="30" s="1"/>
  <c r="V79" i="30" s="1"/>
  <c r="V80" i="30" s="1"/>
  <c r="V81" i="30" s="1"/>
  <c r="V82" i="30" s="1"/>
  <c r="V83" i="30" s="1"/>
  <c r="R84" i="32"/>
  <c r="AE41" i="32"/>
  <c r="AD49" i="32"/>
  <c r="AD41" i="32"/>
  <c r="AE49" i="32"/>
  <c r="AF49" i="32"/>
  <c r="AD45" i="32"/>
  <c r="AF44" i="32"/>
  <c r="AE50" i="32"/>
  <c r="AF27" i="32"/>
  <c r="AE51" i="30"/>
  <c r="AE17" i="30"/>
  <c r="AF15" i="30"/>
  <c r="AF61" i="31"/>
  <c r="AF69" i="31"/>
  <c r="AF72" i="32"/>
  <c r="AD66" i="32"/>
  <c r="AD27" i="32"/>
  <c r="AD54" i="30"/>
  <c r="AE15" i="30"/>
  <c r="AD3" i="30"/>
  <c r="AD4" i="30" s="1"/>
  <c r="AD5" i="30" s="1"/>
  <c r="AD6" i="30" s="1"/>
  <c r="AD7" i="30" s="1"/>
  <c r="AD8" i="30" s="1"/>
  <c r="AD9" i="30" s="1"/>
  <c r="AD10" i="30" s="1"/>
  <c r="AD11" i="30" s="1"/>
  <c r="AE38" i="31"/>
  <c r="AD35" i="31"/>
  <c r="AF22" i="31"/>
  <c r="AE17" i="31"/>
  <c r="AF17" i="31"/>
  <c r="AE25" i="31"/>
  <c r="AF25" i="31"/>
  <c r="AE26" i="31"/>
  <c r="AE72" i="32"/>
  <c r="AF57" i="30"/>
  <c r="AF43" i="30"/>
  <c r="S84" i="30"/>
  <c r="AE81" i="31"/>
  <c r="AF78" i="31"/>
  <c r="AD38" i="31"/>
  <c r="AE47" i="31"/>
  <c r="AF35" i="31"/>
  <c r="AE35" i="31"/>
  <c r="AD42" i="31"/>
  <c r="AE42" i="31"/>
  <c r="AB17" i="31"/>
  <c r="AD83" i="32"/>
  <c r="AE83" i="32"/>
  <c r="AF83" i="32"/>
  <c r="AF24" i="30"/>
  <c r="R3" i="30"/>
  <c r="R4" i="30" s="1"/>
  <c r="R5" i="30" s="1"/>
  <c r="R6" i="30" s="1"/>
  <c r="R7" i="30" s="1"/>
  <c r="R8" i="30" s="1"/>
  <c r="R9" i="30" s="1"/>
  <c r="R10" i="30" s="1"/>
  <c r="R11" i="30" s="1"/>
  <c r="R12" i="30" s="1"/>
  <c r="R13" i="30" s="1"/>
  <c r="R14" i="30" s="1"/>
  <c r="R15" i="30" s="1"/>
  <c r="R16" i="30" s="1"/>
  <c r="R17" i="30" s="1"/>
  <c r="R18" i="30" s="1"/>
  <c r="R19" i="30" s="1"/>
  <c r="R20" i="30" s="1"/>
  <c r="R21" i="30" s="1"/>
  <c r="R22" i="30" s="1"/>
  <c r="R23" i="30" s="1"/>
  <c r="R24" i="30" s="1"/>
  <c r="R25" i="30" s="1"/>
  <c r="R26" i="30" s="1"/>
  <c r="R27" i="30" s="1"/>
  <c r="R28" i="30" s="1"/>
  <c r="R29" i="30" s="1"/>
  <c r="R30" i="30" s="1"/>
  <c r="R31" i="30" s="1"/>
  <c r="R32" i="30" s="1"/>
  <c r="R33" i="30" s="1"/>
  <c r="R34" i="30" s="1"/>
  <c r="R35" i="30" s="1"/>
  <c r="R36" i="30" s="1"/>
  <c r="R37" i="30" s="1"/>
  <c r="R38" i="30" s="1"/>
  <c r="R39" i="30" s="1"/>
  <c r="R40" i="30" s="1"/>
  <c r="R41" i="30" s="1"/>
  <c r="R42" i="30" s="1"/>
  <c r="R43" i="30" s="1"/>
  <c r="R44" i="30" s="1"/>
  <c r="R45" i="30" s="1"/>
  <c r="R46" i="30" s="1"/>
  <c r="R47" i="30" s="1"/>
  <c r="R48" i="30" s="1"/>
  <c r="R49" i="30" s="1"/>
  <c r="R50" i="30" s="1"/>
  <c r="R51" i="30" s="1"/>
  <c r="R52" i="30" s="1"/>
  <c r="R53" i="30" s="1"/>
  <c r="R54" i="30" s="1"/>
  <c r="R55" i="30" s="1"/>
  <c r="R56" i="30" s="1"/>
  <c r="R57" i="30" s="1"/>
  <c r="R58" i="30" s="1"/>
  <c r="R59" i="30" s="1"/>
  <c r="R60" i="30" s="1"/>
  <c r="R61" i="30" s="1"/>
  <c r="R62" i="30" s="1"/>
  <c r="R63" i="30" s="1"/>
  <c r="R64" i="30" s="1"/>
  <c r="R65" i="30" s="1"/>
  <c r="R66" i="30" s="1"/>
  <c r="R67" i="30" s="1"/>
  <c r="R68" i="30" s="1"/>
  <c r="R69" i="30" s="1"/>
  <c r="R70" i="30" s="1"/>
  <c r="R71" i="30" s="1"/>
  <c r="R72" i="30" s="1"/>
  <c r="R73" i="30" s="1"/>
  <c r="R74" i="30" s="1"/>
  <c r="R75" i="30" s="1"/>
  <c r="R76" i="30" s="1"/>
  <c r="R77" i="30" s="1"/>
  <c r="R78" i="30" s="1"/>
  <c r="R79" i="30" s="1"/>
  <c r="R80" i="30" s="1"/>
  <c r="R81" i="30" s="1"/>
  <c r="R82" i="30" s="1"/>
  <c r="R83" i="30" s="1"/>
  <c r="AD83" i="31"/>
  <c r="AF76" i="31"/>
  <c r="AF74" i="31"/>
  <c r="AD52" i="31"/>
  <c r="AE18" i="31"/>
  <c r="AD75" i="34"/>
  <c r="AE83" i="34"/>
  <c r="AE75" i="34"/>
  <c r="AF75" i="34"/>
  <c r="AD81" i="34"/>
  <c r="AE81" i="34"/>
  <c r="AF79" i="34"/>
  <c r="AD83" i="34"/>
  <c r="AD80" i="34"/>
  <c r="AF83" i="34"/>
  <c r="AD76" i="32"/>
  <c r="AE81" i="32"/>
  <c r="AF76" i="32"/>
  <c r="AD46" i="32"/>
  <c r="AF46" i="32"/>
  <c r="AF53" i="32"/>
  <c r="AF54" i="32"/>
  <c r="AE37" i="33"/>
  <c r="AF37" i="33"/>
  <c r="AD46" i="33"/>
  <c r="AF46" i="33"/>
  <c r="AD37" i="33"/>
  <c r="AE44" i="33"/>
  <c r="AF44" i="33"/>
  <c r="AF26" i="33"/>
  <c r="AD17" i="33"/>
  <c r="AE26" i="33"/>
  <c r="AF17" i="33"/>
  <c r="AF18" i="33"/>
  <c r="AD22" i="33"/>
  <c r="AE23" i="33"/>
  <c r="AE25" i="33"/>
  <c r="AF25" i="33"/>
  <c r="AE17" i="33"/>
  <c r="AD23" i="33"/>
  <c r="AF70" i="31"/>
  <c r="AE55" i="32"/>
  <c r="M3" i="32"/>
  <c r="M4" i="32" s="1"/>
  <c r="M5" i="32" s="1"/>
  <c r="M6" i="32" s="1"/>
  <c r="M7" i="32" s="1"/>
  <c r="M8" i="32" s="1"/>
  <c r="M9" i="32" s="1"/>
  <c r="M10" i="32" s="1"/>
  <c r="M11" i="32" s="1"/>
  <c r="M12" i="32" s="1"/>
  <c r="M13" i="32" s="1"/>
  <c r="M14" i="32" s="1"/>
  <c r="M15" i="32" s="1"/>
  <c r="M16" i="32" s="1"/>
  <c r="M17" i="32" s="1"/>
  <c r="M18" i="32" s="1"/>
  <c r="M19" i="32" s="1"/>
  <c r="M20" i="32" s="1"/>
  <c r="M21" i="32" s="1"/>
  <c r="M22" i="32" s="1"/>
  <c r="M23" i="32" s="1"/>
  <c r="M24" i="32" s="1"/>
  <c r="M25" i="32" s="1"/>
  <c r="M26" i="32" s="1"/>
  <c r="M27" i="32" s="1"/>
  <c r="M28" i="32" s="1"/>
  <c r="M29" i="32" s="1"/>
  <c r="M30" i="32" s="1"/>
  <c r="M31" i="32" s="1"/>
  <c r="M32" i="32" s="1"/>
  <c r="M33" i="32" s="1"/>
  <c r="M34" i="32" s="1"/>
  <c r="M35" i="32" s="1"/>
  <c r="M36" i="32" s="1"/>
  <c r="M37" i="32" s="1"/>
  <c r="M38" i="32" s="1"/>
  <c r="M39" i="32" s="1"/>
  <c r="M40" i="32" s="1"/>
  <c r="M41" i="32" s="1"/>
  <c r="M42" i="32" s="1"/>
  <c r="M43" i="32" s="1"/>
  <c r="M44" i="32" s="1"/>
  <c r="M45" i="32" s="1"/>
  <c r="M46" i="32" s="1"/>
  <c r="M47" i="32" s="1"/>
  <c r="M48" i="32" s="1"/>
  <c r="M49" i="32" s="1"/>
  <c r="M50" i="32" s="1"/>
  <c r="M51" i="32" s="1"/>
  <c r="M52" i="32" s="1"/>
  <c r="M53" i="32" s="1"/>
  <c r="M54" i="32" s="1"/>
  <c r="M55" i="32" s="1"/>
  <c r="M56" i="32" s="1"/>
  <c r="M57" i="32" s="1"/>
  <c r="M58" i="32" s="1"/>
  <c r="M59" i="32" s="1"/>
  <c r="M60" i="32" s="1"/>
  <c r="M61" i="32" s="1"/>
  <c r="M62" i="32" s="1"/>
  <c r="M63" i="32" s="1"/>
  <c r="M64" i="32" s="1"/>
  <c r="M65" i="32" s="1"/>
  <c r="M66" i="32" s="1"/>
  <c r="M67" i="32" s="1"/>
  <c r="M68" i="32" s="1"/>
  <c r="M69" i="32" s="1"/>
  <c r="M70" i="32" s="1"/>
  <c r="M71" i="32" s="1"/>
  <c r="M72" i="32" s="1"/>
  <c r="M73" i="32" s="1"/>
  <c r="M74" i="32" s="1"/>
  <c r="M75" i="32" s="1"/>
  <c r="M76" i="32" s="1"/>
  <c r="M77" i="32" s="1"/>
  <c r="M78" i="32" s="1"/>
  <c r="M79" i="32" s="1"/>
  <c r="M80" i="32" s="1"/>
  <c r="M81" i="32" s="1"/>
  <c r="M82" i="32" s="1"/>
  <c r="M83" i="32" s="1"/>
  <c r="AD24" i="31"/>
  <c r="Q84" i="31"/>
  <c r="AF55" i="32"/>
  <c r="AD55" i="32"/>
  <c r="AF64" i="32"/>
  <c r="AD57" i="32"/>
  <c r="AE57" i="32"/>
  <c r="U84" i="33"/>
  <c r="AE79" i="32"/>
  <c r="O9" i="32"/>
  <c r="O10" i="32" s="1"/>
  <c r="O11" i="32" s="1"/>
  <c r="O12" i="32" s="1"/>
  <c r="O13" i="32" s="1"/>
  <c r="O14" i="32" s="1"/>
  <c r="O15" i="32" s="1"/>
  <c r="O16" i="32" s="1"/>
  <c r="O17" i="32" s="1"/>
  <c r="O18" i="32" s="1"/>
  <c r="O19" i="32" s="1"/>
  <c r="O20" i="32" s="1"/>
  <c r="O21" i="32" s="1"/>
  <c r="O22" i="32" s="1"/>
  <c r="O23" i="32" s="1"/>
  <c r="O24" i="32" s="1"/>
  <c r="O25" i="32" s="1"/>
  <c r="O26" i="32" s="1"/>
  <c r="O27" i="32" s="1"/>
  <c r="O28" i="32" s="1"/>
  <c r="O29" i="32" s="1"/>
  <c r="O30" i="32" s="1"/>
  <c r="O31" i="32" s="1"/>
  <c r="O32" i="32" s="1"/>
  <c r="O33" i="32" s="1"/>
  <c r="O34" i="32" s="1"/>
  <c r="O35" i="32" s="1"/>
  <c r="O36" i="32" s="1"/>
  <c r="O37" i="32" s="1"/>
  <c r="O38" i="32" s="1"/>
  <c r="O39" i="32" s="1"/>
  <c r="O40" i="32" s="1"/>
  <c r="O41" i="32" s="1"/>
  <c r="O42" i="32" s="1"/>
  <c r="O43" i="32" s="1"/>
  <c r="O44" i="32" s="1"/>
  <c r="O45" i="32" s="1"/>
  <c r="O46" i="32" s="1"/>
  <c r="O47" i="32" s="1"/>
  <c r="O48" i="32" s="1"/>
  <c r="O49" i="32" s="1"/>
  <c r="O50" i="32" s="1"/>
  <c r="O51" i="32" s="1"/>
  <c r="O52" i="32" s="1"/>
  <c r="O53" i="32" s="1"/>
  <c r="O54" i="32" s="1"/>
  <c r="O55" i="32" s="1"/>
  <c r="O56" i="32" s="1"/>
  <c r="O57" i="32" s="1"/>
  <c r="O58" i="32" s="1"/>
  <c r="O59" i="32" s="1"/>
  <c r="O60" i="32" s="1"/>
  <c r="O61" i="32" s="1"/>
  <c r="O62" i="32" s="1"/>
  <c r="O63" i="32" s="1"/>
  <c r="O64" i="32" s="1"/>
  <c r="O65" i="32" s="1"/>
  <c r="O66" i="32" s="1"/>
  <c r="O67" i="32" s="1"/>
  <c r="O68" i="32" s="1"/>
  <c r="O69" i="32" s="1"/>
  <c r="O70" i="32" s="1"/>
  <c r="O71" i="32" s="1"/>
  <c r="O72" i="32" s="1"/>
  <c r="O73" i="32" s="1"/>
  <c r="O74" i="32" s="1"/>
  <c r="O75" i="32" s="1"/>
  <c r="O76" i="32" s="1"/>
  <c r="O77" i="32" s="1"/>
  <c r="O78" i="32" s="1"/>
  <c r="O79" i="32" s="1"/>
  <c r="O80" i="32" s="1"/>
  <c r="O81" i="32" s="1"/>
  <c r="O82" i="32" s="1"/>
  <c r="O83" i="32" s="1"/>
  <c r="AF82" i="34"/>
  <c r="AD27" i="30"/>
  <c r="AF77" i="31"/>
  <c r="AE77" i="31"/>
  <c r="AD68" i="31"/>
  <c r="AE12" i="31"/>
  <c r="AE16" i="30"/>
  <c r="AF30" i="31"/>
  <c r="AD12" i="31"/>
  <c r="AF21" i="31"/>
  <c r="AD63" i="32"/>
  <c r="AE63" i="32"/>
  <c r="AF63" i="32"/>
  <c r="AE54" i="32"/>
  <c r="AF56" i="31"/>
  <c r="AE34" i="31"/>
  <c r="AF34" i="31"/>
  <c r="AD18" i="31"/>
  <c r="P7" i="31"/>
  <c r="P8" i="31" s="1"/>
  <c r="P9" i="31" s="1"/>
  <c r="P10" i="31" s="1"/>
  <c r="P11" i="31" s="1"/>
  <c r="P12" i="31" s="1"/>
  <c r="P13" i="31" s="1"/>
  <c r="P14" i="31" s="1"/>
  <c r="P15" i="31" s="1"/>
  <c r="P16" i="31" s="1"/>
  <c r="P17" i="31" s="1"/>
  <c r="P18" i="31" s="1"/>
  <c r="P19" i="31" s="1"/>
  <c r="P20" i="31" s="1"/>
  <c r="P21" i="31" s="1"/>
  <c r="P22" i="31" s="1"/>
  <c r="P23" i="31" s="1"/>
  <c r="P24" i="31" s="1"/>
  <c r="P25" i="31" s="1"/>
  <c r="P26" i="31" s="1"/>
  <c r="P27" i="31" s="1"/>
  <c r="P28" i="31" s="1"/>
  <c r="P29" i="31" s="1"/>
  <c r="P30" i="31" s="1"/>
  <c r="P31" i="31" s="1"/>
  <c r="P32" i="31" s="1"/>
  <c r="P33" i="31" s="1"/>
  <c r="P34" i="31" s="1"/>
  <c r="P35" i="31" s="1"/>
  <c r="P36" i="31" s="1"/>
  <c r="P37" i="31" s="1"/>
  <c r="P38" i="31" s="1"/>
  <c r="P39" i="31" s="1"/>
  <c r="P40" i="31" s="1"/>
  <c r="P41" i="31" s="1"/>
  <c r="P42" i="31" s="1"/>
  <c r="P43" i="31" s="1"/>
  <c r="P44" i="31" s="1"/>
  <c r="P45" i="31" s="1"/>
  <c r="P46" i="31" s="1"/>
  <c r="P47" i="31" s="1"/>
  <c r="P48" i="31" s="1"/>
  <c r="P49" i="31" s="1"/>
  <c r="P50" i="31" s="1"/>
  <c r="P51" i="31" s="1"/>
  <c r="P52" i="31" s="1"/>
  <c r="P53" i="31" s="1"/>
  <c r="P54" i="31" s="1"/>
  <c r="P55" i="31" s="1"/>
  <c r="P56" i="31" s="1"/>
  <c r="P57" i="31" s="1"/>
  <c r="P58" i="31" s="1"/>
  <c r="P59" i="31" s="1"/>
  <c r="P60" i="31" s="1"/>
  <c r="P61" i="31" s="1"/>
  <c r="P62" i="31" s="1"/>
  <c r="P63" i="31" s="1"/>
  <c r="P64" i="31" s="1"/>
  <c r="P65" i="31" s="1"/>
  <c r="P66" i="31" s="1"/>
  <c r="P67" i="31" s="1"/>
  <c r="P68" i="31" s="1"/>
  <c r="P69" i="31" s="1"/>
  <c r="P70" i="31" s="1"/>
  <c r="P71" i="31" s="1"/>
  <c r="P72" i="31" s="1"/>
  <c r="P73" i="31" s="1"/>
  <c r="P74" i="31" s="1"/>
  <c r="P75" i="31" s="1"/>
  <c r="P76" i="31" s="1"/>
  <c r="P77" i="31" s="1"/>
  <c r="P78" i="31" s="1"/>
  <c r="P79" i="31" s="1"/>
  <c r="P80" i="31" s="1"/>
  <c r="P81" i="31" s="1"/>
  <c r="P82" i="31" s="1"/>
  <c r="P83" i="31" s="1"/>
  <c r="AF59" i="32"/>
  <c r="AD54" i="32"/>
  <c r="W4" i="33"/>
  <c r="W5" i="33" s="1"/>
  <c r="W6" i="33" s="1"/>
  <c r="W7" i="33" s="1"/>
  <c r="W8" i="33" s="1"/>
  <c r="W9" i="33" s="1"/>
  <c r="W10" i="33" s="1"/>
  <c r="W11" i="33" s="1"/>
  <c r="W12" i="33" s="1"/>
  <c r="W13" i="33" s="1"/>
  <c r="W14" i="33" s="1"/>
  <c r="W15" i="33" s="1"/>
  <c r="W16" i="33" s="1"/>
  <c r="W17" i="33" s="1"/>
  <c r="W18" i="33" s="1"/>
  <c r="W19" i="33" s="1"/>
  <c r="W20" i="33" s="1"/>
  <c r="W21" i="33" s="1"/>
  <c r="W22" i="33" s="1"/>
  <c r="W23" i="33" s="1"/>
  <c r="W24" i="33" s="1"/>
  <c r="W25" i="33" s="1"/>
  <c r="W26" i="33" s="1"/>
  <c r="W27" i="33" s="1"/>
  <c r="W28" i="33" s="1"/>
  <c r="W29" i="33" s="1"/>
  <c r="W30" i="33" s="1"/>
  <c r="W31" i="33" s="1"/>
  <c r="W32" i="33" s="1"/>
  <c r="W33" i="33" s="1"/>
  <c r="W34" i="33" s="1"/>
  <c r="W35" i="33" s="1"/>
  <c r="W36" i="33" s="1"/>
  <c r="W37" i="33" s="1"/>
  <c r="W38" i="33" s="1"/>
  <c r="W39" i="33" s="1"/>
  <c r="W40" i="33" s="1"/>
  <c r="W41" i="33" s="1"/>
  <c r="W42" i="33" s="1"/>
  <c r="W43" i="33" s="1"/>
  <c r="W44" i="33" s="1"/>
  <c r="W45" i="33" s="1"/>
  <c r="W46" i="33" s="1"/>
  <c r="W47" i="33" s="1"/>
  <c r="W48" i="33" s="1"/>
  <c r="W49" i="33" s="1"/>
  <c r="W50" i="33" s="1"/>
  <c r="W51" i="33" s="1"/>
  <c r="W52" i="33" s="1"/>
  <c r="W53" i="33" s="1"/>
  <c r="W54" i="33" s="1"/>
  <c r="W55" i="33" s="1"/>
  <c r="W56" i="33" s="1"/>
  <c r="W57" i="33" s="1"/>
  <c r="W58" i="33" s="1"/>
  <c r="W59" i="33" s="1"/>
  <c r="W60" i="33" s="1"/>
  <c r="W61" i="33" s="1"/>
  <c r="W62" i="33" s="1"/>
  <c r="W63" i="33" s="1"/>
  <c r="W64" i="33" s="1"/>
  <c r="W65" i="33" s="1"/>
  <c r="W66" i="33" s="1"/>
  <c r="W67" i="33" s="1"/>
  <c r="W68" i="33" s="1"/>
  <c r="W69" i="33" s="1"/>
  <c r="W70" i="33" s="1"/>
  <c r="W71" i="33" s="1"/>
  <c r="W72" i="33" s="1"/>
  <c r="W73" i="33" s="1"/>
  <c r="W74" i="33" s="1"/>
  <c r="W75" i="33" s="1"/>
  <c r="W76" i="33" s="1"/>
  <c r="W77" i="33" s="1"/>
  <c r="W78" i="33" s="1"/>
  <c r="W79" i="33" s="1"/>
  <c r="W80" i="33" s="1"/>
  <c r="W81" i="33" s="1"/>
  <c r="W82" i="33" s="1"/>
  <c r="W83" i="33" s="1"/>
  <c r="AD78" i="32"/>
  <c r="AF78" i="32"/>
  <c r="AE80" i="32"/>
  <c r="AF80" i="32"/>
  <c r="AE71" i="32"/>
  <c r="AD79" i="32"/>
  <c r="AF79" i="32"/>
  <c r="AD71" i="32"/>
  <c r="AB64" i="32"/>
  <c r="AA84" i="32"/>
  <c r="V7" i="33"/>
  <c r="V8" i="33" s="1"/>
  <c r="V9" i="33" s="1"/>
  <c r="V10" i="33" s="1"/>
  <c r="V11" i="33" s="1"/>
  <c r="V12" i="33" s="1"/>
  <c r="V13" i="33" s="1"/>
  <c r="V14" i="33" s="1"/>
  <c r="V15" i="33" s="1"/>
  <c r="V16" i="33" s="1"/>
  <c r="V17" i="33" s="1"/>
  <c r="V18" i="33" s="1"/>
  <c r="V19" i="33" s="1"/>
  <c r="V20" i="33" s="1"/>
  <c r="V21" i="33" s="1"/>
  <c r="V22" i="33" s="1"/>
  <c r="V23" i="33" s="1"/>
  <c r="V24" i="33" s="1"/>
  <c r="V25" i="33" s="1"/>
  <c r="V26" i="33" s="1"/>
  <c r="V27" i="33" s="1"/>
  <c r="V28" i="33" s="1"/>
  <c r="V29" i="33" s="1"/>
  <c r="V30" i="33" s="1"/>
  <c r="V31" i="33" s="1"/>
  <c r="V32" i="33" s="1"/>
  <c r="V33" i="33" s="1"/>
  <c r="V34" i="33" s="1"/>
  <c r="V35" i="33" s="1"/>
  <c r="V36" i="33" s="1"/>
  <c r="V37" i="33" s="1"/>
  <c r="V38" i="33" s="1"/>
  <c r="V39" i="33" s="1"/>
  <c r="V40" i="33" s="1"/>
  <c r="V41" i="33" s="1"/>
  <c r="V42" i="33" s="1"/>
  <c r="V43" i="33" s="1"/>
  <c r="V44" i="33" s="1"/>
  <c r="V45" i="33" s="1"/>
  <c r="V46" i="33" s="1"/>
  <c r="V47" i="33" s="1"/>
  <c r="V48" i="33" s="1"/>
  <c r="V49" i="33" s="1"/>
  <c r="V50" i="33" s="1"/>
  <c r="V51" i="33" s="1"/>
  <c r="V52" i="33" s="1"/>
  <c r="V53" i="33" s="1"/>
  <c r="V54" i="33" s="1"/>
  <c r="V55" i="33" s="1"/>
  <c r="V56" i="33" s="1"/>
  <c r="V57" i="33" s="1"/>
  <c r="V58" i="33" s="1"/>
  <c r="V59" i="33" s="1"/>
  <c r="V60" i="33" s="1"/>
  <c r="V61" i="33" s="1"/>
  <c r="V62" i="33" s="1"/>
  <c r="V63" i="33" s="1"/>
  <c r="V64" i="33" s="1"/>
  <c r="V65" i="33" s="1"/>
  <c r="V66" i="33" s="1"/>
  <c r="V67" i="33" s="1"/>
  <c r="V68" i="33" s="1"/>
  <c r="V69" i="33" s="1"/>
  <c r="V70" i="33" s="1"/>
  <c r="V71" i="33" s="1"/>
  <c r="V72" i="33" s="1"/>
  <c r="V73" i="33" s="1"/>
  <c r="V74" i="33" s="1"/>
  <c r="V75" i="33" s="1"/>
  <c r="V76" i="33" s="1"/>
  <c r="V77" i="33" s="1"/>
  <c r="V78" i="33" s="1"/>
  <c r="V79" i="33" s="1"/>
  <c r="V80" i="33" s="1"/>
  <c r="V81" i="33" s="1"/>
  <c r="V82" i="33" s="1"/>
  <c r="V83" i="33" s="1"/>
  <c r="AB37" i="30"/>
  <c r="AE75" i="31"/>
  <c r="AF83" i="31"/>
  <c r="AE37" i="31"/>
  <c r="AD28" i="31"/>
  <c r="AF22" i="33"/>
  <c r="R7" i="33"/>
  <c r="R8" i="33" s="1"/>
  <c r="R9" i="33" s="1"/>
  <c r="R10" i="33" s="1"/>
  <c r="R11" i="33" s="1"/>
  <c r="R12" i="33" s="1"/>
  <c r="R13" i="33" s="1"/>
  <c r="R14" i="33" s="1"/>
  <c r="R15" i="33" s="1"/>
  <c r="R16" i="33" s="1"/>
  <c r="R17" i="33" s="1"/>
  <c r="R18" i="33" s="1"/>
  <c r="R19" i="33" s="1"/>
  <c r="R20" i="33" s="1"/>
  <c r="R21" i="33" s="1"/>
  <c r="R22" i="33" s="1"/>
  <c r="R23" i="33" s="1"/>
  <c r="R24" i="33" s="1"/>
  <c r="R25" i="33" s="1"/>
  <c r="R26" i="33" s="1"/>
  <c r="R27" i="33" s="1"/>
  <c r="R28" i="33" s="1"/>
  <c r="R29" i="33" s="1"/>
  <c r="R30" i="33" s="1"/>
  <c r="R31" i="33" s="1"/>
  <c r="R32" i="33" s="1"/>
  <c r="R33" i="33" s="1"/>
  <c r="R34" i="33" s="1"/>
  <c r="R35" i="33" s="1"/>
  <c r="R36" i="33" s="1"/>
  <c r="R37" i="33" s="1"/>
  <c r="R38" i="33" s="1"/>
  <c r="R39" i="33" s="1"/>
  <c r="R40" i="33" s="1"/>
  <c r="R41" i="33" s="1"/>
  <c r="R42" i="33" s="1"/>
  <c r="R43" i="33" s="1"/>
  <c r="R44" i="33" s="1"/>
  <c r="R45" i="33" s="1"/>
  <c r="R46" i="33" s="1"/>
  <c r="R47" i="33" s="1"/>
  <c r="R48" i="33" s="1"/>
  <c r="R49" i="33" s="1"/>
  <c r="R50" i="33" s="1"/>
  <c r="R51" i="33" s="1"/>
  <c r="R52" i="33" s="1"/>
  <c r="R53" i="33" s="1"/>
  <c r="R54" i="33" s="1"/>
  <c r="R55" i="33" s="1"/>
  <c r="R56" i="33" s="1"/>
  <c r="R57" i="33" s="1"/>
  <c r="R58" i="33" s="1"/>
  <c r="R59" i="33" s="1"/>
  <c r="R60" i="33" s="1"/>
  <c r="R61" i="33" s="1"/>
  <c r="R62" i="33" s="1"/>
  <c r="R63" i="33" s="1"/>
  <c r="R64" i="33" s="1"/>
  <c r="R65" i="33" s="1"/>
  <c r="R66" i="33" s="1"/>
  <c r="R67" i="33" s="1"/>
  <c r="R68" i="33" s="1"/>
  <c r="R69" i="33" s="1"/>
  <c r="R70" i="33" s="1"/>
  <c r="R71" i="33" s="1"/>
  <c r="R72" i="33" s="1"/>
  <c r="R73" i="33" s="1"/>
  <c r="R74" i="33" s="1"/>
  <c r="R75" i="33" s="1"/>
  <c r="R76" i="33" s="1"/>
  <c r="R77" i="33" s="1"/>
  <c r="R78" i="33" s="1"/>
  <c r="R79" i="33" s="1"/>
  <c r="R80" i="33" s="1"/>
  <c r="R81" i="33" s="1"/>
  <c r="R82" i="33" s="1"/>
  <c r="R83" i="33" s="1"/>
  <c r="AE54" i="30"/>
  <c r="AE22" i="33"/>
  <c r="AD13" i="31"/>
  <c r="AE13" i="31"/>
  <c r="AF13" i="31"/>
  <c r="AF58" i="32"/>
  <c r="AD67" i="32"/>
  <c r="AE67" i="32"/>
  <c r="AD58" i="32"/>
  <c r="AF67" i="32"/>
  <c r="AE58" i="32"/>
  <c r="I4" i="36"/>
  <c r="I5" i="36" s="1"/>
  <c r="I6" i="36" s="1"/>
  <c r="I7" i="36" s="1"/>
  <c r="I8" i="36" s="1"/>
  <c r="I9" i="36" s="1"/>
  <c r="I10" i="36" s="1"/>
  <c r="I11" i="36" s="1"/>
  <c r="I12" i="36" s="1"/>
  <c r="I13" i="36" s="1"/>
  <c r="I14" i="36" s="1"/>
  <c r="I15" i="36" s="1"/>
  <c r="I16" i="36" s="1"/>
  <c r="I17" i="36" s="1"/>
  <c r="I18" i="36" s="1"/>
  <c r="I19" i="36" s="1"/>
  <c r="I20" i="36" s="1"/>
  <c r="I21" i="36" s="1"/>
  <c r="I22" i="36" s="1"/>
  <c r="I23" i="36" s="1"/>
  <c r="I24" i="36" s="1"/>
  <c r="I25" i="36" s="1"/>
  <c r="I26" i="36" s="1"/>
  <c r="I27" i="36" s="1"/>
  <c r="I28" i="36" s="1"/>
  <c r="I29" i="36" s="1"/>
  <c r="I30" i="36" s="1"/>
  <c r="I31" i="36" s="1"/>
  <c r="I32" i="36" s="1"/>
  <c r="I33" i="36" s="1"/>
  <c r="I34" i="36" s="1"/>
  <c r="I35" i="36" s="1"/>
  <c r="I36" i="36" s="1"/>
  <c r="I37" i="36" s="1"/>
  <c r="I38" i="36" s="1"/>
  <c r="I39" i="36" s="1"/>
  <c r="I40" i="36" s="1"/>
  <c r="I41" i="36" s="1"/>
  <c r="I42" i="36" s="1"/>
  <c r="I43" i="36" s="1"/>
  <c r="I44" i="36" s="1"/>
  <c r="I45" i="36" s="1"/>
  <c r="I46" i="36" s="1"/>
  <c r="I47" i="36" s="1"/>
  <c r="I48" i="36" s="1"/>
  <c r="I49" i="36" s="1"/>
  <c r="I50" i="36" s="1"/>
  <c r="I51" i="36" s="1"/>
  <c r="I52" i="36" s="1"/>
  <c r="I53" i="36" s="1"/>
  <c r="I54" i="36" s="1"/>
  <c r="I55" i="36" s="1"/>
  <c r="I56" i="36" s="1"/>
  <c r="I57" i="36" s="1"/>
  <c r="I58" i="36" s="1"/>
  <c r="I59" i="36" s="1"/>
  <c r="I60" i="36" s="1"/>
  <c r="I61" i="36" s="1"/>
  <c r="I62" i="36" s="1"/>
  <c r="I63" i="36" s="1"/>
  <c r="I64" i="36" s="1"/>
  <c r="I65" i="36" s="1"/>
  <c r="I66" i="36" s="1"/>
  <c r="I67" i="36" s="1"/>
  <c r="I68" i="36" s="1"/>
  <c r="I69" i="36" s="1"/>
  <c r="I70" i="36" s="1"/>
  <c r="I71" i="36" s="1"/>
  <c r="I72" i="36" s="1"/>
  <c r="I73" i="36" s="1"/>
  <c r="I74" i="36" s="1"/>
  <c r="I75" i="36" s="1"/>
  <c r="I76" i="36" s="1"/>
  <c r="I77" i="36" s="1"/>
  <c r="I78" i="36" s="1"/>
  <c r="I79" i="36" s="1"/>
  <c r="I80" i="36" s="1"/>
  <c r="I81" i="36" s="1"/>
  <c r="I82" i="36" s="1"/>
  <c r="I83" i="36" s="1"/>
  <c r="AD63" i="33"/>
  <c r="AE63" i="33"/>
  <c r="AD56" i="33"/>
  <c r="AD60" i="33"/>
  <c r="AE60" i="33"/>
  <c r="AD65" i="33"/>
  <c r="AE65" i="33"/>
  <c r="AE61" i="33"/>
  <c r="AE62" i="33"/>
  <c r="AE57" i="33"/>
  <c r="AF65" i="33"/>
  <c r="AD55" i="31"/>
  <c r="AE55" i="31"/>
  <c r="AB74" i="32"/>
  <c r="AD22" i="31"/>
  <c r="AE22" i="31"/>
  <c r="T5" i="33"/>
  <c r="T6" i="33" s="1"/>
  <c r="T7" i="33" s="1"/>
  <c r="T8" i="33" s="1"/>
  <c r="T9" i="33" s="1"/>
  <c r="T10" i="33" s="1"/>
  <c r="T11" i="33" s="1"/>
  <c r="T12" i="33" s="1"/>
  <c r="T13" i="33" s="1"/>
  <c r="T14" i="33" s="1"/>
  <c r="T15" i="33" s="1"/>
  <c r="T16" i="33" s="1"/>
  <c r="T17" i="33" s="1"/>
  <c r="T18" i="33" s="1"/>
  <c r="T19" i="33" s="1"/>
  <c r="T20" i="33" s="1"/>
  <c r="T21" i="33" s="1"/>
  <c r="T22" i="33" s="1"/>
  <c r="T23" i="33" s="1"/>
  <c r="T24" i="33" s="1"/>
  <c r="T25" i="33" s="1"/>
  <c r="T26" i="33" s="1"/>
  <c r="T27" i="33" s="1"/>
  <c r="T28" i="33" s="1"/>
  <c r="T29" i="33" s="1"/>
  <c r="T30" i="33" s="1"/>
  <c r="T31" i="33" s="1"/>
  <c r="T32" i="33" s="1"/>
  <c r="T33" i="33" s="1"/>
  <c r="T34" i="33" s="1"/>
  <c r="T35" i="33" s="1"/>
  <c r="T36" i="33" s="1"/>
  <c r="T37" i="33" s="1"/>
  <c r="T38" i="33" s="1"/>
  <c r="T39" i="33" s="1"/>
  <c r="T40" i="33" s="1"/>
  <c r="T41" i="33" s="1"/>
  <c r="T42" i="33" s="1"/>
  <c r="T43" i="33" s="1"/>
  <c r="T44" i="33" s="1"/>
  <c r="T45" i="33" s="1"/>
  <c r="T46" i="33" s="1"/>
  <c r="T47" i="33" s="1"/>
  <c r="T48" i="33" s="1"/>
  <c r="T49" i="33" s="1"/>
  <c r="T50" i="33" s="1"/>
  <c r="T51" i="33" s="1"/>
  <c r="T52" i="33" s="1"/>
  <c r="T53" i="33" s="1"/>
  <c r="T54" i="33" s="1"/>
  <c r="T55" i="33" s="1"/>
  <c r="T56" i="33" s="1"/>
  <c r="T57" i="33" s="1"/>
  <c r="T58" i="33" s="1"/>
  <c r="T59" i="33" s="1"/>
  <c r="T60" i="33" s="1"/>
  <c r="T61" i="33" s="1"/>
  <c r="T62" i="33" s="1"/>
  <c r="T63" i="33" s="1"/>
  <c r="T64" i="33" s="1"/>
  <c r="T65" i="33" s="1"/>
  <c r="T66" i="33" s="1"/>
  <c r="T67" i="33" s="1"/>
  <c r="T68" i="33" s="1"/>
  <c r="T69" i="33" s="1"/>
  <c r="T70" i="33" s="1"/>
  <c r="T71" i="33" s="1"/>
  <c r="T72" i="33" s="1"/>
  <c r="T73" i="33" s="1"/>
  <c r="T74" i="33" s="1"/>
  <c r="T75" i="33" s="1"/>
  <c r="T76" i="33" s="1"/>
  <c r="T77" i="33" s="1"/>
  <c r="T78" i="33" s="1"/>
  <c r="T79" i="33" s="1"/>
  <c r="T80" i="33" s="1"/>
  <c r="T81" i="33" s="1"/>
  <c r="T82" i="33" s="1"/>
  <c r="T83" i="33" s="1"/>
  <c r="K3" i="32"/>
  <c r="K4" i="32" s="1"/>
  <c r="K5" i="32" s="1"/>
  <c r="K6" i="32" s="1"/>
  <c r="K7" i="32" s="1"/>
  <c r="K8" i="32" s="1"/>
  <c r="K9" i="32" s="1"/>
  <c r="K10" i="32" s="1"/>
  <c r="K11" i="32" s="1"/>
  <c r="K12" i="32" s="1"/>
  <c r="K13" i="32" s="1"/>
  <c r="K14" i="32" s="1"/>
  <c r="K15" i="32" s="1"/>
  <c r="K16" i="32" s="1"/>
  <c r="K17" i="32" s="1"/>
  <c r="K18" i="32" s="1"/>
  <c r="K19" i="32" s="1"/>
  <c r="K20" i="32" s="1"/>
  <c r="K21" i="32" s="1"/>
  <c r="K22" i="32" s="1"/>
  <c r="K23" i="32" s="1"/>
  <c r="K24" i="32" s="1"/>
  <c r="K25" i="32" s="1"/>
  <c r="K26" i="32" s="1"/>
  <c r="K27" i="32" s="1"/>
  <c r="K28" i="32" s="1"/>
  <c r="K29" i="32" s="1"/>
  <c r="K30" i="32" s="1"/>
  <c r="K31" i="32" s="1"/>
  <c r="K32" i="32" s="1"/>
  <c r="K33" i="32" s="1"/>
  <c r="K34" i="32" s="1"/>
  <c r="K35" i="32" s="1"/>
  <c r="K36" i="32" s="1"/>
  <c r="K37" i="32" s="1"/>
  <c r="K38" i="32" s="1"/>
  <c r="K39" i="32" s="1"/>
  <c r="K40" i="32" s="1"/>
  <c r="K41" i="32" s="1"/>
  <c r="K42" i="32" s="1"/>
  <c r="K43" i="32" s="1"/>
  <c r="K44" i="32" s="1"/>
  <c r="K45" i="32" s="1"/>
  <c r="K46" i="32" s="1"/>
  <c r="K47" i="32" s="1"/>
  <c r="K48" i="32" s="1"/>
  <c r="K49" i="32" s="1"/>
  <c r="K50" i="32" s="1"/>
  <c r="K51" i="32" s="1"/>
  <c r="K52" i="32" s="1"/>
  <c r="K53" i="32" s="1"/>
  <c r="K54" i="32" s="1"/>
  <c r="K55" i="32" s="1"/>
  <c r="K56" i="32" s="1"/>
  <c r="K57" i="32" s="1"/>
  <c r="K58" i="32" s="1"/>
  <c r="K59" i="32" s="1"/>
  <c r="K60" i="32" s="1"/>
  <c r="K61" i="32" s="1"/>
  <c r="K62" i="32" s="1"/>
  <c r="K63" i="32" s="1"/>
  <c r="K64" i="32" s="1"/>
  <c r="K65" i="32" s="1"/>
  <c r="K66" i="32" s="1"/>
  <c r="K67" i="32" s="1"/>
  <c r="K68" i="32" s="1"/>
  <c r="K69" i="32" s="1"/>
  <c r="K70" i="32" s="1"/>
  <c r="K71" i="32" s="1"/>
  <c r="K72" i="32" s="1"/>
  <c r="K73" i="32" s="1"/>
  <c r="K74" i="32" s="1"/>
  <c r="K75" i="32" s="1"/>
  <c r="K76" i="32" s="1"/>
  <c r="K77" i="32" s="1"/>
  <c r="K78" i="32" s="1"/>
  <c r="K79" i="32" s="1"/>
  <c r="K80" i="32" s="1"/>
  <c r="K81" i="32" s="1"/>
  <c r="K82" i="32" s="1"/>
  <c r="K83" i="32" s="1"/>
  <c r="AF61" i="32"/>
  <c r="AD70" i="32"/>
  <c r="AE70" i="32"/>
  <c r="AF70" i="32"/>
  <c r="AD61" i="32"/>
  <c r="AE61" i="32"/>
  <c r="N84" i="32"/>
  <c r="J11" i="4" s="1"/>
  <c r="AF34" i="33"/>
  <c r="AE34" i="33"/>
  <c r="AD42" i="33"/>
  <c r="AD34" i="33"/>
  <c r="AF42" i="33"/>
  <c r="AE39" i="33"/>
  <c r="AF39" i="33"/>
  <c r="AD43" i="33"/>
  <c r="AE43" i="33"/>
  <c r="AF43" i="33"/>
  <c r="AE36" i="33"/>
  <c r="AE41" i="33"/>
  <c r="AE38" i="33"/>
  <c r="AE16" i="31"/>
  <c r="AD50" i="32"/>
  <c r="AF50" i="32"/>
  <c r="J8" i="32"/>
  <c r="J9" i="32" s="1"/>
  <c r="J10" i="32" s="1"/>
  <c r="J11" i="32" s="1"/>
  <c r="J12" i="32" s="1"/>
  <c r="J13" i="32" s="1"/>
  <c r="J14" i="32" s="1"/>
  <c r="J15" i="32" s="1"/>
  <c r="J16" i="32" s="1"/>
  <c r="J17" i="32" s="1"/>
  <c r="J18" i="32" s="1"/>
  <c r="J19" i="32" s="1"/>
  <c r="J20" i="32" s="1"/>
  <c r="J21" i="32" s="1"/>
  <c r="J22" i="32" s="1"/>
  <c r="J23" i="32" s="1"/>
  <c r="J24" i="32" s="1"/>
  <c r="J25" i="32" s="1"/>
  <c r="J26" i="32" s="1"/>
  <c r="J27" i="32" s="1"/>
  <c r="J28" i="32" s="1"/>
  <c r="J29" i="32" s="1"/>
  <c r="J30" i="32" s="1"/>
  <c r="J31" i="32" s="1"/>
  <c r="J32" i="32" s="1"/>
  <c r="J33" i="32" s="1"/>
  <c r="J34" i="32" s="1"/>
  <c r="J35" i="32" s="1"/>
  <c r="J36" i="32" s="1"/>
  <c r="J37" i="32" s="1"/>
  <c r="J38" i="32" s="1"/>
  <c r="J39" i="32" s="1"/>
  <c r="J40" i="32" s="1"/>
  <c r="J41" i="32" s="1"/>
  <c r="J42" i="32" s="1"/>
  <c r="J43" i="32" s="1"/>
  <c r="J44" i="32" s="1"/>
  <c r="J45" i="32" s="1"/>
  <c r="J46" i="32" s="1"/>
  <c r="J47" i="32" s="1"/>
  <c r="J48" i="32" s="1"/>
  <c r="J49" i="32" s="1"/>
  <c r="J50" i="32" s="1"/>
  <c r="J51" i="32" s="1"/>
  <c r="J52" i="32" s="1"/>
  <c r="J53" i="32" s="1"/>
  <c r="J54" i="32" s="1"/>
  <c r="J55" i="32" s="1"/>
  <c r="J56" i="32" s="1"/>
  <c r="J57" i="32" s="1"/>
  <c r="J58" i="32" s="1"/>
  <c r="J59" i="32" s="1"/>
  <c r="J60" i="32" s="1"/>
  <c r="J61" i="32" s="1"/>
  <c r="J62" i="32" s="1"/>
  <c r="J63" i="32" s="1"/>
  <c r="J64" i="32" s="1"/>
  <c r="J65" i="32" s="1"/>
  <c r="J66" i="32" s="1"/>
  <c r="J67" i="32" s="1"/>
  <c r="J68" i="32" s="1"/>
  <c r="J69" i="32" s="1"/>
  <c r="J70" i="32" s="1"/>
  <c r="J71" i="32" s="1"/>
  <c r="J72" i="32" s="1"/>
  <c r="J73" i="32" s="1"/>
  <c r="J74" i="32" s="1"/>
  <c r="J75" i="32" s="1"/>
  <c r="J76" i="32" s="1"/>
  <c r="J77" i="32" s="1"/>
  <c r="J78" i="32" s="1"/>
  <c r="J79" i="32" s="1"/>
  <c r="J80" i="32" s="1"/>
  <c r="J81" i="32" s="1"/>
  <c r="J82" i="32" s="1"/>
  <c r="J83" i="32" s="1"/>
  <c r="M84" i="33"/>
  <c r="I41" i="4" s="1"/>
  <c r="AF47" i="31"/>
  <c r="AD47" i="31"/>
  <c r="AD48" i="31"/>
  <c r="AE48" i="31"/>
  <c r="AE39" i="31"/>
  <c r="AD34" i="31"/>
  <c r="AF15" i="31"/>
  <c r="L84" i="31"/>
  <c r="E10" i="4" s="1"/>
  <c r="AE65" i="32"/>
  <c r="AF65" i="32"/>
  <c r="AF57" i="32"/>
  <c r="AE51" i="32"/>
  <c r="AD51" i="32"/>
  <c r="AF51" i="32"/>
  <c r="AD42" i="32"/>
  <c r="AE42" i="32"/>
  <c r="AF42" i="32"/>
  <c r="AF42" i="31"/>
  <c r="AB34" i="31"/>
  <c r="AB35" i="31" s="1"/>
  <c r="AB36" i="31" s="1"/>
  <c r="AB37" i="31" s="1"/>
  <c r="AB38" i="31" s="1"/>
  <c r="AB39" i="31" s="1"/>
  <c r="AB40" i="31" s="1"/>
  <c r="AB41" i="31" s="1"/>
  <c r="AB42" i="31" s="1"/>
  <c r="AB43" i="31" s="1"/>
  <c r="AB44" i="31" s="1"/>
  <c r="AB45" i="31" s="1"/>
  <c r="AB46" i="31" s="1"/>
  <c r="AB47" i="31" s="1"/>
  <c r="AB48" i="31" s="1"/>
  <c r="AB49" i="31" s="1"/>
  <c r="AB50" i="31" s="1"/>
  <c r="AB51" i="31" s="1"/>
  <c r="AB52" i="31" s="1"/>
  <c r="AB53" i="31" s="1"/>
  <c r="AB54" i="31" s="1"/>
  <c r="AB55" i="31" s="1"/>
  <c r="AB56" i="31" s="1"/>
  <c r="AB57" i="31" s="1"/>
  <c r="AB58" i="31" s="1"/>
  <c r="AB59" i="31" s="1"/>
  <c r="AB60" i="31" s="1"/>
  <c r="AB61" i="31" s="1"/>
  <c r="AB62" i="31" s="1"/>
  <c r="AB63" i="31" s="1"/>
  <c r="AB64" i="31" s="1"/>
  <c r="AB65" i="31" s="1"/>
  <c r="AB66" i="31" s="1"/>
  <c r="AB67" i="31" s="1"/>
  <c r="AB68" i="31" s="1"/>
  <c r="AB69" i="31" s="1"/>
  <c r="AB70" i="31" s="1"/>
  <c r="AB71" i="31" s="1"/>
  <c r="AB72" i="31" s="1"/>
  <c r="AB73" i="31" s="1"/>
  <c r="AB74" i="31" s="1"/>
  <c r="AB75" i="31" s="1"/>
  <c r="AB76" i="31" s="1"/>
  <c r="AB77" i="31" s="1"/>
  <c r="AB78" i="31" s="1"/>
  <c r="AB79" i="31" s="1"/>
  <c r="AB80" i="31" s="1"/>
  <c r="AB81" i="31" s="1"/>
  <c r="AB82" i="31" s="1"/>
  <c r="AD27" i="31"/>
  <c r="AD15" i="31"/>
  <c r="AE15" i="31"/>
  <c r="AE24" i="31"/>
  <c r="AF24" i="31"/>
  <c r="AD73" i="32"/>
  <c r="AD29" i="32"/>
  <c r="AD38" i="32"/>
  <c r="AE38" i="32"/>
  <c r="AF38" i="32"/>
  <c r="AE36" i="32"/>
  <c r="Z84" i="32"/>
  <c r="AE35" i="32"/>
  <c r="AF65" i="34"/>
  <c r="AD65" i="34"/>
  <c r="AD74" i="34"/>
  <c r="AF66" i="34"/>
  <c r="AE70" i="34"/>
  <c r="AE74" i="34"/>
  <c r="AD72" i="34"/>
  <c r="AF74" i="34"/>
  <c r="AE65" i="34"/>
  <c r="AF72" i="34"/>
  <c r="AE17" i="32"/>
  <c r="AF17" i="32"/>
  <c r="AF18" i="32"/>
  <c r="AF82" i="33"/>
  <c r="AD21" i="33"/>
  <c r="AE21" i="33"/>
  <c r="AF21" i="33"/>
  <c r="AD27" i="33"/>
  <c r="AE30" i="33"/>
  <c r="AF30" i="33"/>
  <c r="AD72" i="33"/>
  <c r="AE64" i="33"/>
  <c r="AF64" i="33"/>
  <c r="AD73" i="33"/>
  <c r="L5" i="33"/>
  <c r="L6" i="33" s="1"/>
  <c r="L7" i="33" s="1"/>
  <c r="L8" i="33" s="1"/>
  <c r="L9" i="33" s="1"/>
  <c r="L10" i="33" s="1"/>
  <c r="L11" i="33" s="1"/>
  <c r="L12" i="33" s="1"/>
  <c r="L13" i="33" s="1"/>
  <c r="L14" i="33" s="1"/>
  <c r="L15" i="33" s="1"/>
  <c r="L16" i="33" s="1"/>
  <c r="L17" i="33" s="1"/>
  <c r="L18" i="33" s="1"/>
  <c r="L19" i="33" s="1"/>
  <c r="L20" i="33" s="1"/>
  <c r="L21" i="33" s="1"/>
  <c r="L22" i="33" s="1"/>
  <c r="L23" i="33" s="1"/>
  <c r="L24" i="33" s="1"/>
  <c r="L25" i="33" s="1"/>
  <c r="L26" i="33" s="1"/>
  <c r="L27" i="33" s="1"/>
  <c r="L28" i="33" s="1"/>
  <c r="L29" i="33" s="1"/>
  <c r="L30" i="33" s="1"/>
  <c r="L31" i="33" s="1"/>
  <c r="L32" i="33" s="1"/>
  <c r="L33" i="33" s="1"/>
  <c r="L34" i="33" s="1"/>
  <c r="L35" i="33" s="1"/>
  <c r="L36" i="33" s="1"/>
  <c r="L37" i="33" s="1"/>
  <c r="L38" i="33" s="1"/>
  <c r="L39" i="33" s="1"/>
  <c r="L40" i="33" s="1"/>
  <c r="L41" i="33" s="1"/>
  <c r="L42" i="33" s="1"/>
  <c r="L43" i="33" s="1"/>
  <c r="L44" i="33" s="1"/>
  <c r="L45" i="33" s="1"/>
  <c r="L46" i="33" s="1"/>
  <c r="L47" i="33" s="1"/>
  <c r="L48" i="33" s="1"/>
  <c r="L49" i="33" s="1"/>
  <c r="L50" i="33" s="1"/>
  <c r="L51" i="33" s="1"/>
  <c r="L52" i="33" s="1"/>
  <c r="L53" i="33" s="1"/>
  <c r="L54" i="33" s="1"/>
  <c r="L55" i="33" s="1"/>
  <c r="L56" i="33" s="1"/>
  <c r="L57" i="33" s="1"/>
  <c r="L58" i="33" s="1"/>
  <c r="L59" i="33" s="1"/>
  <c r="L60" i="33" s="1"/>
  <c r="L61" i="33" s="1"/>
  <c r="L62" i="33" s="1"/>
  <c r="L63" i="33" s="1"/>
  <c r="L64" i="33" s="1"/>
  <c r="L65" i="33" s="1"/>
  <c r="L66" i="33" s="1"/>
  <c r="L67" i="33" s="1"/>
  <c r="L68" i="33" s="1"/>
  <c r="L69" i="33" s="1"/>
  <c r="L70" i="33" s="1"/>
  <c r="L71" i="33" s="1"/>
  <c r="L72" i="33" s="1"/>
  <c r="L73" i="33" s="1"/>
  <c r="L74" i="33" s="1"/>
  <c r="L75" i="33" s="1"/>
  <c r="L76" i="33" s="1"/>
  <c r="L77" i="33" s="1"/>
  <c r="L78" i="33" s="1"/>
  <c r="L79" i="33" s="1"/>
  <c r="L80" i="33" s="1"/>
  <c r="L81" i="33" s="1"/>
  <c r="L82" i="33" s="1"/>
  <c r="L83" i="33" s="1"/>
  <c r="AD81" i="32"/>
  <c r="AE75" i="32"/>
  <c r="AE66" i="32"/>
  <c r="AF66" i="32"/>
  <c r="AD74" i="32"/>
  <c r="AE74" i="32"/>
  <c r="AD64" i="32"/>
  <c r="AE64" i="32"/>
  <c r="AF43" i="32"/>
  <c r="AD75" i="32"/>
  <c r="AF73" i="32"/>
  <c r="AE59" i="32"/>
  <c r="AE68" i="32"/>
  <c r="AD59" i="32"/>
  <c r="AD56" i="32"/>
  <c r="AE76" i="33"/>
  <c r="AF26" i="34"/>
  <c r="AE34" i="34"/>
  <c r="AD26" i="34"/>
  <c r="AE26" i="34"/>
  <c r="AD31" i="34"/>
  <c r="AE31" i="34"/>
  <c r="AD30" i="34"/>
  <c r="AB75" i="32"/>
  <c r="AB76" i="32" s="1"/>
  <c r="AB77" i="32" s="1"/>
  <c r="AB78" i="32" s="1"/>
  <c r="AB79" i="32" s="1"/>
  <c r="AE19" i="32"/>
  <c r="AF16" i="32"/>
  <c r="AE25" i="32"/>
  <c r="AF25" i="32"/>
  <c r="AE24" i="32"/>
  <c r="AD16" i="32"/>
  <c r="AF22" i="32"/>
  <c r="AD12" i="32"/>
  <c r="AF12" i="32"/>
  <c r="AE12" i="32"/>
  <c r="AF21" i="32"/>
  <c r="Y84" i="34"/>
  <c r="AE69" i="34"/>
  <c r="W84" i="34"/>
  <c r="AD48" i="32"/>
  <c r="AE45" i="32"/>
  <c r="AF45" i="32"/>
  <c r="AD28" i="32"/>
  <c r="AF28" i="32"/>
  <c r="Q84" i="33"/>
  <c r="AF62" i="33"/>
  <c r="AD69" i="33"/>
  <c r="AD62" i="33"/>
  <c r="AE69" i="33"/>
  <c r="AE68" i="33"/>
  <c r="Q84" i="34"/>
  <c r="AE33" i="31"/>
  <c r="AD25" i="31"/>
  <c r="T84" i="31"/>
  <c r="O84" i="33"/>
  <c r="AD2" i="33"/>
  <c r="AE2" i="33"/>
  <c r="AE3" i="33" s="1"/>
  <c r="AE4" i="33" s="1"/>
  <c r="AE5" i="33" s="1"/>
  <c r="AE6" i="33" s="1"/>
  <c r="AE7" i="33" s="1"/>
  <c r="AE8" i="33" s="1"/>
  <c r="AE9" i="33" s="1"/>
  <c r="AE10" i="33" s="1"/>
  <c r="AE11" i="33" s="1"/>
  <c r="AB8" i="32"/>
  <c r="AB9" i="32" s="1"/>
  <c r="AB10" i="32" s="1"/>
  <c r="AB11" i="32" s="1"/>
  <c r="AB12" i="32" s="1"/>
  <c r="AB13" i="32" s="1"/>
  <c r="AB14" i="32" s="1"/>
  <c r="AB15" i="32" s="1"/>
  <c r="AB16" i="32" s="1"/>
  <c r="AB17" i="32" s="1"/>
  <c r="AB18" i="32" s="1"/>
  <c r="AB19" i="32" s="1"/>
  <c r="AB20" i="32" s="1"/>
  <c r="AB21" i="32" s="1"/>
  <c r="AB22" i="32" s="1"/>
  <c r="AB23" i="32" s="1"/>
  <c r="AB24" i="32" s="1"/>
  <c r="AB25" i="32" s="1"/>
  <c r="AB26" i="32" s="1"/>
  <c r="AB27" i="32" s="1"/>
  <c r="AB28" i="32" s="1"/>
  <c r="AB29" i="32" s="1"/>
  <c r="AB30" i="32" s="1"/>
  <c r="AB31" i="32" s="1"/>
  <c r="AB32" i="32" s="1"/>
  <c r="AB33" i="32" s="1"/>
  <c r="AB34" i="32" s="1"/>
  <c r="AB35" i="32" s="1"/>
  <c r="AB36" i="32" s="1"/>
  <c r="AB37" i="32" s="1"/>
  <c r="AB38" i="32" s="1"/>
  <c r="AB39" i="32" s="1"/>
  <c r="AB40" i="32" s="1"/>
  <c r="AB41" i="32" s="1"/>
  <c r="AB42" i="32" s="1"/>
  <c r="AD75" i="33"/>
  <c r="AE75" i="33"/>
  <c r="AF75" i="33"/>
  <c r="AD80" i="33"/>
  <c r="AE80" i="33"/>
  <c r="AE78" i="33"/>
  <c r="AF78" i="33"/>
  <c r="AB2" i="33"/>
  <c r="AB3" i="33" s="1"/>
  <c r="AB4" i="33" s="1"/>
  <c r="AB5" i="33" s="1"/>
  <c r="AB6" i="33" s="1"/>
  <c r="AB7" i="33" s="1"/>
  <c r="AB8" i="33" s="1"/>
  <c r="AB9" i="33" s="1"/>
  <c r="AB10" i="33" s="1"/>
  <c r="AB11" i="33" s="1"/>
  <c r="AB12" i="33" s="1"/>
  <c r="AB13" i="33" s="1"/>
  <c r="AB14" i="33" s="1"/>
  <c r="AB15" i="33" s="1"/>
  <c r="AB16" i="33" s="1"/>
  <c r="AB17" i="33" s="1"/>
  <c r="AB18" i="33" s="1"/>
  <c r="AB19" i="33" s="1"/>
  <c r="AB20" i="33" s="1"/>
  <c r="AB21" i="33" s="1"/>
  <c r="AB22" i="33" s="1"/>
  <c r="AB23" i="33" s="1"/>
  <c r="AB24" i="33" s="1"/>
  <c r="AB25" i="33" s="1"/>
  <c r="AB26" i="33" s="1"/>
  <c r="AB27" i="33" s="1"/>
  <c r="AB28" i="33" s="1"/>
  <c r="AB29" i="33" s="1"/>
  <c r="AB30" i="33" s="1"/>
  <c r="AB31" i="33" s="1"/>
  <c r="AB32" i="33" s="1"/>
  <c r="AB33" i="33" s="1"/>
  <c r="AB34" i="33" s="1"/>
  <c r="AB35" i="33" s="1"/>
  <c r="AE76" i="34"/>
  <c r="AF76" i="34"/>
  <c r="AD68" i="34"/>
  <c r="AE68" i="34"/>
  <c r="AF68" i="34"/>
  <c r="AF18" i="31"/>
  <c r="R84" i="31"/>
  <c r="AE53" i="32"/>
  <c r="AE48" i="32"/>
  <c r="AF48" i="32"/>
  <c r="AF36" i="32"/>
  <c r="AE44" i="32"/>
  <c r="AD36" i="32"/>
  <c r="Y9" i="32"/>
  <c r="Y10" i="32" s="1"/>
  <c r="Y11" i="32" s="1"/>
  <c r="Y12" i="32" s="1"/>
  <c r="Y13" i="32" s="1"/>
  <c r="Y14" i="32" s="1"/>
  <c r="Y15" i="32" s="1"/>
  <c r="Y16" i="32" s="1"/>
  <c r="Y17" i="32" s="1"/>
  <c r="Y18" i="32" s="1"/>
  <c r="Y19" i="32" s="1"/>
  <c r="Y20" i="32" s="1"/>
  <c r="Y21" i="32" s="1"/>
  <c r="Y22" i="32" s="1"/>
  <c r="Y23" i="32" s="1"/>
  <c r="Y24" i="32" s="1"/>
  <c r="Y25" i="32" s="1"/>
  <c r="Y26" i="32" s="1"/>
  <c r="Y27" i="32" s="1"/>
  <c r="Y28" i="32" s="1"/>
  <c r="Y29" i="32" s="1"/>
  <c r="Y30" i="32" s="1"/>
  <c r="Y31" i="32" s="1"/>
  <c r="Y32" i="32" s="1"/>
  <c r="Y33" i="32" s="1"/>
  <c r="Y34" i="32" s="1"/>
  <c r="Y35" i="32" s="1"/>
  <c r="Y36" i="32" s="1"/>
  <c r="Y37" i="32" s="1"/>
  <c r="Y38" i="32" s="1"/>
  <c r="Y39" i="32" s="1"/>
  <c r="Y40" i="32" s="1"/>
  <c r="Y41" i="32" s="1"/>
  <c r="Y42" i="32" s="1"/>
  <c r="Y43" i="32" s="1"/>
  <c r="Y44" i="32" s="1"/>
  <c r="Y45" i="32" s="1"/>
  <c r="Y46" i="32" s="1"/>
  <c r="Y47" i="32" s="1"/>
  <c r="Y48" i="32" s="1"/>
  <c r="Y49" i="32" s="1"/>
  <c r="Y50" i="32" s="1"/>
  <c r="Y51" i="32" s="1"/>
  <c r="Y52" i="32" s="1"/>
  <c r="Y53" i="32" s="1"/>
  <c r="Y54" i="32" s="1"/>
  <c r="Y55" i="32" s="1"/>
  <c r="Y56" i="32" s="1"/>
  <c r="Y57" i="32" s="1"/>
  <c r="Y58" i="32" s="1"/>
  <c r="Y59" i="32" s="1"/>
  <c r="Y60" i="32" s="1"/>
  <c r="Y61" i="32" s="1"/>
  <c r="Y62" i="32" s="1"/>
  <c r="Y63" i="32" s="1"/>
  <c r="Y64" i="32" s="1"/>
  <c r="Y65" i="32" s="1"/>
  <c r="Y66" i="32" s="1"/>
  <c r="Y67" i="32" s="1"/>
  <c r="Y68" i="32" s="1"/>
  <c r="Y69" i="32" s="1"/>
  <c r="Y70" i="32" s="1"/>
  <c r="Y71" i="32" s="1"/>
  <c r="Y72" i="32" s="1"/>
  <c r="Y73" i="32" s="1"/>
  <c r="Y74" i="32" s="1"/>
  <c r="Y75" i="32" s="1"/>
  <c r="Y76" i="32" s="1"/>
  <c r="Y77" i="32" s="1"/>
  <c r="Y78" i="32" s="1"/>
  <c r="Y79" i="32" s="1"/>
  <c r="Y80" i="32" s="1"/>
  <c r="Y81" i="32" s="1"/>
  <c r="Y82" i="32" s="1"/>
  <c r="Y83" i="32" s="1"/>
  <c r="AF83" i="33"/>
  <c r="AE83" i="33"/>
  <c r="AD83" i="33"/>
  <c r="Z3" i="33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Z34" i="33" s="1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Z50" i="33" s="1"/>
  <c r="Z51" i="33" s="1"/>
  <c r="Z52" i="33" s="1"/>
  <c r="Z53" i="33" s="1"/>
  <c r="Z54" i="33" s="1"/>
  <c r="Z55" i="33" s="1"/>
  <c r="Z56" i="33" s="1"/>
  <c r="Z57" i="33" s="1"/>
  <c r="Z58" i="33" s="1"/>
  <c r="Z59" i="33" s="1"/>
  <c r="Z60" i="33" s="1"/>
  <c r="Z61" i="33" s="1"/>
  <c r="Z62" i="33" s="1"/>
  <c r="Z63" i="33" s="1"/>
  <c r="Z64" i="33" s="1"/>
  <c r="Z65" i="33" s="1"/>
  <c r="Z66" i="33" s="1"/>
  <c r="Z67" i="33" s="1"/>
  <c r="Z68" i="33" s="1"/>
  <c r="Z69" i="33" s="1"/>
  <c r="Z70" i="33" s="1"/>
  <c r="Z71" i="33" s="1"/>
  <c r="Z72" i="33" s="1"/>
  <c r="Z73" i="33" s="1"/>
  <c r="Z74" i="33" s="1"/>
  <c r="Z75" i="33" s="1"/>
  <c r="Z76" i="33" s="1"/>
  <c r="Z77" i="33" s="1"/>
  <c r="Z78" i="33" s="1"/>
  <c r="Z79" i="33" s="1"/>
  <c r="Z80" i="33" s="1"/>
  <c r="Z81" i="33" s="1"/>
  <c r="Z82" i="33" s="1"/>
  <c r="Z83" i="33" s="1"/>
  <c r="U4" i="32"/>
  <c r="U5" i="32" s="1"/>
  <c r="U6" i="32" s="1"/>
  <c r="U7" i="32" s="1"/>
  <c r="U8" i="32" s="1"/>
  <c r="U9" i="32" s="1"/>
  <c r="U10" i="32" s="1"/>
  <c r="U11" i="32" s="1"/>
  <c r="U12" i="32" s="1"/>
  <c r="U13" i="32" s="1"/>
  <c r="U14" i="32" s="1"/>
  <c r="U15" i="32" s="1"/>
  <c r="U16" i="32" s="1"/>
  <c r="U17" i="32" s="1"/>
  <c r="U18" i="32" s="1"/>
  <c r="U19" i="32" s="1"/>
  <c r="U20" i="32" s="1"/>
  <c r="U21" i="32" s="1"/>
  <c r="U22" i="32" s="1"/>
  <c r="U23" i="32" s="1"/>
  <c r="U24" i="32" s="1"/>
  <c r="U25" i="32" s="1"/>
  <c r="U26" i="32" s="1"/>
  <c r="U27" i="32" s="1"/>
  <c r="U28" i="32" s="1"/>
  <c r="U29" i="32" s="1"/>
  <c r="U30" i="32" s="1"/>
  <c r="U31" i="32" s="1"/>
  <c r="U32" i="32" s="1"/>
  <c r="U33" i="32" s="1"/>
  <c r="U34" i="32" s="1"/>
  <c r="U35" i="32" s="1"/>
  <c r="U36" i="32" s="1"/>
  <c r="U37" i="32" s="1"/>
  <c r="U38" i="32" s="1"/>
  <c r="U39" i="32" s="1"/>
  <c r="U40" i="32" s="1"/>
  <c r="U41" i="32" s="1"/>
  <c r="U42" i="32" s="1"/>
  <c r="U43" i="32" s="1"/>
  <c r="U44" i="32" s="1"/>
  <c r="U45" i="32" s="1"/>
  <c r="U46" i="32" s="1"/>
  <c r="U47" i="32" s="1"/>
  <c r="U48" i="32" s="1"/>
  <c r="U49" i="32" s="1"/>
  <c r="U50" i="32" s="1"/>
  <c r="U51" i="32" s="1"/>
  <c r="U52" i="32" s="1"/>
  <c r="U53" i="32" s="1"/>
  <c r="U54" i="32" s="1"/>
  <c r="U55" i="32" s="1"/>
  <c r="U56" i="32" s="1"/>
  <c r="U57" i="32" s="1"/>
  <c r="U58" i="32" s="1"/>
  <c r="U59" i="32" s="1"/>
  <c r="U60" i="32" s="1"/>
  <c r="U61" i="32" s="1"/>
  <c r="U62" i="32" s="1"/>
  <c r="U63" i="32" s="1"/>
  <c r="U64" i="32" s="1"/>
  <c r="U65" i="32" s="1"/>
  <c r="U66" i="32" s="1"/>
  <c r="U67" i="32" s="1"/>
  <c r="U68" i="32" s="1"/>
  <c r="U69" i="32" s="1"/>
  <c r="U70" i="32" s="1"/>
  <c r="U71" i="32" s="1"/>
  <c r="U72" i="32" s="1"/>
  <c r="U73" i="32" s="1"/>
  <c r="U74" i="32" s="1"/>
  <c r="U75" i="32" s="1"/>
  <c r="U76" i="32" s="1"/>
  <c r="U77" i="32" s="1"/>
  <c r="U78" i="32" s="1"/>
  <c r="U79" i="32" s="1"/>
  <c r="U80" i="32" s="1"/>
  <c r="U81" i="32" s="1"/>
  <c r="U82" i="32" s="1"/>
  <c r="U83" i="32" s="1"/>
  <c r="AE77" i="33"/>
  <c r="AF41" i="33"/>
  <c r="AD50" i="33"/>
  <c r="AE50" i="33"/>
  <c r="AF50" i="33"/>
  <c r="AD41" i="33"/>
  <c r="J84" i="34"/>
  <c r="D42" i="4" s="1"/>
  <c r="S17" i="35"/>
  <c r="S18" i="35" s="1"/>
  <c r="S19" i="35" s="1"/>
  <c r="S20" i="35" s="1"/>
  <c r="S21" i="35" s="1"/>
  <c r="S22" i="35" s="1"/>
  <c r="S23" i="35" s="1"/>
  <c r="S24" i="35" s="1"/>
  <c r="S25" i="35" s="1"/>
  <c r="S26" i="35" s="1"/>
  <c r="S27" i="35" s="1"/>
  <c r="S28" i="35" s="1"/>
  <c r="S29" i="35" s="1"/>
  <c r="S30" i="35" s="1"/>
  <c r="S31" i="35" s="1"/>
  <c r="S32" i="35" s="1"/>
  <c r="S33" i="35" s="1"/>
  <c r="S34" i="35" s="1"/>
  <c r="S35" i="35" s="1"/>
  <c r="S36" i="35" s="1"/>
  <c r="S37" i="35" s="1"/>
  <c r="S38" i="35" s="1"/>
  <c r="S39" i="35" s="1"/>
  <c r="S40" i="35" s="1"/>
  <c r="S41" i="35" s="1"/>
  <c r="S42" i="35" s="1"/>
  <c r="S43" i="35" s="1"/>
  <c r="S44" i="35" s="1"/>
  <c r="S45" i="35" s="1"/>
  <c r="S46" i="35" s="1"/>
  <c r="S47" i="35" s="1"/>
  <c r="S48" i="35" s="1"/>
  <c r="S49" i="35" s="1"/>
  <c r="S50" i="35" s="1"/>
  <c r="S51" i="35" s="1"/>
  <c r="S52" i="35" s="1"/>
  <c r="S53" i="35" s="1"/>
  <c r="S54" i="35" s="1"/>
  <c r="S55" i="35" s="1"/>
  <c r="S56" i="35" s="1"/>
  <c r="S57" i="35" s="1"/>
  <c r="S58" i="35" s="1"/>
  <c r="S59" i="35" s="1"/>
  <c r="S60" i="35" s="1"/>
  <c r="S61" i="35" s="1"/>
  <c r="S62" i="35" s="1"/>
  <c r="S63" i="35" s="1"/>
  <c r="S64" i="35" s="1"/>
  <c r="S65" i="35" s="1"/>
  <c r="S66" i="35" s="1"/>
  <c r="S67" i="35" s="1"/>
  <c r="S68" i="35" s="1"/>
  <c r="S69" i="35" s="1"/>
  <c r="S70" i="35" s="1"/>
  <c r="S71" i="35" s="1"/>
  <c r="S72" i="35" s="1"/>
  <c r="S73" i="35" s="1"/>
  <c r="S74" i="35" s="1"/>
  <c r="S75" i="35" s="1"/>
  <c r="S76" i="35" s="1"/>
  <c r="S77" i="35" s="1"/>
  <c r="S78" i="35" s="1"/>
  <c r="S79" i="35" s="1"/>
  <c r="S80" i="35" s="1"/>
  <c r="S81" i="35" s="1"/>
  <c r="S82" i="35" s="1"/>
  <c r="S83" i="35" s="1"/>
  <c r="AE14" i="32"/>
  <c r="AF68" i="33"/>
  <c r="AF59" i="33"/>
  <c r="AE67" i="33"/>
  <c r="AE59" i="33"/>
  <c r="AF48" i="33"/>
  <c r="AD48" i="33"/>
  <c r="AE48" i="33"/>
  <c r="AD77" i="34"/>
  <c r="AE77" i="34"/>
  <c r="AF77" i="34"/>
  <c r="AE52" i="32"/>
  <c r="AF52" i="32"/>
  <c r="AF76" i="33"/>
  <c r="AD76" i="33"/>
  <c r="AD29" i="33"/>
  <c r="AF29" i="33"/>
  <c r="AE83" i="31"/>
  <c r="Q84" i="32"/>
  <c r="AB70" i="32"/>
  <c r="AD44" i="33"/>
  <c r="AD53" i="33"/>
  <c r="AE53" i="33"/>
  <c r="AF53" i="33"/>
  <c r="AE51" i="33"/>
  <c r="X84" i="32"/>
  <c r="M5" i="34"/>
  <c r="M6" i="34" s="1"/>
  <c r="M7" i="34" s="1"/>
  <c r="M8" i="34" s="1"/>
  <c r="M9" i="34" s="1"/>
  <c r="M10" i="34" s="1"/>
  <c r="M11" i="34" s="1"/>
  <c r="M12" i="34" s="1"/>
  <c r="M13" i="34" s="1"/>
  <c r="M14" i="34" s="1"/>
  <c r="M15" i="34" s="1"/>
  <c r="M16" i="34" s="1"/>
  <c r="M17" i="34" s="1"/>
  <c r="M18" i="34" s="1"/>
  <c r="M19" i="34" s="1"/>
  <c r="M20" i="34" s="1"/>
  <c r="M21" i="34" s="1"/>
  <c r="M22" i="34" s="1"/>
  <c r="M23" i="34" s="1"/>
  <c r="M24" i="34" s="1"/>
  <c r="M25" i="34" s="1"/>
  <c r="M26" i="34" s="1"/>
  <c r="M27" i="34" s="1"/>
  <c r="M28" i="34" s="1"/>
  <c r="M29" i="34" s="1"/>
  <c r="M30" i="34" s="1"/>
  <c r="M31" i="34" s="1"/>
  <c r="M32" i="34" s="1"/>
  <c r="M33" i="34" s="1"/>
  <c r="M34" i="34" s="1"/>
  <c r="M35" i="34" s="1"/>
  <c r="M36" i="34" s="1"/>
  <c r="M37" i="34" s="1"/>
  <c r="M38" i="34" s="1"/>
  <c r="M39" i="34" s="1"/>
  <c r="M40" i="34" s="1"/>
  <c r="M41" i="34" s="1"/>
  <c r="M42" i="34" s="1"/>
  <c r="M43" i="34" s="1"/>
  <c r="M44" i="34" s="1"/>
  <c r="M45" i="34" s="1"/>
  <c r="M46" i="34" s="1"/>
  <c r="M47" i="34" s="1"/>
  <c r="M48" i="34" s="1"/>
  <c r="M49" i="34" s="1"/>
  <c r="M50" i="34" s="1"/>
  <c r="M51" i="34" s="1"/>
  <c r="M52" i="34" s="1"/>
  <c r="M53" i="34" s="1"/>
  <c r="M54" i="34" s="1"/>
  <c r="M55" i="34" s="1"/>
  <c r="M56" i="34" s="1"/>
  <c r="M57" i="34" s="1"/>
  <c r="M58" i="34" s="1"/>
  <c r="M59" i="34" s="1"/>
  <c r="M60" i="34" s="1"/>
  <c r="M61" i="34" s="1"/>
  <c r="M62" i="34" s="1"/>
  <c r="M63" i="34" s="1"/>
  <c r="M64" i="34" s="1"/>
  <c r="M65" i="34" s="1"/>
  <c r="M66" i="34" s="1"/>
  <c r="M67" i="34" s="1"/>
  <c r="M68" i="34" s="1"/>
  <c r="M69" i="34" s="1"/>
  <c r="M70" i="34" s="1"/>
  <c r="M71" i="34" s="1"/>
  <c r="M72" i="34" s="1"/>
  <c r="M73" i="34" s="1"/>
  <c r="M74" i="34" s="1"/>
  <c r="M75" i="34" s="1"/>
  <c r="M76" i="34" s="1"/>
  <c r="M77" i="34" s="1"/>
  <c r="M78" i="34" s="1"/>
  <c r="M79" i="34" s="1"/>
  <c r="M80" i="34" s="1"/>
  <c r="M81" i="34" s="1"/>
  <c r="M82" i="34" s="1"/>
  <c r="M83" i="34" s="1"/>
  <c r="AD65" i="32"/>
  <c r="W84" i="32"/>
  <c r="AD36" i="33"/>
  <c r="AE12" i="33"/>
  <c r="AF4" i="33"/>
  <c r="AF5" i="33" s="1"/>
  <c r="AF6" i="33" s="1"/>
  <c r="AF7" i="33" s="1"/>
  <c r="AF8" i="33" s="1"/>
  <c r="AF9" i="33" s="1"/>
  <c r="AF10" i="33" s="1"/>
  <c r="AF11" i="33" s="1"/>
  <c r="AD13" i="33"/>
  <c r="P3" i="34"/>
  <c r="P4" i="34" s="1"/>
  <c r="P5" i="34" s="1"/>
  <c r="P6" i="34" s="1"/>
  <c r="P7" i="34" s="1"/>
  <c r="P8" i="34" s="1"/>
  <c r="P9" i="34" s="1"/>
  <c r="P10" i="34" s="1"/>
  <c r="P11" i="34" s="1"/>
  <c r="P12" i="34" s="1"/>
  <c r="P13" i="34" s="1"/>
  <c r="P14" i="34" s="1"/>
  <c r="P15" i="34" s="1"/>
  <c r="P16" i="34" s="1"/>
  <c r="P17" i="34" s="1"/>
  <c r="P18" i="34" s="1"/>
  <c r="P19" i="34" s="1"/>
  <c r="P20" i="34" s="1"/>
  <c r="P21" i="34" s="1"/>
  <c r="P22" i="34" s="1"/>
  <c r="P23" i="34" s="1"/>
  <c r="P24" i="34" s="1"/>
  <c r="P25" i="34" s="1"/>
  <c r="P26" i="34" s="1"/>
  <c r="P27" i="34" s="1"/>
  <c r="P28" i="34" s="1"/>
  <c r="P29" i="34" s="1"/>
  <c r="P30" i="34" s="1"/>
  <c r="P31" i="34" s="1"/>
  <c r="P32" i="34" s="1"/>
  <c r="P33" i="34" s="1"/>
  <c r="P34" i="34" s="1"/>
  <c r="P35" i="34" s="1"/>
  <c r="P36" i="34" s="1"/>
  <c r="P37" i="34" s="1"/>
  <c r="P38" i="34" s="1"/>
  <c r="P39" i="34" s="1"/>
  <c r="P40" i="34" s="1"/>
  <c r="P41" i="34" s="1"/>
  <c r="P42" i="34" s="1"/>
  <c r="P43" i="34" s="1"/>
  <c r="P44" i="34" s="1"/>
  <c r="P45" i="34" s="1"/>
  <c r="P46" i="34" s="1"/>
  <c r="P47" i="34" s="1"/>
  <c r="P48" i="34" s="1"/>
  <c r="P49" i="34" s="1"/>
  <c r="P50" i="34" s="1"/>
  <c r="P51" i="34" s="1"/>
  <c r="P52" i="34" s="1"/>
  <c r="P53" i="34" s="1"/>
  <c r="P54" i="34" s="1"/>
  <c r="P55" i="34" s="1"/>
  <c r="P56" i="34" s="1"/>
  <c r="P57" i="34" s="1"/>
  <c r="P58" i="34" s="1"/>
  <c r="P59" i="34" s="1"/>
  <c r="P60" i="34" s="1"/>
  <c r="P61" i="34" s="1"/>
  <c r="P62" i="34" s="1"/>
  <c r="P63" i="34" s="1"/>
  <c r="P64" i="34" s="1"/>
  <c r="P65" i="34" s="1"/>
  <c r="P66" i="34" s="1"/>
  <c r="P67" i="34" s="1"/>
  <c r="P68" i="34" s="1"/>
  <c r="P69" i="34" s="1"/>
  <c r="P70" i="34" s="1"/>
  <c r="P71" i="34" s="1"/>
  <c r="P72" i="34" s="1"/>
  <c r="P73" i="34" s="1"/>
  <c r="P74" i="34" s="1"/>
  <c r="P75" i="34" s="1"/>
  <c r="P76" i="34" s="1"/>
  <c r="P77" i="34" s="1"/>
  <c r="P78" i="34" s="1"/>
  <c r="P79" i="34" s="1"/>
  <c r="P80" i="34" s="1"/>
  <c r="P81" i="34" s="1"/>
  <c r="P82" i="34" s="1"/>
  <c r="P83" i="34" s="1"/>
  <c r="AB51" i="33"/>
  <c r="AB52" i="33" s="1"/>
  <c r="AB53" i="33" s="1"/>
  <c r="AB54" i="33" s="1"/>
  <c r="AB55" i="33" s="1"/>
  <c r="AB56" i="33" s="1"/>
  <c r="AB57" i="33" s="1"/>
  <c r="AB58" i="33" s="1"/>
  <c r="AB59" i="33" s="1"/>
  <c r="AB60" i="33" s="1"/>
  <c r="AB61" i="33" s="1"/>
  <c r="AB62" i="33" s="1"/>
  <c r="AB63" i="33" s="1"/>
  <c r="AB64" i="33" s="1"/>
  <c r="AB65" i="33" s="1"/>
  <c r="AB66" i="33" s="1"/>
  <c r="AB67" i="33" s="1"/>
  <c r="AB68" i="33" s="1"/>
  <c r="AB69" i="33" s="1"/>
  <c r="AB70" i="33" s="1"/>
  <c r="AB71" i="33" s="1"/>
  <c r="AB72" i="33" s="1"/>
  <c r="AB73" i="33" s="1"/>
  <c r="AB74" i="33" s="1"/>
  <c r="AB75" i="33" s="1"/>
  <c r="AB76" i="33" s="1"/>
  <c r="AB77" i="33" s="1"/>
  <c r="AB78" i="33" s="1"/>
  <c r="AB79" i="33" s="1"/>
  <c r="AB80" i="33" s="1"/>
  <c r="AB81" i="33" s="1"/>
  <c r="AB82" i="33" s="1"/>
  <c r="AB83" i="33" s="1"/>
  <c r="AE24" i="33"/>
  <c r="AD16" i="31"/>
  <c r="AD4" i="31"/>
  <c r="AD5" i="31" s="1"/>
  <c r="AD6" i="31" s="1"/>
  <c r="AD7" i="31" s="1"/>
  <c r="AD8" i="31" s="1"/>
  <c r="AD9" i="31" s="1"/>
  <c r="AD10" i="31" s="1"/>
  <c r="AD11" i="31" s="1"/>
  <c r="AF4" i="31"/>
  <c r="AF5" i="31" s="1"/>
  <c r="AF6" i="31" s="1"/>
  <c r="AF7" i="31" s="1"/>
  <c r="AF8" i="31" s="1"/>
  <c r="AF9" i="31" s="1"/>
  <c r="AF10" i="31" s="1"/>
  <c r="AF11" i="31" s="1"/>
  <c r="AF68" i="32"/>
  <c r="AD20" i="32"/>
  <c r="AF20" i="32"/>
  <c r="AD6" i="32"/>
  <c r="AD7" i="32" s="1"/>
  <c r="AD8" i="32" s="1"/>
  <c r="AD9" i="32" s="1"/>
  <c r="AD10" i="32" s="1"/>
  <c r="AD11" i="32" s="1"/>
  <c r="AD14" i="32"/>
  <c r="AD61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N66" i="33" s="1"/>
  <c r="N67" i="33" s="1"/>
  <c r="N68" i="33" s="1"/>
  <c r="N69" i="33" s="1"/>
  <c r="N70" i="33" s="1"/>
  <c r="N71" i="33" s="1"/>
  <c r="N72" i="33" s="1"/>
  <c r="N73" i="33" s="1"/>
  <c r="N74" i="33" s="1"/>
  <c r="N75" i="33" s="1"/>
  <c r="N76" i="33" s="1"/>
  <c r="N77" i="33" s="1"/>
  <c r="N78" i="33" s="1"/>
  <c r="N79" i="33" s="1"/>
  <c r="N80" i="33" s="1"/>
  <c r="N81" i="33" s="1"/>
  <c r="N82" i="33" s="1"/>
  <c r="N83" i="33" s="1"/>
  <c r="AE30" i="32"/>
  <c r="AD13" i="32"/>
  <c r="AD22" i="32"/>
  <c r="AE22" i="32"/>
  <c r="AF13" i="32"/>
  <c r="AD35" i="34"/>
  <c r="AE44" i="34"/>
  <c r="AF44" i="34"/>
  <c r="AE43" i="34"/>
  <c r="AF35" i="34"/>
  <c r="AE35" i="34"/>
  <c r="AD37" i="34"/>
  <c r="AE42" i="34"/>
  <c r="AD53" i="32"/>
  <c r="AF15" i="32"/>
  <c r="AD69" i="31"/>
  <c r="AE69" i="31"/>
  <c r="AD80" i="32"/>
  <c r="AD39" i="33"/>
  <c r="AE15" i="32"/>
  <c r="AD35" i="33"/>
  <c r="AE35" i="33"/>
  <c r="AF35" i="33"/>
  <c r="AF40" i="33"/>
  <c r="AF31" i="33"/>
  <c r="AE40" i="33"/>
  <c r="AF49" i="31"/>
  <c r="AD60" i="32"/>
  <c r="AD16" i="34"/>
  <c r="AF16" i="34"/>
  <c r="S27" i="36"/>
  <c r="S28" i="36" s="1"/>
  <c r="S29" i="36" s="1"/>
  <c r="S30" i="36" s="1"/>
  <c r="S31" i="36" s="1"/>
  <c r="S32" i="36" s="1"/>
  <c r="S33" i="36" s="1"/>
  <c r="S34" i="36" s="1"/>
  <c r="S35" i="36" s="1"/>
  <c r="S36" i="36" s="1"/>
  <c r="S37" i="36" s="1"/>
  <c r="S38" i="36" s="1"/>
  <c r="S39" i="36" s="1"/>
  <c r="S40" i="36" s="1"/>
  <c r="S41" i="36" s="1"/>
  <c r="S42" i="36" s="1"/>
  <c r="S43" i="36" s="1"/>
  <c r="S44" i="36" s="1"/>
  <c r="S45" i="36" s="1"/>
  <c r="S46" i="36" s="1"/>
  <c r="S47" i="36" s="1"/>
  <c r="S48" i="36" s="1"/>
  <c r="S49" i="36" s="1"/>
  <c r="S50" i="36" s="1"/>
  <c r="S51" i="36" s="1"/>
  <c r="S52" i="36" s="1"/>
  <c r="S53" i="36" s="1"/>
  <c r="S54" i="36" s="1"/>
  <c r="S55" i="36" s="1"/>
  <c r="S56" i="36" s="1"/>
  <c r="S57" i="36" s="1"/>
  <c r="S58" i="36" s="1"/>
  <c r="S59" i="36" s="1"/>
  <c r="S60" i="36" s="1"/>
  <c r="S61" i="36" s="1"/>
  <c r="S62" i="36" s="1"/>
  <c r="S63" i="36" s="1"/>
  <c r="S64" i="36" s="1"/>
  <c r="S65" i="36" s="1"/>
  <c r="S66" i="36" s="1"/>
  <c r="S67" i="36" s="1"/>
  <c r="S68" i="36" s="1"/>
  <c r="S69" i="36" s="1"/>
  <c r="S70" i="36" s="1"/>
  <c r="S71" i="36" s="1"/>
  <c r="S72" i="36" s="1"/>
  <c r="S73" i="36" s="1"/>
  <c r="S74" i="36" s="1"/>
  <c r="S75" i="36" s="1"/>
  <c r="S76" i="36" s="1"/>
  <c r="S77" i="36" s="1"/>
  <c r="S78" i="36" s="1"/>
  <c r="S79" i="36" s="1"/>
  <c r="S80" i="36" s="1"/>
  <c r="S81" i="36" s="1"/>
  <c r="S82" i="36" s="1"/>
  <c r="S83" i="36" s="1"/>
  <c r="AF33" i="32"/>
  <c r="AE27" i="32"/>
  <c r="AD24" i="32"/>
  <c r="AD68" i="33"/>
  <c r="AE66" i="33"/>
  <c r="AF66" i="33"/>
  <c r="AF36" i="33"/>
  <c r="AD45" i="33"/>
  <c r="AE45" i="33"/>
  <c r="AF45" i="33"/>
  <c r="AF20" i="33"/>
  <c r="AF28" i="33"/>
  <c r="AE20" i="33"/>
  <c r="AD28" i="33"/>
  <c r="AD20" i="33"/>
  <c r="X6" i="33"/>
  <c r="X7" i="33" s="1"/>
  <c r="X8" i="33" s="1"/>
  <c r="X9" i="33" s="1"/>
  <c r="X10" i="33" s="1"/>
  <c r="X11" i="33" s="1"/>
  <c r="X12" i="33" s="1"/>
  <c r="X13" i="33" s="1"/>
  <c r="X14" i="33" s="1"/>
  <c r="X15" i="33" s="1"/>
  <c r="X16" i="33" s="1"/>
  <c r="X17" i="33" s="1"/>
  <c r="X18" i="33" s="1"/>
  <c r="X19" i="33" s="1"/>
  <c r="X20" i="33" s="1"/>
  <c r="X21" i="33" s="1"/>
  <c r="X22" i="33" s="1"/>
  <c r="X23" i="33" s="1"/>
  <c r="X24" i="33" s="1"/>
  <c r="X25" i="33" s="1"/>
  <c r="X26" i="33" s="1"/>
  <c r="X27" i="33" s="1"/>
  <c r="X28" i="33" s="1"/>
  <c r="X29" i="33" s="1"/>
  <c r="X30" i="33" s="1"/>
  <c r="X31" i="33" s="1"/>
  <c r="X32" i="33" s="1"/>
  <c r="X33" i="33" s="1"/>
  <c r="X34" i="33" s="1"/>
  <c r="X35" i="33" s="1"/>
  <c r="X36" i="33" s="1"/>
  <c r="X37" i="33" s="1"/>
  <c r="X38" i="33" s="1"/>
  <c r="X39" i="33" s="1"/>
  <c r="X40" i="33" s="1"/>
  <c r="X41" i="33" s="1"/>
  <c r="X42" i="33" s="1"/>
  <c r="X43" i="33" s="1"/>
  <c r="X44" i="33" s="1"/>
  <c r="X45" i="33" s="1"/>
  <c r="X46" i="33" s="1"/>
  <c r="X47" i="33" s="1"/>
  <c r="X48" i="33" s="1"/>
  <c r="X49" i="33" s="1"/>
  <c r="X50" i="33" s="1"/>
  <c r="X51" i="33" s="1"/>
  <c r="X52" i="33" s="1"/>
  <c r="X53" i="33" s="1"/>
  <c r="X54" i="33" s="1"/>
  <c r="X55" i="33" s="1"/>
  <c r="X56" i="33" s="1"/>
  <c r="X57" i="33" s="1"/>
  <c r="X58" i="33" s="1"/>
  <c r="X59" i="33" s="1"/>
  <c r="X60" i="33" s="1"/>
  <c r="X61" i="33" s="1"/>
  <c r="X62" i="33" s="1"/>
  <c r="X63" i="33" s="1"/>
  <c r="X64" i="33" s="1"/>
  <c r="X65" i="33" s="1"/>
  <c r="X66" i="33" s="1"/>
  <c r="X67" i="33" s="1"/>
  <c r="X68" i="33" s="1"/>
  <c r="X69" i="33" s="1"/>
  <c r="X70" i="33" s="1"/>
  <c r="X71" i="33" s="1"/>
  <c r="X72" i="33" s="1"/>
  <c r="X73" i="33" s="1"/>
  <c r="X74" i="33" s="1"/>
  <c r="X75" i="33" s="1"/>
  <c r="X76" i="33" s="1"/>
  <c r="X77" i="33" s="1"/>
  <c r="X78" i="33" s="1"/>
  <c r="X79" i="33" s="1"/>
  <c r="X80" i="33" s="1"/>
  <c r="X81" i="33" s="1"/>
  <c r="X82" i="33" s="1"/>
  <c r="X83" i="33" s="1"/>
  <c r="AD54" i="33"/>
  <c r="AD49" i="33"/>
  <c r="AF49" i="33"/>
  <c r="AE81" i="33"/>
  <c r="AD79" i="33"/>
  <c r="AE79" i="33"/>
  <c r="AF79" i="33"/>
  <c r="AF77" i="33"/>
  <c r="AE58" i="33"/>
  <c r="AD55" i="33"/>
  <c r="AE54" i="33"/>
  <c r="AE46" i="33"/>
  <c r="AF47" i="33"/>
  <c r="AE47" i="33"/>
  <c r="AF38" i="33"/>
  <c r="AD25" i="33"/>
  <c r="AF12" i="34"/>
  <c r="AD19" i="32"/>
  <c r="AF19" i="32"/>
  <c r="AF4" i="32"/>
  <c r="AF5" i="32" s="1"/>
  <c r="AF6" i="32" s="1"/>
  <c r="AF7" i="32" s="1"/>
  <c r="AF8" i="32" s="1"/>
  <c r="AF9" i="32" s="1"/>
  <c r="AF10" i="32" s="1"/>
  <c r="AF11" i="32" s="1"/>
  <c r="L84" i="32"/>
  <c r="E11" i="4" s="1"/>
  <c r="AF73" i="33"/>
  <c r="AD58" i="33"/>
  <c r="S5" i="33"/>
  <c r="S6" i="33" s="1"/>
  <c r="S7" i="33" s="1"/>
  <c r="S8" i="33" s="1"/>
  <c r="S9" i="33" s="1"/>
  <c r="S10" i="33" s="1"/>
  <c r="S11" i="33" s="1"/>
  <c r="S12" i="33" s="1"/>
  <c r="S13" i="33" s="1"/>
  <c r="S14" i="33" s="1"/>
  <c r="S15" i="33" s="1"/>
  <c r="S16" i="33" s="1"/>
  <c r="S17" i="33" s="1"/>
  <c r="S18" i="33" s="1"/>
  <c r="S19" i="33" s="1"/>
  <c r="S20" i="33" s="1"/>
  <c r="S21" i="33" s="1"/>
  <c r="S22" i="33" s="1"/>
  <c r="S23" i="33" s="1"/>
  <c r="S24" i="33" s="1"/>
  <c r="S25" i="33" s="1"/>
  <c r="S26" i="33" s="1"/>
  <c r="S27" i="33" s="1"/>
  <c r="S28" i="33" s="1"/>
  <c r="S29" i="33" s="1"/>
  <c r="S30" i="33" s="1"/>
  <c r="S31" i="33" s="1"/>
  <c r="S32" i="33" s="1"/>
  <c r="S33" i="33" s="1"/>
  <c r="S34" i="33" s="1"/>
  <c r="S35" i="33" s="1"/>
  <c r="S36" i="33" s="1"/>
  <c r="S37" i="33" s="1"/>
  <c r="S38" i="33" s="1"/>
  <c r="S39" i="33" s="1"/>
  <c r="S40" i="33" s="1"/>
  <c r="S41" i="33" s="1"/>
  <c r="S42" i="33" s="1"/>
  <c r="S43" i="33" s="1"/>
  <c r="S44" i="33" s="1"/>
  <c r="S45" i="33" s="1"/>
  <c r="S46" i="33" s="1"/>
  <c r="S47" i="33" s="1"/>
  <c r="S48" i="33" s="1"/>
  <c r="S49" i="33" s="1"/>
  <c r="S50" i="33" s="1"/>
  <c r="S51" i="33" s="1"/>
  <c r="S52" i="33" s="1"/>
  <c r="S53" i="33" s="1"/>
  <c r="S54" i="33" s="1"/>
  <c r="S55" i="33" s="1"/>
  <c r="S56" i="33" s="1"/>
  <c r="S57" i="33" s="1"/>
  <c r="S58" i="33" s="1"/>
  <c r="S59" i="33" s="1"/>
  <c r="S60" i="33" s="1"/>
  <c r="S61" i="33" s="1"/>
  <c r="S62" i="33" s="1"/>
  <c r="S63" i="33" s="1"/>
  <c r="S64" i="33" s="1"/>
  <c r="S65" i="33" s="1"/>
  <c r="S66" i="33" s="1"/>
  <c r="S67" i="33" s="1"/>
  <c r="S68" i="33" s="1"/>
  <c r="S69" i="33" s="1"/>
  <c r="S70" i="33" s="1"/>
  <c r="S71" i="33" s="1"/>
  <c r="S72" i="33" s="1"/>
  <c r="S73" i="33" s="1"/>
  <c r="S74" i="33" s="1"/>
  <c r="S75" i="33" s="1"/>
  <c r="S76" i="33" s="1"/>
  <c r="S77" i="33" s="1"/>
  <c r="S78" i="33" s="1"/>
  <c r="S79" i="33" s="1"/>
  <c r="S80" i="33" s="1"/>
  <c r="S81" i="33" s="1"/>
  <c r="S82" i="33" s="1"/>
  <c r="S83" i="33" s="1"/>
  <c r="AF81" i="35"/>
  <c r="AD81" i="35"/>
  <c r="AD25" i="32"/>
  <c r="AD31" i="32"/>
  <c r="AD77" i="33"/>
  <c r="AE73" i="33"/>
  <c r="AF58" i="33"/>
  <c r="AD67" i="33"/>
  <c r="AF13" i="33"/>
  <c r="AE13" i="33"/>
  <c r="AE19" i="33"/>
  <c r="AE14" i="33"/>
  <c r="AF16" i="33"/>
  <c r="AE18" i="33"/>
  <c r="AD71" i="33"/>
  <c r="AE71" i="33"/>
  <c r="AF80" i="33"/>
  <c r="AF27" i="33"/>
  <c r="AE27" i="33"/>
  <c r="I5" i="33"/>
  <c r="I6" i="33" s="1"/>
  <c r="I7" i="33" s="1"/>
  <c r="I8" i="33" s="1"/>
  <c r="I9" i="33" s="1"/>
  <c r="I10" i="33" s="1"/>
  <c r="I11" i="33" s="1"/>
  <c r="I12" i="33" s="1"/>
  <c r="I13" i="33" s="1"/>
  <c r="I14" i="33" s="1"/>
  <c r="I15" i="33" s="1"/>
  <c r="I16" i="33" s="1"/>
  <c r="I17" i="33" s="1"/>
  <c r="I18" i="33" s="1"/>
  <c r="I19" i="33" s="1"/>
  <c r="I20" i="33" s="1"/>
  <c r="I21" i="33" s="1"/>
  <c r="I22" i="33" s="1"/>
  <c r="I23" i="33" s="1"/>
  <c r="I24" i="33" s="1"/>
  <c r="I25" i="33" s="1"/>
  <c r="I26" i="33" s="1"/>
  <c r="I27" i="33" s="1"/>
  <c r="I28" i="33" s="1"/>
  <c r="I29" i="33" s="1"/>
  <c r="I30" i="33" s="1"/>
  <c r="I31" i="33" s="1"/>
  <c r="I32" i="33" s="1"/>
  <c r="I33" i="33" s="1"/>
  <c r="I34" i="33" s="1"/>
  <c r="I35" i="33" s="1"/>
  <c r="I36" i="33" s="1"/>
  <c r="I37" i="33" s="1"/>
  <c r="I38" i="33" s="1"/>
  <c r="I39" i="33" s="1"/>
  <c r="I40" i="33" s="1"/>
  <c r="I41" i="33" s="1"/>
  <c r="I42" i="33" s="1"/>
  <c r="I43" i="33" s="1"/>
  <c r="I44" i="33" s="1"/>
  <c r="I45" i="33" s="1"/>
  <c r="I46" i="33" s="1"/>
  <c r="I47" i="33" s="1"/>
  <c r="I48" i="33" s="1"/>
  <c r="I49" i="33" s="1"/>
  <c r="I50" i="33" s="1"/>
  <c r="I51" i="33" s="1"/>
  <c r="I52" i="33" s="1"/>
  <c r="I53" i="33" s="1"/>
  <c r="I54" i="33" s="1"/>
  <c r="I55" i="33" s="1"/>
  <c r="I56" i="33" s="1"/>
  <c r="I57" i="33" s="1"/>
  <c r="I58" i="33" s="1"/>
  <c r="I59" i="33" s="1"/>
  <c r="I60" i="33" s="1"/>
  <c r="I61" i="33" s="1"/>
  <c r="I62" i="33" s="1"/>
  <c r="I63" i="33" s="1"/>
  <c r="I64" i="33" s="1"/>
  <c r="I65" i="33" s="1"/>
  <c r="I66" i="33" s="1"/>
  <c r="I67" i="33" s="1"/>
  <c r="I68" i="33" s="1"/>
  <c r="I69" i="33" s="1"/>
  <c r="I70" i="33" s="1"/>
  <c r="I71" i="33" s="1"/>
  <c r="I72" i="33" s="1"/>
  <c r="I73" i="33" s="1"/>
  <c r="I74" i="33" s="1"/>
  <c r="I75" i="33" s="1"/>
  <c r="I76" i="33" s="1"/>
  <c r="I77" i="33" s="1"/>
  <c r="I78" i="33" s="1"/>
  <c r="I79" i="33" s="1"/>
  <c r="I80" i="33" s="1"/>
  <c r="I81" i="33" s="1"/>
  <c r="I82" i="33" s="1"/>
  <c r="I83" i="33" s="1"/>
  <c r="AE66" i="34"/>
  <c r="AF60" i="32"/>
  <c r="AD23" i="32"/>
  <c r="AF75" i="32"/>
  <c r="AE60" i="32"/>
  <c r="AA84" i="33"/>
  <c r="AF32" i="33"/>
  <c r="AF33" i="33"/>
  <c r="AD24" i="33"/>
  <c r="AF24" i="33"/>
  <c r="AE33" i="33"/>
  <c r="J3" i="33"/>
  <c r="J4" i="33" s="1"/>
  <c r="J5" i="33" s="1"/>
  <c r="J6" i="33" s="1"/>
  <c r="J7" i="33" s="1"/>
  <c r="J8" i="33" s="1"/>
  <c r="J9" i="33" s="1"/>
  <c r="J10" i="33" s="1"/>
  <c r="J11" i="33" s="1"/>
  <c r="J12" i="33" s="1"/>
  <c r="J13" i="33" s="1"/>
  <c r="J14" i="33" s="1"/>
  <c r="J15" i="33" s="1"/>
  <c r="J16" i="33" s="1"/>
  <c r="J17" i="33" s="1"/>
  <c r="J18" i="33" s="1"/>
  <c r="J19" i="33" s="1"/>
  <c r="J20" i="33" s="1"/>
  <c r="J21" i="33" s="1"/>
  <c r="J22" i="33" s="1"/>
  <c r="J23" i="33" s="1"/>
  <c r="J24" i="33" s="1"/>
  <c r="J25" i="33" s="1"/>
  <c r="J26" i="33" s="1"/>
  <c r="J27" i="33" s="1"/>
  <c r="J28" i="33" s="1"/>
  <c r="J29" i="33" s="1"/>
  <c r="J30" i="33" s="1"/>
  <c r="J31" i="33" s="1"/>
  <c r="J32" i="33" s="1"/>
  <c r="J33" i="33" s="1"/>
  <c r="J34" i="33" s="1"/>
  <c r="J35" i="33" s="1"/>
  <c r="J36" i="33" s="1"/>
  <c r="J37" i="33" s="1"/>
  <c r="J38" i="33" s="1"/>
  <c r="J39" i="33" s="1"/>
  <c r="J40" i="33" s="1"/>
  <c r="J41" i="33" s="1"/>
  <c r="J42" i="33" s="1"/>
  <c r="J43" i="33" s="1"/>
  <c r="J44" i="33" s="1"/>
  <c r="J45" i="33" s="1"/>
  <c r="J46" i="33" s="1"/>
  <c r="J47" i="33" s="1"/>
  <c r="J48" i="33" s="1"/>
  <c r="J49" i="33" s="1"/>
  <c r="J50" i="33" s="1"/>
  <c r="J51" i="33" s="1"/>
  <c r="J52" i="33" s="1"/>
  <c r="J53" i="33" s="1"/>
  <c r="J54" i="33" s="1"/>
  <c r="J55" i="33" s="1"/>
  <c r="J56" i="33" s="1"/>
  <c r="J57" i="33" s="1"/>
  <c r="J58" i="33" s="1"/>
  <c r="J59" i="33" s="1"/>
  <c r="J60" i="33" s="1"/>
  <c r="J61" i="33" s="1"/>
  <c r="J62" i="33" s="1"/>
  <c r="J63" i="33" s="1"/>
  <c r="J64" i="33" s="1"/>
  <c r="J65" i="33" s="1"/>
  <c r="J66" i="33" s="1"/>
  <c r="J67" i="33" s="1"/>
  <c r="J68" i="33" s="1"/>
  <c r="J69" i="33" s="1"/>
  <c r="J70" i="33" s="1"/>
  <c r="J71" i="33" s="1"/>
  <c r="J72" i="33" s="1"/>
  <c r="J73" i="33" s="1"/>
  <c r="J74" i="33" s="1"/>
  <c r="J75" i="33" s="1"/>
  <c r="J76" i="33" s="1"/>
  <c r="J77" i="33" s="1"/>
  <c r="J78" i="33" s="1"/>
  <c r="J79" i="33" s="1"/>
  <c r="J80" i="33" s="1"/>
  <c r="J81" i="33" s="1"/>
  <c r="J82" i="33" s="1"/>
  <c r="J83" i="33" s="1"/>
  <c r="AF70" i="34"/>
  <c r="T29" i="35"/>
  <c r="T30" i="35" s="1"/>
  <c r="T31" i="35" s="1"/>
  <c r="T32" i="35" s="1"/>
  <c r="T33" i="35" s="1"/>
  <c r="T34" i="35" s="1"/>
  <c r="T35" i="35" s="1"/>
  <c r="T36" i="35" s="1"/>
  <c r="T37" i="35" s="1"/>
  <c r="T38" i="35" s="1"/>
  <c r="T39" i="35" s="1"/>
  <c r="T40" i="35" s="1"/>
  <c r="T41" i="35" s="1"/>
  <c r="T42" i="35" s="1"/>
  <c r="T43" i="35" s="1"/>
  <c r="T44" i="35" s="1"/>
  <c r="T45" i="35" s="1"/>
  <c r="T46" i="35" s="1"/>
  <c r="T47" i="35" s="1"/>
  <c r="T48" i="35" s="1"/>
  <c r="T49" i="35" s="1"/>
  <c r="T50" i="35" s="1"/>
  <c r="T51" i="35" s="1"/>
  <c r="T52" i="35" s="1"/>
  <c r="T53" i="35" s="1"/>
  <c r="T54" i="35" s="1"/>
  <c r="T55" i="35" s="1"/>
  <c r="T56" i="35" s="1"/>
  <c r="T57" i="35" s="1"/>
  <c r="T58" i="35" s="1"/>
  <c r="T59" i="35" s="1"/>
  <c r="T60" i="35" s="1"/>
  <c r="T61" i="35" s="1"/>
  <c r="T62" i="35" s="1"/>
  <c r="T63" i="35" s="1"/>
  <c r="T64" i="35" s="1"/>
  <c r="T65" i="35" s="1"/>
  <c r="T66" i="35" s="1"/>
  <c r="T67" i="35" s="1"/>
  <c r="T68" i="35" s="1"/>
  <c r="T69" i="35" s="1"/>
  <c r="T70" i="35" s="1"/>
  <c r="T71" i="35" s="1"/>
  <c r="T72" i="35" s="1"/>
  <c r="T73" i="35" s="1"/>
  <c r="T74" i="35" s="1"/>
  <c r="T75" i="35" s="1"/>
  <c r="T76" i="35" s="1"/>
  <c r="T77" i="35" s="1"/>
  <c r="T78" i="35" s="1"/>
  <c r="T79" i="35" s="1"/>
  <c r="T80" i="35" s="1"/>
  <c r="T81" i="35" s="1"/>
  <c r="T82" i="35" s="1"/>
  <c r="T83" i="35" s="1"/>
  <c r="AD29" i="31"/>
  <c r="AE29" i="31"/>
  <c r="AE20" i="32"/>
  <c r="AD17" i="32"/>
  <c r="AE32" i="33"/>
  <c r="AE45" i="34"/>
  <c r="S3" i="34"/>
  <c r="S4" i="34" s="1"/>
  <c r="S5" i="34" s="1"/>
  <c r="S6" i="34" s="1"/>
  <c r="S7" i="34" s="1"/>
  <c r="S8" i="34" s="1"/>
  <c r="S9" i="34" s="1"/>
  <c r="S10" i="34" s="1"/>
  <c r="S11" i="34" s="1"/>
  <c r="S12" i="34" s="1"/>
  <c r="S13" i="34" s="1"/>
  <c r="S14" i="34" s="1"/>
  <c r="S15" i="34" s="1"/>
  <c r="S16" i="34" s="1"/>
  <c r="S17" i="34" s="1"/>
  <c r="S18" i="34" s="1"/>
  <c r="S19" i="34" s="1"/>
  <c r="S20" i="34" s="1"/>
  <c r="S21" i="34" s="1"/>
  <c r="S22" i="34" s="1"/>
  <c r="S23" i="34" s="1"/>
  <c r="S24" i="34" s="1"/>
  <c r="S25" i="34" s="1"/>
  <c r="S26" i="34" s="1"/>
  <c r="S27" i="34" s="1"/>
  <c r="S28" i="34" s="1"/>
  <c r="S29" i="34" s="1"/>
  <c r="S30" i="34" s="1"/>
  <c r="S31" i="34" s="1"/>
  <c r="S32" i="34" s="1"/>
  <c r="S33" i="34" s="1"/>
  <c r="S34" i="34" s="1"/>
  <c r="S35" i="34" s="1"/>
  <c r="S36" i="34" s="1"/>
  <c r="S37" i="34" s="1"/>
  <c r="S38" i="34" s="1"/>
  <c r="S39" i="34" s="1"/>
  <c r="S40" i="34" s="1"/>
  <c r="S41" i="34" s="1"/>
  <c r="S42" i="34" s="1"/>
  <c r="S43" i="34" s="1"/>
  <c r="S44" i="34" s="1"/>
  <c r="S45" i="34" s="1"/>
  <c r="S46" i="34" s="1"/>
  <c r="S47" i="34" s="1"/>
  <c r="S48" i="34" s="1"/>
  <c r="S49" i="34" s="1"/>
  <c r="S50" i="34" s="1"/>
  <c r="S51" i="34" s="1"/>
  <c r="S52" i="34" s="1"/>
  <c r="S53" i="34" s="1"/>
  <c r="S54" i="34" s="1"/>
  <c r="S55" i="34" s="1"/>
  <c r="S56" i="34" s="1"/>
  <c r="S57" i="34" s="1"/>
  <c r="S58" i="34" s="1"/>
  <c r="S59" i="34" s="1"/>
  <c r="S60" i="34" s="1"/>
  <c r="S61" i="34" s="1"/>
  <c r="S62" i="34" s="1"/>
  <c r="S63" i="34" s="1"/>
  <c r="S64" i="34" s="1"/>
  <c r="S65" i="34" s="1"/>
  <c r="S66" i="34" s="1"/>
  <c r="S67" i="34" s="1"/>
  <c r="S68" i="34" s="1"/>
  <c r="S69" i="34" s="1"/>
  <c r="S70" i="34" s="1"/>
  <c r="S71" i="34" s="1"/>
  <c r="S72" i="34" s="1"/>
  <c r="S73" i="34" s="1"/>
  <c r="S74" i="34" s="1"/>
  <c r="S75" i="34" s="1"/>
  <c r="S76" i="34" s="1"/>
  <c r="S77" i="34" s="1"/>
  <c r="S78" i="34" s="1"/>
  <c r="S79" i="34" s="1"/>
  <c r="S80" i="34" s="1"/>
  <c r="S81" i="34" s="1"/>
  <c r="S82" i="34" s="1"/>
  <c r="S83" i="34" s="1"/>
  <c r="R6" i="35"/>
  <c r="R7" i="35" s="1"/>
  <c r="R8" i="35" s="1"/>
  <c r="R9" i="35" s="1"/>
  <c r="R10" i="35" s="1"/>
  <c r="R11" i="35" s="1"/>
  <c r="R12" i="35" s="1"/>
  <c r="R13" i="35" s="1"/>
  <c r="R14" i="35" s="1"/>
  <c r="R15" i="35" s="1"/>
  <c r="R16" i="35" s="1"/>
  <c r="R17" i="35" s="1"/>
  <c r="R18" i="35" s="1"/>
  <c r="R19" i="35" s="1"/>
  <c r="R20" i="35" s="1"/>
  <c r="R21" i="35" s="1"/>
  <c r="R22" i="35" s="1"/>
  <c r="R23" i="35" s="1"/>
  <c r="R24" i="35" s="1"/>
  <c r="R25" i="35" s="1"/>
  <c r="R26" i="35" s="1"/>
  <c r="R27" i="35" s="1"/>
  <c r="R28" i="35" s="1"/>
  <c r="R29" i="35" s="1"/>
  <c r="R30" i="35" s="1"/>
  <c r="R31" i="35" s="1"/>
  <c r="R32" i="35" s="1"/>
  <c r="R33" i="35" s="1"/>
  <c r="R34" i="35" s="1"/>
  <c r="R35" i="35" s="1"/>
  <c r="R36" i="35" s="1"/>
  <c r="R37" i="35" s="1"/>
  <c r="R38" i="35" s="1"/>
  <c r="R39" i="35" s="1"/>
  <c r="R40" i="35" s="1"/>
  <c r="R41" i="35" s="1"/>
  <c r="R42" i="35" s="1"/>
  <c r="R43" i="35" s="1"/>
  <c r="R44" i="35" s="1"/>
  <c r="R45" i="35" s="1"/>
  <c r="R46" i="35" s="1"/>
  <c r="R47" i="35" s="1"/>
  <c r="R48" i="35" s="1"/>
  <c r="R49" i="35" s="1"/>
  <c r="R50" i="35" s="1"/>
  <c r="R51" i="35" s="1"/>
  <c r="R52" i="35" s="1"/>
  <c r="R53" i="35" s="1"/>
  <c r="R54" i="35" s="1"/>
  <c r="R55" i="35" s="1"/>
  <c r="R56" i="35" s="1"/>
  <c r="R57" i="35" s="1"/>
  <c r="R58" i="35" s="1"/>
  <c r="R59" i="35" s="1"/>
  <c r="R60" i="35" s="1"/>
  <c r="R61" i="35" s="1"/>
  <c r="R62" i="35" s="1"/>
  <c r="R63" i="35" s="1"/>
  <c r="R64" i="35" s="1"/>
  <c r="R65" i="35" s="1"/>
  <c r="R66" i="35" s="1"/>
  <c r="R67" i="35" s="1"/>
  <c r="R68" i="35" s="1"/>
  <c r="R69" i="35" s="1"/>
  <c r="R70" i="35" s="1"/>
  <c r="R71" i="35" s="1"/>
  <c r="R72" i="35" s="1"/>
  <c r="R73" i="35" s="1"/>
  <c r="R74" i="35" s="1"/>
  <c r="R75" i="35" s="1"/>
  <c r="R76" i="35" s="1"/>
  <c r="R77" i="35" s="1"/>
  <c r="R78" i="35" s="1"/>
  <c r="R79" i="35" s="1"/>
  <c r="R80" i="35" s="1"/>
  <c r="R81" i="35" s="1"/>
  <c r="R82" i="35" s="1"/>
  <c r="R83" i="35" s="1"/>
  <c r="AD35" i="32"/>
  <c r="AD44" i="32"/>
  <c r="Y84" i="33"/>
  <c r="J11" i="35"/>
  <c r="J12" i="35" s="1"/>
  <c r="J13" i="35" s="1"/>
  <c r="J14" i="35" s="1"/>
  <c r="J15" i="35" s="1"/>
  <c r="J16" i="35" s="1"/>
  <c r="J17" i="35" s="1"/>
  <c r="J18" i="35" s="1"/>
  <c r="J19" i="35" s="1"/>
  <c r="J20" i="35" s="1"/>
  <c r="J21" i="35" s="1"/>
  <c r="J22" i="35" s="1"/>
  <c r="J23" i="35" s="1"/>
  <c r="J24" i="35" s="1"/>
  <c r="J25" i="35" s="1"/>
  <c r="J26" i="35" s="1"/>
  <c r="J27" i="35" s="1"/>
  <c r="J28" i="35" s="1"/>
  <c r="J29" i="35" s="1"/>
  <c r="J30" i="35" s="1"/>
  <c r="J31" i="35" s="1"/>
  <c r="J32" i="35" s="1"/>
  <c r="J33" i="35" s="1"/>
  <c r="J34" i="35" s="1"/>
  <c r="J35" i="35" s="1"/>
  <c r="J36" i="35" s="1"/>
  <c r="J37" i="35" s="1"/>
  <c r="J38" i="35" s="1"/>
  <c r="J39" i="35" s="1"/>
  <c r="J40" i="35" s="1"/>
  <c r="J41" i="35" s="1"/>
  <c r="J42" i="35" s="1"/>
  <c r="J43" i="35" s="1"/>
  <c r="J44" i="35" s="1"/>
  <c r="J45" i="35" s="1"/>
  <c r="J46" i="35" s="1"/>
  <c r="J47" i="35" s="1"/>
  <c r="J48" i="35" s="1"/>
  <c r="J49" i="35" s="1"/>
  <c r="J50" i="35" s="1"/>
  <c r="J51" i="35" s="1"/>
  <c r="J52" i="35" s="1"/>
  <c r="J53" i="35" s="1"/>
  <c r="J54" i="35" s="1"/>
  <c r="J55" i="35" s="1"/>
  <c r="J56" i="35" s="1"/>
  <c r="J57" i="35" s="1"/>
  <c r="J58" i="35" s="1"/>
  <c r="J59" i="35" s="1"/>
  <c r="J60" i="35" s="1"/>
  <c r="J61" i="35" s="1"/>
  <c r="J62" i="35" s="1"/>
  <c r="J63" i="35" s="1"/>
  <c r="J64" i="35" s="1"/>
  <c r="J65" i="35" s="1"/>
  <c r="J66" i="35" s="1"/>
  <c r="J67" i="35" s="1"/>
  <c r="J68" i="35" s="1"/>
  <c r="J69" i="35" s="1"/>
  <c r="J70" i="35" s="1"/>
  <c r="J71" i="35" s="1"/>
  <c r="J72" i="35" s="1"/>
  <c r="J73" i="35" s="1"/>
  <c r="J74" i="35" s="1"/>
  <c r="J75" i="35" s="1"/>
  <c r="J76" i="35" s="1"/>
  <c r="J77" i="35" s="1"/>
  <c r="J78" i="35" s="1"/>
  <c r="J79" i="35" s="1"/>
  <c r="J80" i="35" s="1"/>
  <c r="J81" i="35" s="1"/>
  <c r="J82" i="35" s="1"/>
  <c r="J83" i="35" s="1"/>
  <c r="AD82" i="34"/>
  <c r="AE82" i="34"/>
  <c r="AD47" i="34"/>
  <c r="AE47" i="34"/>
  <c r="AD55" i="34"/>
  <c r="AE55" i="34"/>
  <c r="AF55" i="34"/>
  <c r="AE51" i="34"/>
  <c r="AF53" i="34"/>
  <c r="AE33" i="34"/>
  <c r="AE39" i="34"/>
  <c r="AD33" i="34"/>
  <c r="AF33" i="34"/>
  <c r="AE80" i="34"/>
  <c r="AD73" i="34"/>
  <c r="AE73" i="34"/>
  <c r="AF81" i="34"/>
  <c r="AF73" i="34"/>
  <c r="AE71" i="35"/>
  <c r="AF28" i="35"/>
  <c r="AD28" i="35"/>
  <c r="AE28" i="35"/>
  <c r="AF37" i="35"/>
  <c r="AD36" i="35"/>
  <c r="AD29" i="35"/>
  <c r="AE29" i="35"/>
  <c r="Z6" i="36"/>
  <c r="Z7" i="36" s="1"/>
  <c r="Z8" i="36" s="1"/>
  <c r="Z9" i="36" s="1"/>
  <c r="Z10" i="36" s="1"/>
  <c r="Z11" i="36" s="1"/>
  <c r="Z12" i="36" s="1"/>
  <c r="Z13" i="36" s="1"/>
  <c r="Z14" i="36" s="1"/>
  <c r="Z15" i="36" s="1"/>
  <c r="Z16" i="36" s="1"/>
  <c r="Z17" i="36" s="1"/>
  <c r="Z18" i="36" s="1"/>
  <c r="Z19" i="36" s="1"/>
  <c r="Z20" i="36" s="1"/>
  <c r="Z21" i="36" s="1"/>
  <c r="Z22" i="36" s="1"/>
  <c r="Z23" i="36" s="1"/>
  <c r="Z24" i="36" s="1"/>
  <c r="Z25" i="36" s="1"/>
  <c r="Z26" i="36" s="1"/>
  <c r="Z27" i="36" s="1"/>
  <c r="Z28" i="36" s="1"/>
  <c r="Z29" i="36" s="1"/>
  <c r="Z30" i="36" s="1"/>
  <c r="Z31" i="36" s="1"/>
  <c r="Z32" i="36" s="1"/>
  <c r="Z33" i="36" s="1"/>
  <c r="Z34" i="36" s="1"/>
  <c r="Z35" i="36" s="1"/>
  <c r="Z36" i="36" s="1"/>
  <c r="Z37" i="36" s="1"/>
  <c r="Z38" i="36" s="1"/>
  <c r="Z39" i="36" s="1"/>
  <c r="Z40" i="36" s="1"/>
  <c r="Z41" i="36" s="1"/>
  <c r="Z42" i="36" s="1"/>
  <c r="Z43" i="36" s="1"/>
  <c r="Z44" i="36" s="1"/>
  <c r="Z45" i="36" s="1"/>
  <c r="Z46" i="36" s="1"/>
  <c r="Z47" i="36" s="1"/>
  <c r="Z48" i="36" s="1"/>
  <c r="Z49" i="36" s="1"/>
  <c r="Z50" i="36" s="1"/>
  <c r="Z51" i="36" s="1"/>
  <c r="Z52" i="36" s="1"/>
  <c r="Z53" i="36" s="1"/>
  <c r="Z54" i="36" s="1"/>
  <c r="Z55" i="36" s="1"/>
  <c r="Z56" i="36" s="1"/>
  <c r="Z57" i="36" s="1"/>
  <c r="Z58" i="36" s="1"/>
  <c r="Z59" i="36" s="1"/>
  <c r="Z60" i="36" s="1"/>
  <c r="Z61" i="36" s="1"/>
  <c r="Z62" i="36" s="1"/>
  <c r="Z63" i="36" s="1"/>
  <c r="Z64" i="36" s="1"/>
  <c r="Z65" i="36" s="1"/>
  <c r="Z66" i="36" s="1"/>
  <c r="Z67" i="36" s="1"/>
  <c r="Z68" i="36" s="1"/>
  <c r="Z69" i="36" s="1"/>
  <c r="Z70" i="36" s="1"/>
  <c r="Z71" i="36" s="1"/>
  <c r="Z72" i="36" s="1"/>
  <c r="Z73" i="36" s="1"/>
  <c r="Z74" i="36" s="1"/>
  <c r="Z75" i="36" s="1"/>
  <c r="Z76" i="36" s="1"/>
  <c r="Z77" i="36" s="1"/>
  <c r="Z78" i="36" s="1"/>
  <c r="Z79" i="36" s="1"/>
  <c r="Z80" i="36" s="1"/>
  <c r="Z81" i="36" s="1"/>
  <c r="Z82" i="36" s="1"/>
  <c r="Z83" i="36" s="1"/>
  <c r="AE56" i="34"/>
  <c r="AF50" i="34"/>
  <c r="AD57" i="34"/>
  <c r="AE59" i="34"/>
  <c r="AE34" i="35"/>
  <c r="N84" i="34"/>
  <c r="J42" i="4" s="1"/>
  <c r="AD66" i="34"/>
  <c r="AD40" i="34"/>
  <c r="I21" i="35"/>
  <c r="I22" i="35" s="1"/>
  <c r="I23" i="35" s="1"/>
  <c r="I24" i="35" s="1"/>
  <c r="I25" i="35" s="1"/>
  <c r="I26" i="35" s="1"/>
  <c r="I27" i="35" s="1"/>
  <c r="I28" i="35" s="1"/>
  <c r="I29" i="35" s="1"/>
  <c r="I30" i="35" s="1"/>
  <c r="I31" i="35" s="1"/>
  <c r="I32" i="35" s="1"/>
  <c r="I33" i="35" s="1"/>
  <c r="I34" i="35" s="1"/>
  <c r="I35" i="35" s="1"/>
  <c r="I36" i="35" s="1"/>
  <c r="I37" i="35" s="1"/>
  <c r="I38" i="35" s="1"/>
  <c r="I39" i="35" s="1"/>
  <c r="I40" i="35" s="1"/>
  <c r="I41" i="35" s="1"/>
  <c r="I42" i="35" s="1"/>
  <c r="I43" i="35" s="1"/>
  <c r="I44" i="35" s="1"/>
  <c r="I45" i="35" s="1"/>
  <c r="I46" i="35" s="1"/>
  <c r="I47" i="35" s="1"/>
  <c r="I48" i="35" s="1"/>
  <c r="I49" i="35" s="1"/>
  <c r="I50" i="35" s="1"/>
  <c r="I51" i="35" s="1"/>
  <c r="I52" i="35" s="1"/>
  <c r="I53" i="35" s="1"/>
  <c r="I54" i="35" s="1"/>
  <c r="I55" i="35" s="1"/>
  <c r="I56" i="35" s="1"/>
  <c r="I57" i="35" s="1"/>
  <c r="I58" i="35" s="1"/>
  <c r="I59" i="35" s="1"/>
  <c r="I60" i="35" s="1"/>
  <c r="I61" i="35" s="1"/>
  <c r="I62" i="35" s="1"/>
  <c r="I63" i="35" s="1"/>
  <c r="I64" i="35" s="1"/>
  <c r="I65" i="35" s="1"/>
  <c r="I66" i="35" s="1"/>
  <c r="I67" i="35" s="1"/>
  <c r="I68" i="35" s="1"/>
  <c r="I69" i="35" s="1"/>
  <c r="I70" i="35" s="1"/>
  <c r="I71" i="35" s="1"/>
  <c r="I72" i="35" s="1"/>
  <c r="I73" i="35" s="1"/>
  <c r="I74" i="35" s="1"/>
  <c r="I75" i="35" s="1"/>
  <c r="I76" i="35" s="1"/>
  <c r="I77" i="35" s="1"/>
  <c r="I78" i="35" s="1"/>
  <c r="I79" i="35" s="1"/>
  <c r="I80" i="35" s="1"/>
  <c r="I81" i="35" s="1"/>
  <c r="I82" i="35" s="1"/>
  <c r="I83" i="35" s="1"/>
  <c r="AD51" i="33"/>
  <c r="AF51" i="33"/>
  <c r="AF60" i="33"/>
  <c r="L84" i="34"/>
  <c r="E42" i="4" s="1"/>
  <c r="AE23" i="34"/>
  <c r="AF24" i="34"/>
  <c r="AE25" i="34"/>
  <c r="AF25" i="34"/>
  <c r="AD79" i="36"/>
  <c r="AF79" i="36"/>
  <c r="AE79" i="36"/>
  <c r="AE83" i="36"/>
  <c r="AF39" i="34"/>
  <c r="AD74" i="33"/>
  <c r="AD32" i="33"/>
  <c r="AE79" i="34"/>
  <c r="AE67" i="34"/>
  <c r="AD67" i="34"/>
  <c r="AF67" i="34"/>
  <c r="AF58" i="34"/>
  <c r="AF42" i="34"/>
  <c r="AD64" i="35"/>
  <c r="AD73" i="35"/>
  <c r="AE72" i="35"/>
  <c r="AF64" i="35"/>
  <c r="AE64" i="35"/>
  <c r="AD65" i="35"/>
  <c r="AE65" i="35"/>
  <c r="AD66" i="35"/>
  <c r="AE73" i="35"/>
  <c r="AF67" i="35"/>
  <c r="AF73" i="35"/>
  <c r="AD71" i="35"/>
  <c r="AD68" i="35"/>
  <c r="AF65" i="35"/>
  <c r="AE68" i="35"/>
  <c r="L9" i="35"/>
  <c r="L10" i="35" s="1"/>
  <c r="L11" i="35" s="1"/>
  <c r="L12" i="35" s="1"/>
  <c r="L13" i="35" s="1"/>
  <c r="L14" i="35" s="1"/>
  <c r="L15" i="35" s="1"/>
  <c r="L16" i="35" s="1"/>
  <c r="L17" i="35" s="1"/>
  <c r="L18" i="35" s="1"/>
  <c r="L19" i="35" s="1"/>
  <c r="L20" i="35" s="1"/>
  <c r="L21" i="35" s="1"/>
  <c r="L22" i="35" s="1"/>
  <c r="L23" i="35" s="1"/>
  <c r="L24" i="35" s="1"/>
  <c r="L25" i="35" s="1"/>
  <c r="L26" i="35" s="1"/>
  <c r="L27" i="35" s="1"/>
  <c r="L28" i="35" s="1"/>
  <c r="L29" i="35" s="1"/>
  <c r="L30" i="35" s="1"/>
  <c r="L31" i="35" s="1"/>
  <c r="L32" i="35" s="1"/>
  <c r="L33" i="35" s="1"/>
  <c r="L34" i="35" s="1"/>
  <c r="L35" i="35" s="1"/>
  <c r="L36" i="35" s="1"/>
  <c r="L37" i="35" s="1"/>
  <c r="L38" i="35" s="1"/>
  <c r="L39" i="35" s="1"/>
  <c r="L40" i="35" s="1"/>
  <c r="L41" i="35" s="1"/>
  <c r="L42" i="35" s="1"/>
  <c r="L43" i="35" s="1"/>
  <c r="L44" i="35" s="1"/>
  <c r="L45" i="35" s="1"/>
  <c r="L46" i="35" s="1"/>
  <c r="L47" i="35" s="1"/>
  <c r="L48" i="35" s="1"/>
  <c r="L49" i="35" s="1"/>
  <c r="L50" i="35" s="1"/>
  <c r="L51" i="35" s="1"/>
  <c r="L52" i="35" s="1"/>
  <c r="L53" i="35" s="1"/>
  <c r="L54" i="35" s="1"/>
  <c r="L55" i="35" s="1"/>
  <c r="L56" i="35" s="1"/>
  <c r="L57" i="35" s="1"/>
  <c r="L58" i="35" s="1"/>
  <c r="L59" i="35" s="1"/>
  <c r="L60" i="35" s="1"/>
  <c r="L61" i="35" s="1"/>
  <c r="L62" i="35" s="1"/>
  <c r="L63" i="35" s="1"/>
  <c r="L64" i="35" s="1"/>
  <c r="L65" i="35" s="1"/>
  <c r="L66" i="35" s="1"/>
  <c r="L67" i="35" s="1"/>
  <c r="L68" i="35" s="1"/>
  <c r="L69" i="35" s="1"/>
  <c r="L70" i="35" s="1"/>
  <c r="L71" i="35" s="1"/>
  <c r="L72" i="35" s="1"/>
  <c r="L73" i="35" s="1"/>
  <c r="L74" i="35" s="1"/>
  <c r="L75" i="35" s="1"/>
  <c r="L76" i="35" s="1"/>
  <c r="L77" i="35" s="1"/>
  <c r="L78" i="35" s="1"/>
  <c r="L79" i="35" s="1"/>
  <c r="L80" i="35" s="1"/>
  <c r="L81" i="35" s="1"/>
  <c r="L82" i="35" s="1"/>
  <c r="L83" i="35" s="1"/>
  <c r="AD69" i="35"/>
  <c r="AA84" i="34"/>
  <c r="AF5" i="34"/>
  <c r="AF6" i="34" s="1"/>
  <c r="AF7" i="34" s="1"/>
  <c r="AF8" i="34" s="1"/>
  <c r="AF9" i="34" s="1"/>
  <c r="AF10" i="34" s="1"/>
  <c r="AF11" i="34" s="1"/>
  <c r="AD12" i="34"/>
  <c r="AE12" i="34"/>
  <c r="AB38" i="35"/>
  <c r="AB39" i="35"/>
  <c r="AB40" i="35" s="1"/>
  <c r="AD57" i="33"/>
  <c r="AB37" i="33"/>
  <c r="AB38" i="33" s="1"/>
  <c r="AB39" i="33" s="1"/>
  <c r="AB40" i="33" s="1"/>
  <c r="AB41" i="33" s="1"/>
  <c r="AB42" i="33" s="1"/>
  <c r="AD30" i="33"/>
  <c r="AF60" i="34"/>
  <c r="AF38" i="34"/>
  <c r="AF14" i="34"/>
  <c r="P84" i="35"/>
  <c r="AF32" i="35"/>
  <c r="AD78" i="33"/>
  <c r="AE42" i="33"/>
  <c r="AD14" i="33"/>
  <c r="AF23" i="33"/>
  <c r="AD60" i="34"/>
  <c r="AE38" i="34"/>
  <c r="AB18" i="34"/>
  <c r="AB19" i="34" s="1"/>
  <c r="AD14" i="34"/>
  <c r="AE14" i="34"/>
  <c r="N84" i="35"/>
  <c r="J21" i="4" s="1"/>
  <c r="AD47" i="33"/>
  <c r="AE28" i="33"/>
  <c r="AD78" i="35"/>
  <c r="AE78" i="35"/>
  <c r="AF78" i="35"/>
  <c r="V84" i="36"/>
  <c r="AF61" i="33"/>
  <c r="AD52" i="33"/>
  <c r="AD40" i="33"/>
  <c r="P84" i="33"/>
  <c r="AE55" i="33"/>
  <c r="AF19" i="33"/>
  <c r="AD18" i="33"/>
  <c r="AE20" i="35"/>
  <c r="AF18" i="35"/>
  <c r="AF15" i="35"/>
  <c r="AF17" i="35"/>
  <c r="AD18" i="35"/>
  <c r="AE18" i="35"/>
  <c r="AD15" i="35"/>
  <c r="AE15" i="35"/>
  <c r="AF69" i="33"/>
  <c r="AF63" i="33"/>
  <c r="AD33" i="33"/>
  <c r="AD26" i="33"/>
  <c r="AD19" i="33"/>
  <c r="AD76" i="34"/>
  <c r="AD15" i="33"/>
  <c r="AF80" i="34"/>
  <c r="AF78" i="34"/>
  <c r="AE78" i="34"/>
  <c r="AD78" i="34"/>
  <c r="AD69" i="34"/>
  <c r="AF69" i="34"/>
  <c r="AD64" i="34"/>
  <c r="AF54" i="34"/>
  <c r="AF37" i="34"/>
  <c r="AF72" i="35"/>
  <c r="AD38" i="34"/>
  <c r="AE61" i="34"/>
  <c r="AD59" i="34"/>
  <c r="AE53" i="34"/>
  <c r="AD51" i="34"/>
  <c r="AD41" i="35"/>
  <c r="AF41" i="35"/>
  <c r="AD48" i="35"/>
  <c r="AE41" i="35"/>
  <c r="AF46" i="35"/>
  <c r="X84" i="36"/>
  <c r="AD53" i="34"/>
  <c r="AF51" i="34"/>
  <c r="AD25" i="34"/>
  <c r="AB20" i="34"/>
  <c r="AD20" i="34"/>
  <c r="AE20" i="34"/>
  <c r="AF20" i="34"/>
  <c r="AD18" i="34"/>
  <c r="AF68" i="35"/>
  <c r="AF75" i="35"/>
  <c r="AD45" i="35"/>
  <c r="AE45" i="36"/>
  <c r="AD43" i="36"/>
  <c r="AE43" i="36"/>
  <c r="AF45" i="36"/>
  <c r="AF43" i="36"/>
  <c r="AE36" i="36"/>
  <c r="AF42" i="36"/>
  <c r="AD40" i="36"/>
  <c r="AE40" i="36"/>
  <c r="AD44" i="36"/>
  <c r="AE44" i="36"/>
  <c r="AF36" i="36"/>
  <c r="AD36" i="36"/>
  <c r="AF54" i="33"/>
  <c r="AE62" i="34"/>
  <c r="AF62" i="34"/>
  <c r="AE83" i="35"/>
  <c r="AD83" i="35"/>
  <c r="AF83" i="35"/>
  <c r="AD82" i="35"/>
  <c r="AD74" i="35"/>
  <c r="AE74" i="35"/>
  <c r="AE80" i="35"/>
  <c r="AF29" i="35"/>
  <c r="AD13" i="35"/>
  <c r="AE13" i="35"/>
  <c r="AF13" i="35"/>
  <c r="U84" i="36"/>
  <c r="AF62" i="36"/>
  <c r="AD62" i="36"/>
  <c r="AD71" i="36"/>
  <c r="AE71" i="36"/>
  <c r="AF71" i="36"/>
  <c r="AE70" i="36"/>
  <c r="AF64" i="34"/>
  <c r="AE64" i="34"/>
  <c r="AE72" i="34"/>
  <c r="AD42" i="34"/>
  <c r="AE30" i="34"/>
  <c r="U84" i="34"/>
  <c r="AD80" i="35"/>
  <c r="AB2" i="35"/>
  <c r="AB3" i="35"/>
  <c r="W84" i="36"/>
  <c r="AD19" i="35"/>
  <c r="AE19" i="35"/>
  <c r="AF19" i="35"/>
  <c r="AD26" i="35"/>
  <c r="AD77" i="36"/>
  <c r="AD68" i="36"/>
  <c r="AE77" i="36"/>
  <c r="AF77" i="36"/>
  <c r="AD72" i="36"/>
  <c r="AE68" i="36"/>
  <c r="AF73" i="36"/>
  <c r="AE75" i="36"/>
  <c r="M5" i="36"/>
  <c r="M6" i="36" s="1"/>
  <c r="M7" i="36" s="1"/>
  <c r="M8" i="36" s="1"/>
  <c r="M9" i="36" s="1"/>
  <c r="M10" i="36" s="1"/>
  <c r="M11" i="36" s="1"/>
  <c r="M12" i="36" s="1"/>
  <c r="M13" i="36" s="1"/>
  <c r="M14" i="36" s="1"/>
  <c r="M15" i="36" s="1"/>
  <c r="M16" i="36" s="1"/>
  <c r="M17" i="36" s="1"/>
  <c r="M18" i="36" s="1"/>
  <c r="M19" i="36" s="1"/>
  <c r="M20" i="36" s="1"/>
  <c r="M21" i="36" s="1"/>
  <c r="M22" i="36" s="1"/>
  <c r="M23" i="36" s="1"/>
  <c r="M24" i="36" s="1"/>
  <c r="M25" i="36" s="1"/>
  <c r="M26" i="36" s="1"/>
  <c r="M27" i="36" s="1"/>
  <c r="M28" i="36" s="1"/>
  <c r="M29" i="36" s="1"/>
  <c r="M30" i="36" s="1"/>
  <c r="M31" i="36" s="1"/>
  <c r="M32" i="36" s="1"/>
  <c r="M33" i="36" s="1"/>
  <c r="M34" i="36" s="1"/>
  <c r="M35" i="36" s="1"/>
  <c r="M36" i="36" s="1"/>
  <c r="M37" i="36" s="1"/>
  <c r="M38" i="36" s="1"/>
  <c r="M39" i="36" s="1"/>
  <c r="M40" i="36" s="1"/>
  <c r="M41" i="36" s="1"/>
  <c r="M42" i="36" s="1"/>
  <c r="M43" i="36" s="1"/>
  <c r="M44" i="36" s="1"/>
  <c r="M45" i="36" s="1"/>
  <c r="M46" i="36" s="1"/>
  <c r="M47" i="36" s="1"/>
  <c r="M48" i="36" s="1"/>
  <c r="M49" i="36" s="1"/>
  <c r="M50" i="36" s="1"/>
  <c r="M51" i="36" s="1"/>
  <c r="M52" i="36" s="1"/>
  <c r="M53" i="36" s="1"/>
  <c r="M54" i="36" s="1"/>
  <c r="M55" i="36" s="1"/>
  <c r="M56" i="36" s="1"/>
  <c r="M57" i="36" s="1"/>
  <c r="M58" i="36" s="1"/>
  <c r="M59" i="36" s="1"/>
  <c r="M60" i="36" s="1"/>
  <c r="M61" i="36" s="1"/>
  <c r="M62" i="36" s="1"/>
  <c r="M63" i="36" s="1"/>
  <c r="M64" i="36" s="1"/>
  <c r="M65" i="36" s="1"/>
  <c r="M66" i="36" s="1"/>
  <c r="M67" i="36" s="1"/>
  <c r="M68" i="36" s="1"/>
  <c r="M69" i="36" s="1"/>
  <c r="M70" i="36" s="1"/>
  <c r="M71" i="36" s="1"/>
  <c r="M72" i="36" s="1"/>
  <c r="M73" i="36" s="1"/>
  <c r="M74" i="36" s="1"/>
  <c r="M75" i="36" s="1"/>
  <c r="M76" i="36" s="1"/>
  <c r="M77" i="36" s="1"/>
  <c r="M78" i="36" s="1"/>
  <c r="M79" i="36" s="1"/>
  <c r="M80" i="36" s="1"/>
  <c r="M81" i="36" s="1"/>
  <c r="M82" i="36" s="1"/>
  <c r="M83" i="36" s="1"/>
  <c r="T3" i="36"/>
  <c r="T4" i="36" s="1"/>
  <c r="T5" i="36" s="1"/>
  <c r="T6" i="36" s="1"/>
  <c r="T7" i="36" s="1"/>
  <c r="T8" i="36" s="1"/>
  <c r="T9" i="36" s="1"/>
  <c r="T10" i="36" s="1"/>
  <c r="T11" i="36" s="1"/>
  <c r="T12" i="36" s="1"/>
  <c r="T13" i="36" s="1"/>
  <c r="T14" i="36" s="1"/>
  <c r="T15" i="36" s="1"/>
  <c r="T16" i="36" s="1"/>
  <c r="T17" i="36" s="1"/>
  <c r="T18" i="36" s="1"/>
  <c r="T19" i="36" s="1"/>
  <c r="T20" i="36" s="1"/>
  <c r="T21" i="36" s="1"/>
  <c r="T22" i="36" s="1"/>
  <c r="T23" i="36" s="1"/>
  <c r="T24" i="36" s="1"/>
  <c r="T25" i="36" s="1"/>
  <c r="T26" i="36" s="1"/>
  <c r="T27" i="36" s="1"/>
  <c r="T28" i="36" s="1"/>
  <c r="T29" i="36" s="1"/>
  <c r="T30" i="36" s="1"/>
  <c r="T31" i="36" s="1"/>
  <c r="T32" i="36" s="1"/>
  <c r="T33" i="36" s="1"/>
  <c r="T34" i="36" s="1"/>
  <c r="T35" i="36" s="1"/>
  <c r="T36" i="36" s="1"/>
  <c r="T37" i="36" s="1"/>
  <c r="T38" i="36" s="1"/>
  <c r="T39" i="36" s="1"/>
  <c r="T40" i="36" s="1"/>
  <c r="T41" i="36" s="1"/>
  <c r="T42" i="36" s="1"/>
  <c r="T43" i="36" s="1"/>
  <c r="T44" i="36" s="1"/>
  <c r="T45" i="36" s="1"/>
  <c r="T46" i="36" s="1"/>
  <c r="T47" i="36" s="1"/>
  <c r="T48" i="36" s="1"/>
  <c r="T49" i="36" s="1"/>
  <c r="T50" i="36" s="1"/>
  <c r="T51" i="36" s="1"/>
  <c r="T52" i="36" s="1"/>
  <c r="T53" i="36" s="1"/>
  <c r="T54" i="36" s="1"/>
  <c r="T55" i="36" s="1"/>
  <c r="T56" i="36" s="1"/>
  <c r="T57" i="36" s="1"/>
  <c r="T58" i="36" s="1"/>
  <c r="T59" i="36" s="1"/>
  <c r="T60" i="36" s="1"/>
  <c r="T61" i="36" s="1"/>
  <c r="T62" i="36" s="1"/>
  <c r="T63" i="36" s="1"/>
  <c r="T64" i="36" s="1"/>
  <c r="T65" i="36" s="1"/>
  <c r="T66" i="36" s="1"/>
  <c r="T67" i="36" s="1"/>
  <c r="T68" i="36" s="1"/>
  <c r="T69" i="36" s="1"/>
  <c r="T70" i="36" s="1"/>
  <c r="T71" i="36" s="1"/>
  <c r="T72" i="36" s="1"/>
  <c r="T73" i="36" s="1"/>
  <c r="T74" i="36" s="1"/>
  <c r="T75" i="36" s="1"/>
  <c r="T76" i="36" s="1"/>
  <c r="T77" i="36" s="1"/>
  <c r="T78" i="36" s="1"/>
  <c r="T79" i="36" s="1"/>
  <c r="T80" i="36" s="1"/>
  <c r="T81" i="36" s="1"/>
  <c r="T82" i="36" s="1"/>
  <c r="T83" i="36" s="1"/>
  <c r="K4" i="33"/>
  <c r="K5" i="33" s="1"/>
  <c r="K6" i="33" s="1"/>
  <c r="K7" i="33" s="1"/>
  <c r="K8" i="33" s="1"/>
  <c r="K9" i="33" s="1"/>
  <c r="K10" i="33" s="1"/>
  <c r="K11" i="33" s="1"/>
  <c r="K12" i="33" s="1"/>
  <c r="K13" i="33" s="1"/>
  <c r="K14" i="33" s="1"/>
  <c r="K15" i="33" s="1"/>
  <c r="K16" i="33" s="1"/>
  <c r="K17" i="33" s="1"/>
  <c r="K18" i="33" s="1"/>
  <c r="K19" i="33" s="1"/>
  <c r="K20" i="33" s="1"/>
  <c r="K21" i="33" s="1"/>
  <c r="K22" i="33" s="1"/>
  <c r="K23" i="33" s="1"/>
  <c r="K24" i="33" s="1"/>
  <c r="K25" i="33" s="1"/>
  <c r="K26" i="33" s="1"/>
  <c r="K27" i="33" s="1"/>
  <c r="K28" i="33" s="1"/>
  <c r="K29" i="33" s="1"/>
  <c r="K30" i="33" s="1"/>
  <c r="K31" i="33" s="1"/>
  <c r="K32" i="33" s="1"/>
  <c r="K33" i="33" s="1"/>
  <c r="K34" i="33" s="1"/>
  <c r="K35" i="33" s="1"/>
  <c r="K36" i="33" s="1"/>
  <c r="K37" i="33" s="1"/>
  <c r="K38" i="33" s="1"/>
  <c r="K39" i="33" s="1"/>
  <c r="K40" i="33" s="1"/>
  <c r="K41" i="33" s="1"/>
  <c r="K42" i="33" s="1"/>
  <c r="K43" i="33" s="1"/>
  <c r="K44" i="33" s="1"/>
  <c r="K45" i="33" s="1"/>
  <c r="K46" i="33" s="1"/>
  <c r="K47" i="33" s="1"/>
  <c r="K48" i="33" s="1"/>
  <c r="K49" i="33" s="1"/>
  <c r="K50" i="33" s="1"/>
  <c r="K51" i="33" s="1"/>
  <c r="K52" i="33" s="1"/>
  <c r="K53" i="33" s="1"/>
  <c r="K54" i="33" s="1"/>
  <c r="K55" i="33" s="1"/>
  <c r="K56" i="33" s="1"/>
  <c r="K57" i="33" s="1"/>
  <c r="K58" i="33" s="1"/>
  <c r="K59" i="33" s="1"/>
  <c r="K60" i="33" s="1"/>
  <c r="K61" i="33" s="1"/>
  <c r="K62" i="33" s="1"/>
  <c r="K63" i="33" s="1"/>
  <c r="K64" i="33" s="1"/>
  <c r="K65" i="33" s="1"/>
  <c r="K66" i="33" s="1"/>
  <c r="K67" i="33" s="1"/>
  <c r="K68" i="33" s="1"/>
  <c r="K69" i="33" s="1"/>
  <c r="K70" i="33" s="1"/>
  <c r="K71" i="33" s="1"/>
  <c r="K72" i="33" s="1"/>
  <c r="K73" i="33" s="1"/>
  <c r="K74" i="33" s="1"/>
  <c r="K75" i="33" s="1"/>
  <c r="K76" i="33" s="1"/>
  <c r="K77" i="33" s="1"/>
  <c r="K78" i="33" s="1"/>
  <c r="K79" i="33" s="1"/>
  <c r="K80" i="33" s="1"/>
  <c r="K81" i="33" s="1"/>
  <c r="K82" i="33" s="1"/>
  <c r="K83" i="33" s="1"/>
  <c r="AD62" i="34"/>
  <c r="AD27" i="34"/>
  <c r="AE27" i="34"/>
  <c r="AF27" i="34"/>
  <c r="AE17" i="34"/>
  <c r="Z4" i="34"/>
  <c r="Z5" i="34" s="1"/>
  <c r="Z6" i="34" s="1"/>
  <c r="Z7" i="34" s="1"/>
  <c r="Z8" i="34" s="1"/>
  <c r="Z9" i="34" s="1"/>
  <c r="Z10" i="34" s="1"/>
  <c r="Z11" i="34" s="1"/>
  <c r="Z12" i="34" s="1"/>
  <c r="Z13" i="34" s="1"/>
  <c r="Z14" i="34" s="1"/>
  <c r="Z15" i="34" s="1"/>
  <c r="Z16" i="34" s="1"/>
  <c r="Z17" i="34" s="1"/>
  <c r="Z18" i="34" s="1"/>
  <c r="Z19" i="34" s="1"/>
  <c r="Z20" i="34" s="1"/>
  <c r="Z21" i="34" s="1"/>
  <c r="Z22" i="34" s="1"/>
  <c r="Z23" i="34" s="1"/>
  <c r="Z24" i="34" s="1"/>
  <c r="Z25" i="34" s="1"/>
  <c r="Z26" i="34" s="1"/>
  <c r="Z27" i="34" s="1"/>
  <c r="Z28" i="34" s="1"/>
  <c r="Z29" i="34" s="1"/>
  <c r="Z30" i="34" s="1"/>
  <c r="Z31" i="34" s="1"/>
  <c r="Z32" i="34" s="1"/>
  <c r="Z33" i="34" s="1"/>
  <c r="Z34" i="34" s="1"/>
  <c r="Z35" i="34" s="1"/>
  <c r="Z36" i="34" s="1"/>
  <c r="Z37" i="34" s="1"/>
  <c r="Z38" i="34" s="1"/>
  <c r="Z39" i="34" s="1"/>
  <c r="Z40" i="34" s="1"/>
  <c r="Z41" i="34" s="1"/>
  <c r="Z42" i="34" s="1"/>
  <c r="Z43" i="34" s="1"/>
  <c r="Z44" i="34" s="1"/>
  <c r="Z45" i="34" s="1"/>
  <c r="Z46" i="34" s="1"/>
  <c r="Z47" i="34" s="1"/>
  <c r="Z48" i="34" s="1"/>
  <c r="Z49" i="34" s="1"/>
  <c r="Z50" i="34" s="1"/>
  <c r="Z51" i="34" s="1"/>
  <c r="Z52" i="34" s="1"/>
  <c r="Z53" i="34" s="1"/>
  <c r="Z54" i="34" s="1"/>
  <c r="Z55" i="34" s="1"/>
  <c r="Z56" i="34" s="1"/>
  <c r="Z57" i="34" s="1"/>
  <c r="Z58" i="34" s="1"/>
  <c r="Z59" i="34" s="1"/>
  <c r="Z60" i="34" s="1"/>
  <c r="Z61" i="34" s="1"/>
  <c r="Z62" i="34" s="1"/>
  <c r="Z63" i="34" s="1"/>
  <c r="Z64" i="34" s="1"/>
  <c r="Z65" i="34" s="1"/>
  <c r="Z66" i="34" s="1"/>
  <c r="Z67" i="34" s="1"/>
  <c r="Z68" i="34" s="1"/>
  <c r="Z69" i="34" s="1"/>
  <c r="Z70" i="34" s="1"/>
  <c r="Z71" i="34" s="1"/>
  <c r="Z72" i="34" s="1"/>
  <c r="Z73" i="34" s="1"/>
  <c r="Z74" i="34" s="1"/>
  <c r="Z75" i="34" s="1"/>
  <c r="Z76" i="34" s="1"/>
  <c r="Z77" i="34" s="1"/>
  <c r="Z78" i="34" s="1"/>
  <c r="Z79" i="34" s="1"/>
  <c r="Z80" i="34" s="1"/>
  <c r="Z81" i="34" s="1"/>
  <c r="Z82" i="34" s="1"/>
  <c r="Z83" i="34" s="1"/>
  <c r="AE76" i="35"/>
  <c r="AD76" i="35"/>
  <c r="AD32" i="35"/>
  <c r="AE27" i="35"/>
  <c r="AE32" i="34"/>
  <c r="AF32" i="34"/>
  <c r="AD32" i="34"/>
  <c r="AF70" i="35"/>
  <c r="AD70" i="35"/>
  <c r="AE70" i="35"/>
  <c r="AE79" i="35"/>
  <c r="AD79" i="35"/>
  <c r="AF79" i="35"/>
  <c r="AD39" i="34"/>
  <c r="AD48" i="34"/>
  <c r="AE48" i="34"/>
  <c r="X4" i="34"/>
  <c r="X5" i="34" s="1"/>
  <c r="X6" i="34" s="1"/>
  <c r="X7" i="34" s="1"/>
  <c r="X8" i="34" s="1"/>
  <c r="X9" i="34" s="1"/>
  <c r="X10" i="34" s="1"/>
  <c r="X11" i="34" s="1"/>
  <c r="X12" i="34" s="1"/>
  <c r="X13" i="34" s="1"/>
  <c r="X14" i="34" s="1"/>
  <c r="X15" i="34" s="1"/>
  <c r="X16" i="34" s="1"/>
  <c r="X17" i="34" s="1"/>
  <c r="X18" i="34" s="1"/>
  <c r="X19" i="34" s="1"/>
  <c r="X20" i="34" s="1"/>
  <c r="X21" i="34" s="1"/>
  <c r="X22" i="34" s="1"/>
  <c r="X23" i="34" s="1"/>
  <c r="X24" i="34" s="1"/>
  <c r="X25" i="34" s="1"/>
  <c r="X26" i="34" s="1"/>
  <c r="X27" i="34" s="1"/>
  <c r="X28" i="34" s="1"/>
  <c r="X29" i="34" s="1"/>
  <c r="X30" i="34" s="1"/>
  <c r="X31" i="34" s="1"/>
  <c r="X32" i="34" s="1"/>
  <c r="X33" i="34" s="1"/>
  <c r="X34" i="34" s="1"/>
  <c r="X35" i="34" s="1"/>
  <c r="X36" i="34" s="1"/>
  <c r="X37" i="34" s="1"/>
  <c r="X38" i="34" s="1"/>
  <c r="X39" i="34" s="1"/>
  <c r="X40" i="34" s="1"/>
  <c r="X41" i="34" s="1"/>
  <c r="X42" i="34" s="1"/>
  <c r="X43" i="34" s="1"/>
  <c r="X44" i="34" s="1"/>
  <c r="X45" i="34" s="1"/>
  <c r="X46" i="34" s="1"/>
  <c r="X47" i="34" s="1"/>
  <c r="X48" i="34" s="1"/>
  <c r="X49" i="34" s="1"/>
  <c r="X50" i="34" s="1"/>
  <c r="X51" i="34" s="1"/>
  <c r="X52" i="34" s="1"/>
  <c r="X53" i="34" s="1"/>
  <c r="X54" i="34" s="1"/>
  <c r="X55" i="34" s="1"/>
  <c r="X56" i="34" s="1"/>
  <c r="X57" i="34" s="1"/>
  <c r="X58" i="34" s="1"/>
  <c r="X59" i="34" s="1"/>
  <c r="X60" i="34" s="1"/>
  <c r="X61" i="34" s="1"/>
  <c r="X62" i="34" s="1"/>
  <c r="X63" i="34" s="1"/>
  <c r="X64" i="34" s="1"/>
  <c r="X65" i="34" s="1"/>
  <c r="X66" i="34" s="1"/>
  <c r="X67" i="34" s="1"/>
  <c r="X68" i="34" s="1"/>
  <c r="X69" i="34" s="1"/>
  <c r="X70" i="34" s="1"/>
  <c r="X71" i="34" s="1"/>
  <c r="X72" i="34" s="1"/>
  <c r="X73" i="34" s="1"/>
  <c r="X74" i="34" s="1"/>
  <c r="X75" i="34" s="1"/>
  <c r="X76" i="34" s="1"/>
  <c r="X77" i="34" s="1"/>
  <c r="X78" i="34" s="1"/>
  <c r="X79" i="34" s="1"/>
  <c r="X80" i="34" s="1"/>
  <c r="X81" i="34" s="1"/>
  <c r="X82" i="34" s="1"/>
  <c r="X83" i="34" s="1"/>
  <c r="AE67" i="35"/>
  <c r="AE47" i="35"/>
  <c r="X5" i="35"/>
  <c r="X6" i="35" s="1"/>
  <c r="X7" i="35" s="1"/>
  <c r="X8" i="35" s="1"/>
  <c r="X9" i="35" s="1"/>
  <c r="X10" i="35" s="1"/>
  <c r="X11" i="35" s="1"/>
  <c r="X12" i="35" s="1"/>
  <c r="X13" i="35" s="1"/>
  <c r="X14" i="35" s="1"/>
  <c r="X15" i="35" s="1"/>
  <c r="X16" i="35" s="1"/>
  <c r="X17" i="35" s="1"/>
  <c r="X18" i="35" s="1"/>
  <c r="X19" i="35" s="1"/>
  <c r="X20" i="35" s="1"/>
  <c r="X21" i="35" s="1"/>
  <c r="X22" i="35" s="1"/>
  <c r="X23" i="35" s="1"/>
  <c r="X24" i="35" s="1"/>
  <c r="X25" i="35" s="1"/>
  <c r="X26" i="35" s="1"/>
  <c r="X27" i="35" s="1"/>
  <c r="X28" i="35" s="1"/>
  <c r="X29" i="35" s="1"/>
  <c r="X30" i="35" s="1"/>
  <c r="X31" i="35" s="1"/>
  <c r="X32" i="35" s="1"/>
  <c r="X33" i="35" s="1"/>
  <c r="X34" i="35" s="1"/>
  <c r="X35" i="35" s="1"/>
  <c r="X36" i="35" s="1"/>
  <c r="X37" i="35" s="1"/>
  <c r="X38" i="35" s="1"/>
  <c r="X39" i="35" s="1"/>
  <c r="X40" i="35" s="1"/>
  <c r="X41" i="35" s="1"/>
  <c r="X42" i="35" s="1"/>
  <c r="X43" i="35" s="1"/>
  <c r="X44" i="35" s="1"/>
  <c r="X45" i="35" s="1"/>
  <c r="X46" i="35" s="1"/>
  <c r="X47" i="35" s="1"/>
  <c r="X48" i="35" s="1"/>
  <c r="X49" i="35" s="1"/>
  <c r="X50" i="35" s="1"/>
  <c r="X51" i="35" s="1"/>
  <c r="X52" i="35" s="1"/>
  <c r="X53" i="35" s="1"/>
  <c r="X54" i="35" s="1"/>
  <c r="X55" i="35" s="1"/>
  <c r="X56" i="35" s="1"/>
  <c r="X57" i="35" s="1"/>
  <c r="X58" i="35" s="1"/>
  <c r="X59" i="35" s="1"/>
  <c r="X60" i="35" s="1"/>
  <c r="X61" i="35" s="1"/>
  <c r="X62" i="35" s="1"/>
  <c r="X63" i="35" s="1"/>
  <c r="X64" i="35" s="1"/>
  <c r="X65" i="35" s="1"/>
  <c r="X66" i="35" s="1"/>
  <c r="X67" i="35" s="1"/>
  <c r="X68" i="35" s="1"/>
  <c r="X69" i="35" s="1"/>
  <c r="X70" i="35" s="1"/>
  <c r="X71" i="35" s="1"/>
  <c r="X72" i="35" s="1"/>
  <c r="X73" i="35" s="1"/>
  <c r="X74" i="35" s="1"/>
  <c r="X75" i="35" s="1"/>
  <c r="X76" i="35" s="1"/>
  <c r="X77" i="35" s="1"/>
  <c r="X78" i="35" s="1"/>
  <c r="X79" i="35" s="1"/>
  <c r="X80" i="35" s="1"/>
  <c r="X81" i="35" s="1"/>
  <c r="X82" i="35" s="1"/>
  <c r="X83" i="35" s="1"/>
  <c r="AD79" i="34"/>
  <c r="AD56" i="34"/>
  <c r="AF56" i="34"/>
  <c r="AE54" i="34"/>
  <c r="AF21" i="34"/>
  <c r="K3" i="34"/>
  <c r="K4" i="34" s="1"/>
  <c r="K5" i="34" s="1"/>
  <c r="K6" i="34" s="1"/>
  <c r="K7" i="34" s="1"/>
  <c r="K8" i="34" s="1"/>
  <c r="K9" i="34" s="1"/>
  <c r="K10" i="34" s="1"/>
  <c r="K11" i="34" s="1"/>
  <c r="K12" i="34" s="1"/>
  <c r="K13" i="34" s="1"/>
  <c r="K14" i="34" s="1"/>
  <c r="K15" i="34" s="1"/>
  <c r="K16" i="34" s="1"/>
  <c r="K17" i="34" s="1"/>
  <c r="K18" i="34" s="1"/>
  <c r="K19" i="34" s="1"/>
  <c r="K20" i="34" s="1"/>
  <c r="K21" i="34" s="1"/>
  <c r="K22" i="34" s="1"/>
  <c r="K23" i="34" s="1"/>
  <c r="K24" i="34" s="1"/>
  <c r="K25" i="34" s="1"/>
  <c r="K26" i="34" s="1"/>
  <c r="K27" i="34" s="1"/>
  <c r="K28" i="34" s="1"/>
  <c r="K29" i="34" s="1"/>
  <c r="K30" i="34" s="1"/>
  <c r="K31" i="34" s="1"/>
  <c r="K32" i="34" s="1"/>
  <c r="K33" i="34" s="1"/>
  <c r="K34" i="34" s="1"/>
  <c r="K35" i="34" s="1"/>
  <c r="K36" i="34" s="1"/>
  <c r="K37" i="34" s="1"/>
  <c r="K38" i="34" s="1"/>
  <c r="K39" i="34" s="1"/>
  <c r="K40" i="34" s="1"/>
  <c r="K41" i="34" s="1"/>
  <c r="K42" i="34" s="1"/>
  <c r="K43" i="34" s="1"/>
  <c r="K44" i="34" s="1"/>
  <c r="K45" i="34" s="1"/>
  <c r="K46" i="34" s="1"/>
  <c r="K47" i="34" s="1"/>
  <c r="K48" i="34" s="1"/>
  <c r="K49" i="34" s="1"/>
  <c r="K50" i="34" s="1"/>
  <c r="K51" i="34" s="1"/>
  <c r="K52" i="34" s="1"/>
  <c r="K53" i="34" s="1"/>
  <c r="K54" i="34" s="1"/>
  <c r="K55" i="34" s="1"/>
  <c r="K56" i="34" s="1"/>
  <c r="K57" i="34" s="1"/>
  <c r="K58" i="34" s="1"/>
  <c r="K59" i="34" s="1"/>
  <c r="K60" i="34" s="1"/>
  <c r="K61" i="34" s="1"/>
  <c r="K62" i="34" s="1"/>
  <c r="K63" i="34" s="1"/>
  <c r="K64" i="34" s="1"/>
  <c r="K65" i="34" s="1"/>
  <c r="K66" i="34" s="1"/>
  <c r="K67" i="34" s="1"/>
  <c r="K68" i="34" s="1"/>
  <c r="K69" i="34" s="1"/>
  <c r="K70" i="34" s="1"/>
  <c r="K71" i="34" s="1"/>
  <c r="K72" i="34" s="1"/>
  <c r="K73" i="34" s="1"/>
  <c r="K74" i="34" s="1"/>
  <c r="K75" i="34" s="1"/>
  <c r="K76" i="34" s="1"/>
  <c r="K77" i="34" s="1"/>
  <c r="K78" i="34" s="1"/>
  <c r="K79" i="34" s="1"/>
  <c r="K80" i="34" s="1"/>
  <c r="K81" i="34" s="1"/>
  <c r="K82" i="34" s="1"/>
  <c r="K83" i="34" s="1"/>
  <c r="AF50" i="35"/>
  <c r="AF31" i="35"/>
  <c r="AE31" i="35"/>
  <c r="AE40" i="35"/>
  <c r="AF39" i="35"/>
  <c r="AD39" i="35"/>
  <c r="AD31" i="35"/>
  <c r="AE63" i="36"/>
  <c r="AF65" i="36"/>
  <c r="AD64" i="36"/>
  <c r="AE64" i="36"/>
  <c r="AF64" i="36"/>
  <c r="AF63" i="36"/>
  <c r="AD65" i="36"/>
  <c r="AE65" i="36"/>
  <c r="AD58" i="36"/>
  <c r="AE58" i="36"/>
  <c r="AF58" i="36"/>
  <c r="AF40" i="32"/>
  <c r="AF15" i="33"/>
  <c r="AD12" i="33"/>
  <c r="AF12" i="33"/>
  <c r="AD3" i="33"/>
  <c r="AD4" i="33" s="1"/>
  <c r="AD5" i="33" s="1"/>
  <c r="AD6" i="33" s="1"/>
  <c r="AD7" i="33" s="1"/>
  <c r="AD8" i="33" s="1"/>
  <c r="AD9" i="33" s="1"/>
  <c r="AD10" i="33" s="1"/>
  <c r="AD11" i="33" s="1"/>
  <c r="R84" i="34"/>
  <c r="AD54" i="34"/>
  <c r="T3" i="34"/>
  <c r="T4" i="34" s="1"/>
  <c r="T5" i="34" s="1"/>
  <c r="T6" i="34" s="1"/>
  <c r="T7" i="34" s="1"/>
  <c r="T8" i="34" s="1"/>
  <c r="T9" i="34" s="1"/>
  <c r="T10" i="34" s="1"/>
  <c r="T11" i="34" s="1"/>
  <c r="T12" i="34" s="1"/>
  <c r="T13" i="34" s="1"/>
  <c r="T14" i="34" s="1"/>
  <c r="T15" i="34" s="1"/>
  <c r="T16" i="34" s="1"/>
  <c r="T17" i="34" s="1"/>
  <c r="T18" i="34" s="1"/>
  <c r="T19" i="34" s="1"/>
  <c r="T20" i="34" s="1"/>
  <c r="T21" i="34" s="1"/>
  <c r="T22" i="34" s="1"/>
  <c r="T23" i="34" s="1"/>
  <c r="T24" i="34" s="1"/>
  <c r="T25" i="34" s="1"/>
  <c r="T26" i="34" s="1"/>
  <c r="T27" i="34" s="1"/>
  <c r="T28" i="34" s="1"/>
  <c r="T29" i="34" s="1"/>
  <c r="T30" i="34" s="1"/>
  <c r="T31" i="34" s="1"/>
  <c r="T32" i="34" s="1"/>
  <c r="T33" i="34" s="1"/>
  <c r="T34" i="34" s="1"/>
  <c r="T35" i="34" s="1"/>
  <c r="T36" i="34" s="1"/>
  <c r="T37" i="34" s="1"/>
  <c r="T38" i="34" s="1"/>
  <c r="T39" i="34" s="1"/>
  <c r="T40" i="34" s="1"/>
  <c r="T41" i="34" s="1"/>
  <c r="T42" i="34" s="1"/>
  <c r="T43" i="34" s="1"/>
  <c r="T44" i="34" s="1"/>
  <c r="T45" i="34" s="1"/>
  <c r="T46" i="34" s="1"/>
  <c r="T47" i="34" s="1"/>
  <c r="T48" i="34" s="1"/>
  <c r="T49" i="34" s="1"/>
  <c r="T50" i="34" s="1"/>
  <c r="T51" i="34" s="1"/>
  <c r="T52" i="34" s="1"/>
  <c r="T53" i="34" s="1"/>
  <c r="T54" i="34" s="1"/>
  <c r="T55" i="34" s="1"/>
  <c r="T56" i="34" s="1"/>
  <c r="T57" i="34" s="1"/>
  <c r="T58" i="34" s="1"/>
  <c r="T59" i="34" s="1"/>
  <c r="T60" i="34" s="1"/>
  <c r="T61" i="34" s="1"/>
  <c r="T62" i="34" s="1"/>
  <c r="T63" i="34" s="1"/>
  <c r="T64" i="34" s="1"/>
  <c r="T65" i="34" s="1"/>
  <c r="T66" i="34" s="1"/>
  <c r="T67" i="34" s="1"/>
  <c r="T68" i="34" s="1"/>
  <c r="T69" i="34" s="1"/>
  <c r="T70" i="34" s="1"/>
  <c r="T71" i="34" s="1"/>
  <c r="T72" i="34" s="1"/>
  <c r="T73" i="34" s="1"/>
  <c r="T74" i="34" s="1"/>
  <c r="T75" i="34" s="1"/>
  <c r="T76" i="34" s="1"/>
  <c r="T77" i="34" s="1"/>
  <c r="T78" i="34" s="1"/>
  <c r="T79" i="34" s="1"/>
  <c r="T80" i="34" s="1"/>
  <c r="T81" i="34" s="1"/>
  <c r="T82" i="34" s="1"/>
  <c r="T83" i="34" s="1"/>
  <c r="AB79" i="35"/>
  <c r="AD43" i="35"/>
  <c r="AE43" i="35"/>
  <c r="AF43" i="35"/>
  <c r="AD21" i="34"/>
  <c r="AE28" i="34"/>
  <c r="AF28" i="34"/>
  <c r="I84" i="34"/>
  <c r="C42" i="4" s="1"/>
  <c r="AF52" i="34"/>
  <c r="AE52" i="34"/>
  <c r="AD45" i="34"/>
  <c r="AF45" i="34"/>
  <c r="AD43" i="34"/>
  <c r="AF34" i="34"/>
  <c r="AB21" i="34"/>
  <c r="AB22" i="34" s="1"/>
  <c r="AB23" i="34" s="1"/>
  <c r="AB24" i="34" s="1"/>
  <c r="AB25" i="34" s="1"/>
  <c r="AB26" i="34" s="1"/>
  <c r="AB27" i="34" s="1"/>
  <c r="AB28" i="34" s="1"/>
  <c r="AB29" i="34" s="1"/>
  <c r="AB30" i="34" s="1"/>
  <c r="AB31" i="34" s="1"/>
  <c r="AB32" i="34" s="1"/>
  <c r="AB33" i="34" s="1"/>
  <c r="AB34" i="34" s="1"/>
  <c r="AB35" i="34" s="1"/>
  <c r="AB36" i="34" s="1"/>
  <c r="AB37" i="34" s="1"/>
  <c r="AB38" i="34" s="1"/>
  <c r="AB39" i="34" s="1"/>
  <c r="AB40" i="34" s="1"/>
  <c r="AB41" i="34" s="1"/>
  <c r="AB42" i="34" s="1"/>
  <c r="AB43" i="34" s="1"/>
  <c r="AB44" i="34" s="1"/>
  <c r="AB45" i="34" s="1"/>
  <c r="AB46" i="34" s="1"/>
  <c r="AB47" i="34" s="1"/>
  <c r="AB48" i="34" s="1"/>
  <c r="AB49" i="34" s="1"/>
  <c r="AB50" i="34" s="1"/>
  <c r="AB51" i="34" s="1"/>
  <c r="AB52" i="34" s="1"/>
  <c r="AB53" i="34" s="1"/>
  <c r="AB54" i="34" s="1"/>
  <c r="AB55" i="34" s="1"/>
  <c r="AB56" i="34" s="1"/>
  <c r="AB57" i="34" s="1"/>
  <c r="AB58" i="34" s="1"/>
  <c r="AB59" i="34" s="1"/>
  <c r="AB60" i="34" s="1"/>
  <c r="AB61" i="34" s="1"/>
  <c r="AB62" i="34" s="1"/>
  <c r="AB63" i="34" s="1"/>
  <c r="AB64" i="34" s="1"/>
  <c r="AB65" i="34" s="1"/>
  <c r="AB66" i="34" s="1"/>
  <c r="AB67" i="34" s="1"/>
  <c r="AB68" i="34" s="1"/>
  <c r="AB69" i="34" s="1"/>
  <c r="AB70" i="34" s="1"/>
  <c r="AB71" i="34" s="1"/>
  <c r="AB72" i="34" s="1"/>
  <c r="AB73" i="34" s="1"/>
  <c r="AB74" i="34" s="1"/>
  <c r="AB75" i="34" s="1"/>
  <c r="AB76" i="34" s="1"/>
  <c r="AB77" i="34" s="1"/>
  <c r="AB78" i="34" s="1"/>
  <c r="AB79" i="34" s="1"/>
  <c r="AB80" i="34" s="1"/>
  <c r="AB81" i="34" s="1"/>
  <c r="AB82" i="34" s="1"/>
  <c r="AB83" i="34" s="1"/>
  <c r="AD73" i="36"/>
  <c r="AD22" i="36"/>
  <c r="AF22" i="36"/>
  <c r="AF24" i="36"/>
  <c r="AF16" i="36"/>
  <c r="AE23" i="36"/>
  <c r="AF23" i="36"/>
  <c r="AD16" i="36"/>
  <c r="AE16" i="36"/>
  <c r="AD23" i="36"/>
  <c r="AF67" i="33"/>
  <c r="O84" i="34"/>
  <c r="AE29" i="34"/>
  <c r="AD16" i="35"/>
  <c r="AE16" i="35"/>
  <c r="AF16" i="35"/>
  <c r="AE21" i="35"/>
  <c r="AD25" i="35"/>
  <c r="AA84" i="36"/>
  <c r="V6" i="34"/>
  <c r="V7" i="34" s="1"/>
  <c r="V8" i="34" s="1"/>
  <c r="V9" i="34" s="1"/>
  <c r="V10" i="34" s="1"/>
  <c r="V11" i="34" s="1"/>
  <c r="V12" i="34" s="1"/>
  <c r="V13" i="34" s="1"/>
  <c r="V14" i="34" s="1"/>
  <c r="V15" i="34" s="1"/>
  <c r="V16" i="34" s="1"/>
  <c r="V17" i="34" s="1"/>
  <c r="V18" i="34" s="1"/>
  <c r="V19" i="34" s="1"/>
  <c r="V20" i="34" s="1"/>
  <c r="V21" i="34" s="1"/>
  <c r="V22" i="34" s="1"/>
  <c r="V23" i="34" s="1"/>
  <c r="V24" i="34" s="1"/>
  <c r="V25" i="34" s="1"/>
  <c r="V26" i="34" s="1"/>
  <c r="V27" i="34" s="1"/>
  <c r="V28" i="34" s="1"/>
  <c r="V29" i="34" s="1"/>
  <c r="V30" i="34" s="1"/>
  <c r="V31" i="34" s="1"/>
  <c r="V32" i="34" s="1"/>
  <c r="V33" i="34" s="1"/>
  <c r="V34" i="34" s="1"/>
  <c r="V35" i="34" s="1"/>
  <c r="V36" i="34" s="1"/>
  <c r="V37" i="34" s="1"/>
  <c r="V38" i="34" s="1"/>
  <c r="V39" i="34" s="1"/>
  <c r="V40" i="34" s="1"/>
  <c r="V41" i="34" s="1"/>
  <c r="V42" i="34" s="1"/>
  <c r="V43" i="34" s="1"/>
  <c r="V44" i="34" s="1"/>
  <c r="V45" i="34" s="1"/>
  <c r="V46" i="34" s="1"/>
  <c r="V47" i="34" s="1"/>
  <c r="V48" i="34" s="1"/>
  <c r="V49" i="34" s="1"/>
  <c r="V50" i="34" s="1"/>
  <c r="V51" i="34" s="1"/>
  <c r="V52" i="34" s="1"/>
  <c r="V53" i="34" s="1"/>
  <c r="V54" i="34" s="1"/>
  <c r="V55" i="34" s="1"/>
  <c r="V56" i="34" s="1"/>
  <c r="V57" i="34" s="1"/>
  <c r="V58" i="34" s="1"/>
  <c r="V59" i="34" s="1"/>
  <c r="V60" i="34" s="1"/>
  <c r="V61" i="34" s="1"/>
  <c r="V62" i="34" s="1"/>
  <c r="V63" i="34" s="1"/>
  <c r="V64" i="34" s="1"/>
  <c r="V65" i="34" s="1"/>
  <c r="V66" i="34" s="1"/>
  <c r="V67" i="34" s="1"/>
  <c r="V68" i="34" s="1"/>
  <c r="V69" i="34" s="1"/>
  <c r="V70" i="34" s="1"/>
  <c r="V71" i="34" s="1"/>
  <c r="V72" i="34" s="1"/>
  <c r="V73" i="34" s="1"/>
  <c r="V74" i="34" s="1"/>
  <c r="V75" i="34" s="1"/>
  <c r="V76" i="34" s="1"/>
  <c r="V77" i="34" s="1"/>
  <c r="V78" i="34" s="1"/>
  <c r="V79" i="34" s="1"/>
  <c r="V80" i="34" s="1"/>
  <c r="V81" i="34" s="1"/>
  <c r="V82" i="34" s="1"/>
  <c r="V83" i="34" s="1"/>
  <c r="AB80" i="35"/>
  <c r="AB81" i="35" s="1"/>
  <c r="AB82" i="35" s="1"/>
  <c r="AB83" i="35" s="1"/>
  <c r="AF82" i="35"/>
  <c r="AE75" i="35"/>
  <c r="AE37" i="35"/>
  <c r="AE44" i="35"/>
  <c r="AD37" i="35"/>
  <c r="AE45" i="35"/>
  <c r="U3" i="35"/>
  <c r="U4" i="35" s="1"/>
  <c r="U5" i="35" s="1"/>
  <c r="U6" i="35" s="1"/>
  <c r="U7" i="35" s="1"/>
  <c r="U8" i="35" s="1"/>
  <c r="U9" i="35" s="1"/>
  <c r="U10" i="35" s="1"/>
  <c r="U11" i="35" s="1"/>
  <c r="U12" i="35" s="1"/>
  <c r="U13" i="35" s="1"/>
  <c r="U14" i="35" s="1"/>
  <c r="U15" i="35" s="1"/>
  <c r="U16" i="35" s="1"/>
  <c r="U17" i="35" s="1"/>
  <c r="U18" i="35" s="1"/>
  <c r="U19" i="35" s="1"/>
  <c r="U20" i="35" s="1"/>
  <c r="U21" i="35" s="1"/>
  <c r="U22" i="35" s="1"/>
  <c r="U23" i="35" s="1"/>
  <c r="U24" i="35" s="1"/>
  <c r="U25" i="35" s="1"/>
  <c r="U26" i="35" s="1"/>
  <c r="U27" i="35" s="1"/>
  <c r="U28" i="35" s="1"/>
  <c r="U29" i="35" s="1"/>
  <c r="U30" i="35" s="1"/>
  <c r="U31" i="35" s="1"/>
  <c r="U32" i="35" s="1"/>
  <c r="U33" i="35" s="1"/>
  <c r="U34" i="35" s="1"/>
  <c r="U35" i="35" s="1"/>
  <c r="U36" i="35" s="1"/>
  <c r="U37" i="35" s="1"/>
  <c r="U38" i="35" s="1"/>
  <c r="U39" i="35" s="1"/>
  <c r="U40" i="35" s="1"/>
  <c r="U41" i="35" s="1"/>
  <c r="U42" i="35" s="1"/>
  <c r="U43" i="35" s="1"/>
  <c r="U44" i="35" s="1"/>
  <c r="U45" i="35" s="1"/>
  <c r="U46" i="35" s="1"/>
  <c r="U47" i="35" s="1"/>
  <c r="U48" i="35" s="1"/>
  <c r="U49" i="35" s="1"/>
  <c r="U50" i="35" s="1"/>
  <c r="U51" i="35" s="1"/>
  <c r="U52" i="35" s="1"/>
  <c r="U53" i="35" s="1"/>
  <c r="U54" i="35" s="1"/>
  <c r="U55" i="35" s="1"/>
  <c r="U56" i="35" s="1"/>
  <c r="U57" i="35" s="1"/>
  <c r="U58" i="35" s="1"/>
  <c r="U59" i="35" s="1"/>
  <c r="U60" i="35" s="1"/>
  <c r="U61" i="35" s="1"/>
  <c r="U62" i="35" s="1"/>
  <c r="U63" i="35" s="1"/>
  <c r="U64" i="35" s="1"/>
  <c r="U65" i="35" s="1"/>
  <c r="U66" i="35" s="1"/>
  <c r="U67" i="35" s="1"/>
  <c r="U68" i="35" s="1"/>
  <c r="U69" i="35" s="1"/>
  <c r="U70" i="35" s="1"/>
  <c r="U71" i="35" s="1"/>
  <c r="U72" i="35" s="1"/>
  <c r="U73" i="35" s="1"/>
  <c r="U74" i="35" s="1"/>
  <c r="U75" i="35" s="1"/>
  <c r="U76" i="35" s="1"/>
  <c r="U77" i="35" s="1"/>
  <c r="U78" i="35" s="1"/>
  <c r="U79" i="35" s="1"/>
  <c r="U80" i="35" s="1"/>
  <c r="U81" i="35" s="1"/>
  <c r="U82" i="35" s="1"/>
  <c r="U83" i="35" s="1"/>
  <c r="AD76" i="36"/>
  <c r="AD13" i="34"/>
  <c r="AD27" i="35"/>
  <c r="AF27" i="35"/>
  <c r="AE36" i="35"/>
  <c r="AD30" i="35"/>
  <c r="AF63" i="34"/>
  <c r="AE46" i="34"/>
  <c r="AF36" i="34"/>
  <c r="AD36" i="34"/>
  <c r="AE36" i="34"/>
  <c r="Q84" i="35"/>
  <c r="AD67" i="35"/>
  <c r="AD75" i="35"/>
  <c r="AD21" i="35"/>
  <c r="O84" i="35"/>
  <c r="AF45" i="35"/>
  <c r="AB42" i="35"/>
  <c r="AB43" i="35" s="1"/>
  <c r="AB44" i="35" s="1"/>
  <c r="AB45" i="35" s="1"/>
  <c r="AB46" i="35" s="1"/>
  <c r="AB47" i="35" s="1"/>
  <c r="AB48" i="35" s="1"/>
  <c r="AB49" i="35" s="1"/>
  <c r="AB50" i="35" s="1"/>
  <c r="AB51" i="35" s="1"/>
  <c r="AB52" i="35" s="1"/>
  <c r="AB53" i="35" s="1"/>
  <c r="AB54" i="35" s="1"/>
  <c r="AB55" i="35" s="1"/>
  <c r="AB56" i="35" s="1"/>
  <c r="AB57" i="35" s="1"/>
  <c r="AD24" i="35"/>
  <c r="W4" i="35"/>
  <c r="W5" i="35" s="1"/>
  <c r="W6" i="35" s="1"/>
  <c r="W7" i="35" s="1"/>
  <c r="W8" i="35" s="1"/>
  <c r="W9" i="35" s="1"/>
  <c r="W10" i="35" s="1"/>
  <c r="W11" i="35" s="1"/>
  <c r="W12" i="35" s="1"/>
  <c r="W13" i="35" s="1"/>
  <c r="W14" i="35" s="1"/>
  <c r="W15" i="35" s="1"/>
  <c r="W16" i="35" s="1"/>
  <c r="W17" i="35" s="1"/>
  <c r="W18" i="35" s="1"/>
  <c r="W19" i="35" s="1"/>
  <c r="W20" i="35" s="1"/>
  <c r="W21" i="35" s="1"/>
  <c r="W22" i="35" s="1"/>
  <c r="W23" i="35" s="1"/>
  <c r="W24" i="35" s="1"/>
  <c r="W25" i="35" s="1"/>
  <c r="W26" i="35" s="1"/>
  <c r="W27" i="35" s="1"/>
  <c r="W28" i="35" s="1"/>
  <c r="W29" i="35" s="1"/>
  <c r="W30" i="35" s="1"/>
  <c r="W31" i="35" s="1"/>
  <c r="W32" i="35" s="1"/>
  <c r="W33" i="35" s="1"/>
  <c r="W34" i="35" s="1"/>
  <c r="W35" i="35" s="1"/>
  <c r="W36" i="35" s="1"/>
  <c r="W37" i="35" s="1"/>
  <c r="W38" i="35" s="1"/>
  <c r="W39" i="35" s="1"/>
  <c r="W40" i="35" s="1"/>
  <c r="W41" i="35" s="1"/>
  <c r="W42" i="35" s="1"/>
  <c r="W43" i="35" s="1"/>
  <c r="W44" i="35" s="1"/>
  <c r="W45" i="35" s="1"/>
  <c r="W46" i="35" s="1"/>
  <c r="W47" i="35" s="1"/>
  <c r="W48" i="35" s="1"/>
  <c r="W49" i="35" s="1"/>
  <c r="W50" i="35" s="1"/>
  <c r="W51" i="35" s="1"/>
  <c r="W52" i="35" s="1"/>
  <c r="W53" i="35" s="1"/>
  <c r="W54" i="35" s="1"/>
  <c r="W55" i="35" s="1"/>
  <c r="W56" i="35" s="1"/>
  <c r="W57" i="35" s="1"/>
  <c r="W58" i="35" s="1"/>
  <c r="W59" i="35" s="1"/>
  <c r="W60" i="35" s="1"/>
  <c r="W61" i="35" s="1"/>
  <c r="W62" i="35" s="1"/>
  <c r="W63" i="35" s="1"/>
  <c r="W64" i="35" s="1"/>
  <c r="W65" i="35" s="1"/>
  <c r="W66" i="35" s="1"/>
  <c r="W67" i="35" s="1"/>
  <c r="W68" i="35" s="1"/>
  <c r="W69" i="35" s="1"/>
  <c r="W70" i="35" s="1"/>
  <c r="W71" i="35" s="1"/>
  <c r="W72" i="35" s="1"/>
  <c r="W73" i="35" s="1"/>
  <c r="W74" i="35" s="1"/>
  <c r="W75" i="35" s="1"/>
  <c r="W76" i="35" s="1"/>
  <c r="W77" i="35" s="1"/>
  <c r="W78" i="35" s="1"/>
  <c r="W79" i="35" s="1"/>
  <c r="W80" i="35" s="1"/>
  <c r="W81" i="35" s="1"/>
  <c r="W82" i="35" s="1"/>
  <c r="W83" i="35" s="1"/>
  <c r="AF55" i="33"/>
  <c r="AD70" i="34"/>
  <c r="AD34" i="34"/>
  <c r="M84" i="35"/>
  <c r="I21" i="4" s="1"/>
  <c r="AE61" i="35"/>
  <c r="AF61" i="35"/>
  <c r="V3" i="35"/>
  <c r="V4" i="35" s="1"/>
  <c r="V5" i="35" s="1"/>
  <c r="V6" i="35" s="1"/>
  <c r="V7" i="35" s="1"/>
  <c r="V8" i="35" s="1"/>
  <c r="V9" i="35" s="1"/>
  <c r="V10" i="35" s="1"/>
  <c r="V11" i="35" s="1"/>
  <c r="V12" i="35" s="1"/>
  <c r="V13" i="35" s="1"/>
  <c r="V14" i="35" s="1"/>
  <c r="V15" i="35" s="1"/>
  <c r="V16" i="35" s="1"/>
  <c r="V17" i="35" s="1"/>
  <c r="V18" i="35" s="1"/>
  <c r="V19" i="35" s="1"/>
  <c r="V20" i="35" s="1"/>
  <c r="V21" i="35" s="1"/>
  <c r="V22" i="35" s="1"/>
  <c r="V23" i="35" s="1"/>
  <c r="V24" i="35" s="1"/>
  <c r="V25" i="35" s="1"/>
  <c r="V26" i="35" s="1"/>
  <c r="V27" i="35" s="1"/>
  <c r="V28" i="35" s="1"/>
  <c r="V29" i="35" s="1"/>
  <c r="V30" i="35" s="1"/>
  <c r="V31" i="35" s="1"/>
  <c r="V32" i="35" s="1"/>
  <c r="V33" i="35" s="1"/>
  <c r="V34" i="35" s="1"/>
  <c r="V35" i="35" s="1"/>
  <c r="V36" i="35" s="1"/>
  <c r="V37" i="35" s="1"/>
  <c r="V38" i="35" s="1"/>
  <c r="V39" i="35" s="1"/>
  <c r="V40" i="35" s="1"/>
  <c r="V41" i="35" s="1"/>
  <c r="V42" i="35" s="1"/>
  <c r="V43" i="35" s="1"/>
  <c r="V44" i="35" s="1"/>
  <c r="V45" i="35" s="1"/>
  <c r="V46" i="35" s="1"/>
  <c r="V47" i="35" s="1"/>
  <c r="V48" i="35" s="1"/>
  <c r="V49" i="35" s="1"/>
  <c r="V50" i="35" s="1"/>
  <c r="V51" i="35" s="1"/>
  <c r="V52" i="35" s="1"/>
  <c r="V53" i="35" s="1"/>
  <c r="V54" i="35" s="1"/>
  <c r="V55" i="35" s="1"/>
  <c r="V56" i="35" s="1"/>
  <c r="V57" i="35" s="1"/>
  <c r="V58" i="35" s="1"/>
  <c r="V59" i="35" s="1"/>
  <c r="V60" i="35" s="1"/>
  <c r="V61" i="35" s="1"/>
  <c r="V62" i="35" s="1"/>
  <c r="V63" i="35" s="1"/>
  <c r="V64" i="35" s="1"/>
  <c r="V65" i="35" s="1"/>
  <c r="V66" i="35" s="1"/>
  <c r="V67" i="35" s="1"/>
  <c r="V68" i="35" s="1"/>
  <c r="V69" i="35" s="1"/>
  <c r="V70" i="35" s="1"/>
  <c r="V71" i="35" s="1"/>
  <c r="V72" i="35" s="1"/>
  <c r="V73" i="35" s="1"/>
  <c r="V74" i="35" s="1"/>
  <c r="V75" i="35" s="1"/>
  <c r="V76" i="35" s="1"/>
  <c r="V77" i="35" s="1"/>
  <c r="V78" i="35" s="1"/>
  <c r="V79" i="35" s="1"/>
  <c r="V80" i="35" s="1"/>
  <c r="V81" i="35" s="1"/>
  <c r="V82" i="35" s="1"/>
  <c r="V83" i="35" s="1"/>
  <c r="AE69" i="36"/>
  <c r="AE63" i="35"/>
  <c r="AF33" i="35"/>
  <c r="AE18" i="36"/>
  <c r="AF18" i="36"/>
  <c r="AD18" i="36"/>
  <c r="AD27" i="36"/>
  <c r="AE27" i="36"/>
  <c r="AE26" i="36"/>
  <c r="AF17" i="36"/>
  <c r="AF12" i="36"/>
  <c r="AE19" i="36"/>
  <c r="AE48" i="35"/>
  <c r="AD22" i="35"/>
  <c r="AE22" i="35"/>
  <c r="AF22" i="35"/>
  <c r="AE30" i="35"/>
  <c r="K5" i="36"/>
  <c r="K6" i="36" s="1"/>
  <c r="K7" i="36" s="1"/>
  <c r="K8" i="36" s="1"/>
  <c r="K9" i="36" s="1"/>
  <c r="K10" i="36" s="1"/>
  <c r="K11" i="36" s="1"/>
  <c r="K12" i="36" s="1"/>
  <c r="K13" i="36" s="1"/>
  <c r="K14" i="36" s="1"/>
  <c r="K15" i="36" s="1"/>
  <c r="K16" i="36" s="1"/>
  <c r="K17" i="36" s="1"/>
  <c r="K18" i="36" s="1"/>
  <c r="K19" i="36" s="1"/>
  <c r="K20" i="36" s="1"/>
  <c r="K21" i="36" s="1"/>
  <c r="K22" i="36" s="1"/>
  <c r="K23" i="36" s="1"/>
  <c r="K24" i="36" s="1"/>
  <c r="K25" i="36" s="1"/>
  <c r="K26" i="36" s="1"/>
  <c r="K27" i="36" s="1"/>
  <c r="K28" i="36" s="1"/>
  <c r="K29" i="36" s="1"/>
  <c r="K30" i="36" s="1"/>
  <c r="K31" i="36" s="1"/>
  <c r="K32" i="36" s="1"/>
  <c r="K33" i="36" s="1"/>
  <c r="K34" i="36" s="1"/>
  <c r="K35" i="36" s="1"/>
  <c r="K36" i="36" s="1"/>
  <c r="K37" i="36" s="1"/>
  <c r="K38" i="36" s="1"/>
  <c r="K39" i="36" s="1"/>
  <c r="K40" i="36" s="1"/>
  <c r="K41" i="36" s="1"/>
  <c r="K42" i="36" s="1"/>
  <c r="K43" i="36" s="1"/>
  <c r="K44" i="36" s="1"/>
  <c r="K45" i="36" s="1"/>
  <c r="K46" i="36" s="1"/>
  <c r="K47" i="36" s="1"/>
  <c r="K48" i="36" s="1"/>
  <c r="K49" i="36" s="1"/>
  <c r="K50" i="36" s="1"/>
  <c r="K51" i="36" s="1"/>
  <c r="K52" i="36" s="1"/>
  <c r="K53" i="36" s="1"/>
  <c r="K54" i="36" s="1"/>
  <c r="K55" i="36" s="1"/>
  <c r="K56" i="36" s="1"/>
  <c r="K57" i="36" s="1"/>
  <c r="K58" i="36" s="1"/>
  <c r="K59" i="36" s="1"/>
  <c r="K60" i="36" s="1"/>
  <c r="K61" i="36" s="1"/>
  <c r="K62" i="36" s="1"/>
  <c r="K63" i="36" s="1"/>
  <c r="K64" i="36" s="1"/>
  <c r="K65" i="36" s="1"/>
  <c r="K66" i="36" s="1"/>
  <c r="K67" i="36" s="1"/>
  <c r="K68" i="36" s="1"/>
  <c r="K69" i="36" s="1"/>
  <c r="K70" i="36" s="1"/>
  <c r="K71" i="36" s="1"/>
  <c r="K72" i="36" s="1"/>
  <c r="K73" i="36" s="1"/>
  <c r="K74" i="36" s="1"/>
  <c r="K75" i="36" s="1"/>
  <c r="K76" i="36" s="1"/>
  <c r="K77" i="36" s="1"/>
  <c r="K78" i="36" s="1"/>
  <c r="K79" i="36" s="1"/>
  <c r="K80" i="36" s="1"/>
  <c r="K81" i="36" s="1"/>
  <c r="K82" i="36" s="1"/>
  <c r="K83" i="36" s="1"/>
  <c r="AD49" i="34"/>
  <c r="AF49" i="34"/>
  <c r="AE57" i="34"/>
  <c r="AE40" i="34"/>
  <c r="AF40" i="34"/>
  <c r="AD15" i="34"/>
  <c r="AE15" i="34"/>
  <c r="AB4" i="34"/>
  <c r="AB5" i="34" s="1"/>
  <c r="AF69" i="35"/>
  <c r="AD60" i="35"/>
  <c r="AE24" i="35"/>
  <c r="AF24" i="35"/>
  <c r="AD12" i="35"/>
  <c r="AF12" i="35"/>
  <c r="AE12" i="35"/>
  <c r="AF26" i="36"/>
  <c r="AE20" i="36"/>
  <c r="AB6" i="34"/>
  <c r="AB7" i="34" s="1"/>
  <c r="AB8" i="34" s="1"/>
  <c r="AB9" i="34" s="1"/>
  <c r="AB10" i="34" s="1"/>
  <c r="AB11" i="34" s="1"/>
  <c r="AB12" i="34" s="1"/>
  <c r="AB13" i="34" s="1"/>
  <c r="AB14" i="34" s="1"/>
  <c r="AB15" i="34" s="1"/>
  <c r="AB16" i="34" s="1"/>
  <c r="AD58" i="35"/>
  <c r="AD49" i="35"/>
  <c r="AE49" i="35"/>
  <c r="AF49" i="35"/>
  <c r="AB6" i="35"/>
  <c r="AD26" i="36"/>
  <c r="AD20" i="36"/>
  <c r="AD63" i="34"/>
  <c r="AD52" i="34"/>
  <c r="AB58" i="35"/>
  <c r="AF71" i="34"/>
  <c r="AF43" i="34"/>
  <c r="AE13" i="34"/>
  <c r="AF13" i="34"/>
  <c r="AE22" i="34"/>
  <c r="AE19" i="34"/>
  <c r="AF19" i="34"/>
  <c r="AD62" i="35"/>
  <c r="AD33" i="35"/>
  <c r="Z4" i="35"/>
  <c r="Z5" i="35" s="1"/>
  <c r="Z6" i="35" s="1"/>
  <c r="Z7" i="35" s="1"/>
  <c r="Z8" i="35" s="1"/>
  <c r="Z9" i="35" s="1"/>
  <c r="Z10" i="35" s="1"/>
  <c r="Z11" i="35" s="1"/>
  <c r="Z12" i="35" s="1"/>
  <c r="Z13" i="35" s="1"/>
  <c r="Z14" i="35" s="1"/>
  <c r="Z15" i="35" s="1"/>
  <c r="Z16" i="35" s="1"/>
  <c r="Z17" i="35" s="1"/>
  <c r="Z18" i="35" s="1"/>
  <c r="Z19" i="35" s="1"/>
  <c r="Z20" i="35" s="1"/>
  <c r="Z21" i="35" s="1"/>
  <c r="Z22" i="35" s="1"/>
  <c r="Z23" i="35" s="1"/>
  <c r="Z24" i="35" s="1"/>
  <c r="Z25" i="35" s="1"/>
  <c r="Z26" i="35" s="1"/>
  <c r="Z27" i="35" s="1"/>
  <c r="Z28" i="35" s="1"/>
  <c r="Z29" i="35" s="1"/>
  <c r="Z30" i="35" s="1"/>
  <c r="Z31" i="35" s="1"/>
  <c r="Z32" i="35" s="1"/>
  <c r="Z33" i="35" s="1"/>
  <c r="Z34" i="35" s="1"/>
  <c r="Z35" i="35" s="1"/>
  <c r="Z36" i="35" s="1"/>
  <c r="Z37" i="35" s="1"/>
  <c r="Z38" i="35" s="1"/>
  <c r="Z39" i="35" s="1"/>
  <c r="Z40" i="35" s="1"/>
  <c r="Z41" i="35" s="1"/>
  <c r="Z42" i="35" s="1"/>
  <c r="Z43" i="35" s="1"/>
  <c r="Z44" i="35" s="1"/>
  <c r="Z45" i="35" s="1"/>
  <c r="Z46" i="35" s="1"/>
  <c r="Z47" i="35" s="1"/>
  <c r="Z48" i="35" s="1"/>
  <c r="Z49" i="35" s="1"/>
  <c r="Z50" i="35" s="1"/>
  <c r="Z51" i="35" s="1"/>
  <c r="Z52" i="35" s="1"/>
  <c r="Z53" i="35" s="1"/>
  <c r="Z54" i="35" s="1"/>
  <c r="Z55" i="35" s="1"/>
  <c r="Z56" i="35" s="1"/>
  <c r="Z57" i="35" s="1"/>
  <c r="Z58" i="35" s="1"/>
  <c r="Z59" i="35" s="1"/>
  <c r="Z60" i="35" s="1"/>
  <c r="Z61" i="35" s="1"/>
  <c r="Z62" i="35" s="1"/>
  <c r="Z63" i="35" s="1"/>
  <c r="Z64" i="35" s="1"/>
  <c r="Z65" i="35" s="1"/>
  <c r="Z66" i="35" s="1"/>
  <c r="Z67" i="35" s="1"/>
  <c r="Z68" i="35" s="1"/>
  <c r="Z69" i="35" s="1"/>
  <c r="Z70" i="35" s="1"/>
  <c r="Z71" i="35" s="1"/>
  <c r="Z72" i="35" s="1"/>
  <c r="Z73" i="35" s="1"/>
  <c r="Z74" i="35" s="1"/>
  <c r="Z75" i="35" s="1"/>
  <c r="Z76" i="35" s="1"/>
  <c r="Z77" i="35" s="1"/>
  <c r="Z78" i="35" s="1"/>
  <c r="Z79" i="35" s="1"/>
  <c r="Z80" i="35" s="1"/>
  <c r="Z81" i="35" s="1"/>
  <c r="Z82" i="35" s="1"/>
  <c r="Z83" i="35" s="1"/>
  <c r="AD29" i="34"/>
  <c r="AE82" i="35"/>
  <c r="AE62" i="35"/>
  <c r="AF62" i="35"/>
  <c r="AF71" i="35"/>
  <c r="AE51" i="35"/>
  <c r="AD42" i="35"/>
  <c r="AE42" i="35"/>
  <c r="AF42" i="35"/>
  <c r="AF51" i="35"/>
  <c r="AF23" i="35"/>
  <c r="AE35" i="35"/>
  <c r="AF75" i="36"/>
  <c r="AD82" i="36"/>
  <c r="AE82" i="36"/>
  <c r="AF82" i="36"/>
  <c r="AD83" i="36"/>
  <c r="AD28" i="34"/>
  <c r="AE52" i="35"/>
  <c r="AF52" i="35"/>
  <c r="AF60" i="35"/>
  <c r="AB7" i="35"/>
  <c r="AB8" i="35" s="1"/>
  <c r="AB9" i="35" s="1"/>
  <c r="AB10" i="35" s="1"/>
  <c r="AB11" i="35" s="1"/>
  <c r="AD14" i="36"/>
  <c r="AF57" i="34"/>
  <c r="AF22" i="34"/>
  <c r="AD46" i="35"/>
  <c r="AE46" i="35"/>
  <c r="AF53" i="35"/>
  <c r="AD54" i="35"/>
  <c r="AE54" i="35"/>
  <c r="AF54" i="35"/>
  <c r="AF36" i="35"/>
  <c r="AD34" i="35"/>
  <c r="AF34" i="35"/>
  <c r="AF30" i="35"/>
  <c r="N84" i="36"/>
  <c r="J32" i="4" s="1"/>
  <c r="AD50" i="35"/>
  <c r="AE50" i="35"/>
  <c r="AA84" i="35"/>
  <c r="AE38" i="35"/>
  <c r="AE32" i="35"/>
  <c r="Y84" i="35"/>
  <c r="AF48" i="36"/>
  <c r="AF56" i="36"/>
  <c r="AD55" i="36"/>
  <c r="AE55" i="36"/>
  <c r="AE57" i="36"/>
  <c r="AF57" i="36"/>
  <c r="AF54" i="36"/>
  <c r="AD50" i="36"/>
  <c r="AE50" i="36"/>
  <c r="AE48" i="36"/>
  <c r="AD44" i="34"/>
  <c r="AD19" i="34"/>
  <c r="AD24" i="34"/>
  <c r="AD63" i="35"/>
  <c r="AF48" i="35"/>
  <c r="AE38" i="36"/>
  <c r="AD37" i="36"/>
  <c r="AD33" i="36"/>
  <c r="AE37" i="36"/>
  <c r="AF38" i="36"/>
  <c r="AF37" i="36"/>
  <c r="AF35" i="36"/>
  <c r="AF30" i="36"/>
  <c r="AE56" i="35"/>
  <c r="AD44" i="35"/>
  <c r="AF35" i="35"/>
  <c r="AF26" i="35"/>
  <c r="AE26" i="35"/>
  <c r="AD14" i="35"/>
  <c r="AF14" i="35"/>
  <c r="AE14" i="35"/>
  <c r="K5" i="35"/>
  <c r="K6" i="35" s="1"/>
  <c r="K7" i="35" s="1"/>
  <c r="K8" i="35" s="1"/>
  <c r="K9" i="35" s="1"/>
  <c r="K10" i="35" s="1"/>
  <c r="K11" i="35" s="1"/>
  <c r="K12" i="35" s="1"/>
  <c r="K13" i="35" s="1"/>
  <c r="K14" i="35" s="1"/>
  <c r="K15" i="35" s="1"/>
  <c r="K16" i="35" s="1"/>
  <c r="K17" i="35" s="1"/>
  <c r="K18" i="35" s="1"/>
  <c r="K19" i="35" s="1"/>
  <c r="K20" i="35" s="1"/>
  <c r="K21" i="35" s="1"/>
  <c r="K22" i="35" s="1"/>
  <c r="K23" i="35" s="1"/>
  <c r="K24" i="35" s="1"/>
  <c r="K25" i="35" s="1"/>
  <c r="K26" i="35" s="1"/>
  <c r="K27" i="35" s="1"/>
  <c r="K28" i="35" s="1"/>
  <c r="K29" i="35" s="1"/>
  <c r="K30" i="35" s="1"/>
  <c r="K31" i="35" s="1"/>
  <c r="K32" i="35" s="1"/>
  <c r="K33" i="35" s="1"/>
  <c r="K34" i="35" s="1"/>
  <c r="K35" i="35" s="1"/>
  <c r="K36" i="35" s="1"/>
  <c r="K37" i="35" s="1"/>
  <c r="K38" i="35" s="1"/>
  <c r="K39" i="35" s="1"/>
  <c r="K40" i="35" s="1"/>
  <c r="K41" i="35" s="1"/>
  <c r="K42" i="35" s="1"/>
  <c r="K43" i="35" s="1"/>
  <c r="K44" i="35" s="1"/>
  <c r="K45" i="35" s="1"/>
  <c r="K46" i="35" s="1"/>
  <c r="K47" i="35" s="1"/>
  <c r="K48" i="35" s="1"/>
  <c r="K49" i="35" s="1"/>
  <c r="K50" i="35" s="1"/>
  <c r="K51" i="35" s="1"/>
  <c r="K52" i="35" s="1"/>
  <c r="K53" i="35" s="1"/>
  <c r="K54" i="35" s="1"/>
  <c r="K55" i="35" s="1"/>
  <c r="K56" i="35" s="1"/>
  <c r="K57" i="35" s="1"/>
  <c r="K58" i="35" s="1"/>
  <c r="K59" i="35" s="1"/>
  <c r="K60" i="35" s="1"/>
  <c r="K61" i="35" s="1"/>
  <c r="K62" i="35" s="1"/>
  <c r="K63" i="35" s="1"/>
  <c r="K64" i="35" s="1"/>
  <c r="K65" i="35" s="1"/>
  <c r="K66" i="35" s="1"/>
  <c r="K67" i="35" s="1"/>
  <c r="K68" i="35" s="1"/>
  <c r="K69" i="35" s="1"/>
  <c r="K70" i="35" s="1"/>
  <c r="K71" i="35" s="1"/>
  <c r="K72" i="35" s="1"/>
  <c r="K73" i="35" s="1"/>
  <c r="K74" i="35" s="1"/>
  <c r="K75" i="35" s="1"/>
  <c r="K76" i="35" s="1"/>
  <c r="K77" i="35" s="1"/>
  <c r="K78" i="35" s="1"/>
  <c r="K79" i="35" s="1"/>
  <c r="K80" i="35" s="1"/>
  <c r="K81" i="35" s="1"/>
  <c r="K82" i="35" s="1"/>
  <c r="K83" i="35" s="1"/>
  <c r="AF29" i="34"/>
  <c r="AD77" i="35"/>
  <c r="AF77" i="35"/>
  <c r="AE59" i="35"/>
  <c r="AF59" i="35"/>
  <c r="AD35" i="35"/>
  <c r="AD67" i="36"/>
  <c r="AE30" i="36"/>
  <c r="AF15" i="34"/>
  <c r="AE34" i="36"/>
  <c r="AD30" i="36"/>
  <c r="AE4" i="36"/>
  <c r="AE5" i="36" s="1"/>
  <c r="AE6" i="36" s="1"/>
  <c r="AE7" i="36" s="1"/>
  <c r="AE8" i="36" s="1"/>
  <c r="AE9" i="36" s="1"/>
  <c r="AE10" i="36" s="1"/>
  <c r="AE11" i="36" s="1"/>
  <c r="AD12" i="36"/>
  <c r="AE12" i="36"/>
  <c r="AE13" i="36"/>
  <c r="AD4" i="36"/>
  <c r="AD5" i="36" s="1"/>
  <c r="AD6" i="36" s="1"/>
  <c r="AD7" i="36" s="1"/>
  <c r="AD8" i="36" s="1"/>
  <c r="AD9" i="36" s="1"/>
  <c r="AD10" i="36" s="1"/>
  <c r="AD11" i="36" s="1"/>
  <c r="AD13" i="36"/>
  <c r="AF31" i="36"/>
  <c r="AD32" i="36"/>
  <c r="R3" i="36"/>
  <c r="R4" i="36" s="1"/>
  <c r="R5" i="36" s="1"/>
  <c r="R6" i="36" s="1"/>
  <c r="R7" i="36" s="1"/>
  <c r="R8" i="36" s="1"/>
  <c r="R9" i="36" s="1"/>
  <c r="R10" i="36" s="1"/>
  <c r="R11" i="36" s="1"/>
  <c r="R12" i="36" s="1"/>
  <c r="R13" i="36" s="1"/>
  <c r="R14" i="36" s="1"/>
  <c r="R15" i="36" s="1"/>
  <c r="R16" i="36" s="1"/>
  <c r="R17" i="36" s="1"/>
  <c r="R18" i="36" s="1"/>
  <c r="R19" i="36" s="1"/>
  <c r="R20" i="36" s="1"/>
  <c r="R21" i="36" s="1"/>
  <c r="R22" i="36" s="1"/>
  <c r="R23" i="36" s="1"/>
  <c r="R24" i="36" s="1"/>
  <c r="R25" i="36" s="1"/>
  <c r="R26" i="36" s="1"/>
  <c r="R27" i="36" s="1"/>
  <c r="R28" i="36" s="1"/>
  <c r="R29" i="36" s="1"/>
  <c r="R30" i="36" s="1"/>
  <c r="R31" i="36" s="1"/>
  <c r="R32" i="36" s="1"/>
  <c r="R33" i="36" s="1"/>
  <c r="R34" i="36" s="1"/>
  <c r="R35" i="36" s="1"/>
  <c r="R36" i="36" s="1"/>
  <c r="R37" i="36" s="1"/>
  <c r="R38" i="36" s="1"/>
  <c r="R39" i="36" s="1"/>
  <c r="R40" i="36" s="1"/>
  <c r="R41" i="36" s="1"/>
  <c r="R42" i="36" s="1"/>
  <c r="R43" i="36" s="1"/>
  <c r="R44" i="36" s="1"/>
  <c r="R45" i="36" s="1"/>
  <c r="R46" i="36" s="1"/>
  <c r="R47" i="36" s="1"/>
  <c r="R48" i="36" s="1"/>
  <c r="R49" i="36" s="1"/>
  <c r="R50" i="36" s="1"/>
  <c r="R51" i="36" s="1"/>
  <c r="R52" i="36" s="1"/>
  <c r="R53" i="36" s="1"/>
  <c r="R54" i="36" s="1"/>
  <c r="R55" i="36" s="1"/>
  <c r="R56" i="36" s="1"/>
  <c r="R57" i="36" s="1"/>
  <c r="R58" i="36" s="1"/>
  <c r="R59" i="36" s="1"/>
  <c r="R60" i="36" s="1"/>
  <c r="R61" i="36" s="1"/>
  <c r="R62" i="36" s="1"/>
  <c r="R63" i="36" s="1"/>
  <c r="R64" i="36" s="1"/>
  <c r="R65" i="36" s="1"/>
  <c r="R66" i="36" s="1"/>
  <c r="R67" i="36" s="1"/>
  <c r="R68" i="36" s="1"/>
  <c r="R69" i="36" s="1"/>
  <c r="R70" i="36" s="1"/>
  <c r="R71" i="36" s="1"/>
  <c r="R72" i="36" s="1"/>
  <c r="R73" i="36" s="1"/>
  <c r="R74" i="36" s="1"/>
  <c r="R75" i="36" s="1"/>
  <c r="R76" i="36" s="1"/>
  <c r="R77" i="36" s="1"/>
  <c r="R78" i="36" s="1"/>
  <c r="R79" i="36" s="1"/>
  <c r="R80" i="36" s="1"/>
  <c r="R81" i="36" s="1"/>
  <c r="R82" i="36" s="1"/>
  <c r="R83" i="36" s="1"/>
  <c r="AE33" i="35"/>
  <c r="AB30" i="35"/>
  <c r="AB31" i="35" s="1"/>
  <c r="AB32" i="35" s="1"/>
  <c r="AB33" i="35" s="1"/>
  <c r="AB34" i="35" s="1"/>
  <c r="AB35" i="35" s="1"/>
  <c r="AB36" i="35" s="1"/>
  <c r="AB37" i="35" s="1"/>
  <c r="AE72" i="36"/>
  <c r="AD17" i="35"/>
  <c r="AE17" i="35"/>
  <c r="AE67" i="36"/>
  <c r="AF67" i="36"/>
  <c r="AD74" i="36"/>
  <c r="AE74" i="36"/>
  <c r="AE76" i="36"/>
  <c r="AD25" i="36"/>
  <c r="AF72" i="36"/>
  <c r="AD81" i="36"/>
  <c r="AE81" i="36"/>
  <c r="AF80" i="36"/>
  <c r="AD38" i="36"/>
  <c r="AD51" i="36"/>
  <c r="AE51" i="36"/>
  <c r="AD53" i="36"/>
  <c r="AF51" i="36"/>
  <c r="AE47" i="36"/>
  <c r="AF49" i="36"/>
  <c r="AF44" i="36"/>
  <c r="AF52" i="36"/>
  <c r="AF47" i="36"/>
  <c r="AE59" i="36"/>
  <c r="AF50" i="36"/>
  <c r="AF59" i="36"/>
  <c r="O3" i="36"/>
  <c r="O4" i="36" s="1"/>
  <c r="O5" i="36" s="1"/>
  <c r="O6" i="36" s="1"/>
  <c r="O7" i="36" s="1"/>
  <c r="O8" i="36" s="1"/>
  <c r="O9" i="36" s="1"/>
  <c r="O10" i="36" s="1"/>
  <c r="O11" i="36" s="1"/>
  <c r="O12" i="36" s="1"/>
  <c r="O13" i="36" s="1"/>
  <c r="O14" i="36" s="1"/>
  <c r="O15" i="36" s="1"/>
  <c r="O16" i="36" s="1"/>
  <c r="O17" i="36" s="1"/>
  <c r="O18" i="36" s="1"/>
  <c r="O19" i="36" s="1"/>
  <c r="O20" i="36" s="1"/>
  <c r="O21" i="36" s="1"/>
  <c r="O22" i="36" s="1"/>
  <c r="O23" i="36" s="1"/>
  <c r="O24" i="36" s="1"/>
  <c r="O25" i="36" s="1"/>
  <c r="O26" i="36" s="1"/>
  <c r="O27" i="36" s="1"/>
  <c r="O28" i="36" s="1"/>
  <c r="O29" i="36" s="1"/>
  <c r="O30" i="36" s="1"/>
  <c r="O31" i="36" s="1"/>
  <c r="O32" i="36" s="1"/>
  <c r="O33" i="36" s="1"/>
  <c r="O34" i="36" s="1"/>
  <c r="O35" i="36" s="1"/>
  <c r="O36" i="36" s="1"/>
  <c r="O37" i="36" s="1"/>
  <c r="O38" i="36" s="1"/>
  <c r="O39" i="36" s="1"/>
  <c r="O40" i="36" s="1"/>
  <c r="O41" i="36" s="1"/>
  <c r="O42" i="36" s="1"/>
  <c r="O43" i="36" s="1"/>
  <c r="O44" i="36" s="1"/>
  <c r="O45" i="36" s="1"/>
  <c r="O46" i="36" s="1"/>
  <c r="O47" i="36" s="1"/>
  <c r="O48" i="36" s="1"/>
  <c r="O49" i="36" s="1"/>
  <c r="O50" i="36" s="1"/>
  <c r="O51" i="36" s="1"/>
  <c r="O52" i="36" s="1"/>
  <c r="O53" i="36" s="1"/>
  <c r="O54" i="36" s="1"/>
  <c r="O55" i="36" s="1"/>
  <c r="O56" i="36" s="1"/>
  <c r="O57" i="36" s="1"/>
  <c r="O58" i="36" s="1"/>
  <c r="O59" i="36" s="1"/>
  <c r="O60" i="36" s="1"/>
  <c r="O61" i="36" s="1"/>
  <c r="O62" i="36" s="1"/>
  <c r="O63" i="36" s="1"/>
  <c r="O64" i="36" s="1"/>
  <c r="O65" i="36" s="1"/>
  <c r="O66" i="36" s="1"/>
  <c r="O67" i="36" s="1"/>
  <c r="O68" i="36" s="1"/>
  <c r="O69" i="36" s="1"/>
  <c r="O70" i="36" s="1"/>
  <c r="O71" i="36" s="1"/>
  <c r="O72" i="36" s="1"/>
  <c r="O73" i="36" s="1"/>
  <c r="O74" i="36" s="1"/>
  <c r="O75" i="36" s="1"/>
  <c r="O76" i="36" s="1"/>
  <c r="O77" i="36" s="1"/>
  <c r="O78" i="36" s="1"/>
  <c r="O79" i="36" s="1"/>
  <c r="O80" i="36" s="1"/>
  <c r="O81" i="36" s="1"/>
  <c r="O82" i="36" s="1"/>
  <c r="O83" i="36" s="1"/>
  <c r="AD49" i="36"/>
  <c r="AD24" i="36"/>
  <c r="AE15" i="36"/>
  <c r="AF15" i="36"/>
  <c r="AD80" i="36"/>
  <c r="AD57" i="36"/>
  <c r="AD52" i="36"/>
  <c r="AE66" i="35"/>
  <c r="AF66" i="35"/>
  <c r="AD20" i="35"/>
  <c r="AF20" i="35"/>
  <c r="Y84" i="36"/>
  <c r="AE80" i="36"/>
  <c r="AE32" i="36"/>
  <c r="AF32" i="36"/>
  <c r="AD41" i="36"/>
  <c r="AE41" i="36"/>
  <c r="AF40" i="36"/>
  <c r="AE73" i="36"/>
  <c r="AD34" i="36"/>
  <c r="AD70" i="36"/>
  <c r="AD61" i="36"/>
  <c r="AE61" i="36"/>
  <c r="AD69" i="36"/>
  <c r="AF61" i="36"/>
  <c r="AF70" i="36"/>
  <c r="AE39" i="36"/>
  <c r="AF39" i="36"/>
  <c r="AD39" i="36"/>
  <c r="AF20" i="36"/>
  <c r="AD59" i="36"/>
  <c r="AD47" i="36"/>
  <c r="AF83" i="36"/>
  <c r="AD56" i="36"/>
  <c r="AB13" i="35"/>
  <c r="AB14" i="35" s="1"/>
  <c r="AB15" i="35" s="1"/>
  <c r="AB16" i="35" s="1"/>
  <c r="AB17" i="35" s="1"/>
  <c r="AB18" i="35" s="1"/>
  <c r="AB19" i="35" s="1"/>
  <c r="AB20" i="35" s="1"/>
  <c r="AB21" i="35" s="1"/>
  <c r="AB22" i="35" s="1"/>
  <c r="AB23" i="35" s="1"/>
  <c r="AB24" i="35" s="1"/>
  <c r="AB25" i="35" s="1"/>
  <c r="AB26" i="35" s="1"/>
  <c r="AD4" i="35"/>
  <c r="AD5" i="35" s="1"/>
  <c r="AD6" i="35" s="1"/>
  <c r="AD7" i="35" s="1"/>
  <c r="AD8" i="35" s="1"/>
  <c r="AD9" i="35" s="1"/>
  <c r="AD10" i="35" s="1"/>
  <c r="AD11" i="35" s="1"/>
  <c r="AF76" i="36"/>
  <c r="AE66" i="36"/>
  <c r="AF55" i="36"/>
  <c r="AE53" i="36"/>
  <c r="AF53" i="36"/>
  <c r="AE52" i="36"/>
  <c r="AF41" i="36"/>
  <c r="AF21" i="36"/>
  <c r="AE24" i="36"/>
  <c r="AD15" i="36"/>
  <c r="AE14" i="36"/>
  <c r="AF81" i="36"/>
  <c r="AF74" i="36"/>
  <c r="AE31" i="36"/>
  <c r="AE22" i="36"/>
  <c r="AD63" i="36"/>
  <c r="AD28" i="36"/>
  <c r="AD17" i="36"/>
  <c r="AF13" i="36"/>
  <c r="AE60" i="36"/>
  <c r="AF60" i="36"/>
  <c r="AD45" i="36"/>
  <c r="AD42" i="36"/>
  <c r="P5" i="36"/>
  <c r="P6" i="36" s="1"/>
  <c r="P7" i="36" s="1"/>
  <c r="P8" i="36" s="1"/>
  <c r="P9" i="36" s="1"/>
  <c r="P10" i="36" s="1"/>
  <c r="P11" i="36" s="1"/>
  <c r="P12" i="36" s="1"/>
  <c r="P13" i="36" s="1"/>
  <c r="P14" i="36" s="1"/>
  <c r="P15" i="36" s="1"/>
  <c r="P16" i="36" s="1"/>
  <c r="P17" i="36" s="1"/>
  <c r="P18" i="36" s="1"/>
  <c r="P19" i="36" s="1"/>
  <c r="P20" i="36" s="1"/>
  <c r="P21" i="36" s="1"/>
  <c r="P22" i="36" s="1"/>
  <c r="P23" i="36" s="1"/>
  <c r="P24" i="36" s="1"/>
  <c r="P25" i="36" s="1"/>
  <c r="P26" i="36" s="1"/>
  <c r="P27" i="36" s="1"/>
  <c r="P28" i="36" s="1"/>
  <c r="P29" i="36" s="1"/>
  <c r="P30" i="36" s="1"/>
  <c r="P31" i="36" s="1"/>
  <c r="P32" i="36" s="1"/>
  <c r="P33" i="36" s="1"/>
  <c r="P34" i="36" s="1"/>
  <c r="P35" i="36" s="1"/>
  <c r="P36" i="36" s="1"/>
  <c r="P37" i="36" s="1"/>
  <c r="P38" i="36" s="1"/>
  <c r="P39" i="36" s="1"/>
  <c r="P40" i="36" s="1"/>
  <c r="P41" i="36" s="1"/>
  <c r="P42" i="36" s="1"/>
  <c r="P43" i="36" s="1"/>
  <c r="P44" i="36" s="1"/>
  <c r="P45" i="36" s="1"/>
  <c r="P46" i="36" s="1"/>
  <c r="P47" i="36" s="1"/>
  <c r="P48" i="36" s="1"/>
  <c r="P49" i="36" s="1"/>
  <c r="P50" i="36" s="1"/>
  <c r="P51" i="36" s="1"/>
  <c r="P52" i="36" s="1"/>
  <c r="P53" i="36" s="1"/>
  <c r="P54" i="36" s="1"/>
  <c r="P55" i="36" s="1"/>
  <c r="P56" i="36" s="1"/>
  <c r="P57" i="36" s="1"/>
  <c r="P58" i="36" s="1"/>
  <c r="P59" i="36" s="1"/>
  <c r="P60" i="36" s="1"/>
  <c r="P61" i="36" s="1"/>
  <c r="P62" i="36" s="1"/>
  <c r="P63" i="36" s="1"/>
  <c r="P64" i="36" s="1"/>
  <c r="P65" i="36" s="1"/>
  <c r="P66" i="36" s="1"/>
  <c r="P67" i="36" s="1"/>
  <c r="P68" i="36" s="1"/>
  <c r="P69" i="36" s="1"/>
  <c r="P70" i="36" s="1"/>
  <c r="P71" i="36" s="1"/>
  <c r="P72" i="36" s="1"/>
  <c r="P73" i="36" s="1"/>
  <c r="P74" i="36" s="1"/>
  <c r="P75" i="36" s="1"/>
  <c r="P76" i="36" s="1"/>
  <c r="P77" i="36" s="1"/>
  <c r="P78" i="36" s="1"/>
  <c r="P79" i="36" s="1"/>
  <c r="P80" i="36" s="1"/>
  <c r="P81" i="36" s="1"/>
  <c r="P82" i="36" s="1"/>
  <c r="P83" i="36" s="1"/>
  <c r="AE2" i="35"/>
  <c r="AE3" i="35" s="1"/>
  <c r="AE4" i="35" s="1"/>
  <c r="AE5" i="35" s="1"/>
  <c r="AE6" i="35" s="1"/>
  <c r="AE7" i="35" s="1"/>
  <c r="AE8" i="35" s="1"/>
  <c r="AE9" i="35" s="1"/>
  <c r="AE10" i="35" s="1"/>
  <c r="AE11" i="35" s="1"/>
  <c r="AE46" i="36"/>
  <c r="AF46" i="36"/>
  <c r="AF34" i="36"/>
  <c r="AE25" i="36"/>
  <c r="AF25" i="36"/>
  <c r="AD21" i="36"/>
  <c r="Q84" i="36"/>
  <c r="AF69" i="36"/>
  <c r="AF14" i="36"/>
  <c r="AE17" i="36"/>
  <c r="AE56" i="36"/>
  <c r="AE49" i="36"/>
  <c r="AE42" i="36"/>
  <c r="AE35" i="36"/>
  <c r="AE28" i="36"/>
  <c r="AE21" i="36"/>
  <c r="S84" i="5" l="1"/>
  <c r="R84" i="5"/>
  <c r="O84" i="5"/>
  <c r="O85" i="5" s="1"/>
  <c r="K35" i="4" s="1"/>
  <c r="C38" i="4"/>
  <c r="D38" i="4"/>
  <c r="J38" i="4"/>
  <c r="E38" i="4"/>
  <c r="J26" i="4"/>
  <c r="I26" i="4"/>
  <c r="E18" i="4"/>
  <c r="I20" i="4"/>
  <c r="J20" i="4"/>
  <c r="C20" i="4"/>
  <c r="H20" i="4" s="1"/>
  <c r="D20" i="4"/>
  <c r="E7" i="4"/>
  <c r="E25" i="4"/>
  <c r="J25" i="4"/>
  <c r="P84" i="36"/>
  <c r="T84" i="36"/>
  <c r="Z84" i="36"/>
  <c r="X85" i="36" s="1"/>
  <c r="N32" i="4" s="1"/>
  <c r="O84" i="36"/>
  <c r="R84" i="35"/>
  <c r="U84" i="35"/>
  <c r="S84" i="35"/>
  <c r="K84" i="35"/>
  <c r="T84" i="35"/>
  <c r="I84" i="35"/>
  <c r="C21" i="4" s="1"/>
  <c r="Z84" i="34"/>
  <c r="T84" i="34"/>
  <c r="X84" i="34"/>
  <c r="K84" i="33"/>
  <c r="J84" i="33"/>
  <c r="D41" i="4" s="1"/>
  <c r="X84" i="33"/>
  <c r="Z84" i="33"/>
  <c r="V84" i="33"/>
  <c r="T84" i="33"/>
  <c r="V84" i="6"/>
  <c r="F31" i="4"/>
  <c r="X85" i="6"/>
  <c r="N31" i="4" s="1"/>
  <c r="Y84" i="32"/>
  <c r="X85" i="32" s="1"/>
  <c r="N11" i="4" s="1"/>
  <c r="V84" i="32"/>
  <c r="I84" i="32"/>
  <c r="C11" i="4" s="1"/>
  <c r="F11" i="4" s="1"/>
  <c r="I84" i="31"/>
  <c r="C10" i="4" s="1"/>
  <c r="S84" i="31"/>
  <c r="R85" i="31" s="1"/>
  <c r="L10" i="4" s="1"/>
  <c r="O84" i="31"/>
  <c r="W84" i="31"/>
  <c r="Z84" i="31"/>
  <c r="P84" i="31"/>
  <c r="R84" i="30"/>
  <c r="V84" i="30"/>
  <c r="O84" i="30"/>
  <c r="O85" i="30" s="1"/>
  <c r="K30" i="4" s="1"/>
  <c r="Y84" i="30"/>
  <c r="K84" i="30"/>
  <c r="U84" i="30"/>
  <c r="X84" i="30"/>
  <c r="S84" i="29"/>
  <c r="I84" i="29"/>
  <c r="C40" i="4" s="1"/>
  <c r="X84" i="29"/>
  <c r="Z84" i="29"/>
  <c r="M84" i="28"/>
  <c r="I39" i="4" s="1"/>
  <c r="T84" i="28"/>
  <c r="AB43" i="28"/>
  <c r="AB44" i="28" s="1"/>
  <c r="AB45" i="28" s="1"/>
  <c r="AB46" i="28" s="1"/>
  <c r="AB47" i="28" s="1"/>
  <c r="AB48" i="28" s="1"/>
  <c r="AB49" i="28" s="1"/>
  <c r="AB50" i="28" s="1"/>
  <c r="S84" i="28"/>
  <c r="R85" i="28" s="1"/>
  <c r="L39" i="4" s="1"/>
  <c r="K84" i="28"/>
  <c r="Y84" i="28"/>
  <c r="AF84" i="27"/>
  <c r="V84" i="27"/>
  <c r="R84" i="27"/>
  <c r="T84" i="27"/>
  <c r="O84" i="27"/>
  <c r="P84" i="26"/>
  <c r="W84" i="26"/>
  <c r="T84" i="26"/>
  <c r="Q84" i="26"/>
  <c r="Y84" i="25"/>
  <c r="U84" i="25"/>
  <c r="R84" i="25"/>
  <c r="R85" i="25" s="1"/>
  <c r="L9" i="4" s="1"/>
  <c r="V84" i="25"/>
  <c r="W84" i="25"/>
  <c r="Q84" i="24"/>
  <c r="O85" i="24" s="1"/>
  <c r="J84" i="24"/>
  <c r="O84" i="23"/>
  <c r="T84" i="23"/>
  <c r="N84" i="23"/>
  <c r="J17" i="4" s="1"/>
  <c r="S84" i="22"/>
  <c r="R84" i="22"/>
  <c r="T84" i="22"/>
  <c r="AB84" i="22"/>
  <c r="AA85" i="22" s="1"/>
  <c r="R16" i="4" s="1"/>
  <c r="L84" i="22"/>
  <c r="E16" i="4" s="1"/>
  <c r="P84" i="22"/>
  <c r="Q84" i="22"/>
  <c r="X84" i="22"/>
  <c r="X85" i="22" s="1"/>
  <c r="N16" i="4" s="1"/>
  <c r="O84" i="22"/>
  <c r="J84" i="21"/>
  <c r="D29" i="4" s="1"/>
  <c r="T84" i="21"/>
  <c r="R84" i="21"/>
  <c r="U84" i="21"/>
  <c r="O84" i="21"/>
  <c r="Q84" i="20"/>
  <c r="I84" i="20"/>
  <c r="C8" i="4" s="1"/>
  <c r="J84" i="20"/>
  <c r="D8" i="4" s="1"/>
  <c r="R84" i="20"/>
  <c r="Y84" i="20"/>
  <c r="T84" i="19"/>
  <c r="P84" i="19"/>
  <c r="U85" i="19"/>
  <c r="M28" i="4" s="1"/>
  <c r="X84" i="19"/>
  <c r="O84" i="19"/>
  <c r="L84" i="19"/>
  <c r="E28" i="4" s="1"/>
  <c r="F28" i="4" s="1"/>
  <c r="R84" i="19"/>
  <c r="R84" i="18"/>
  <c r="W84" i="18"/>
  <c r="R84" i="17"/>
  <c r="S84" i="17"/>
  <c r="W84" i="17"/>
  <c r="U85" i="17" s="1"/>
  <c r="O84" i="17"/>
  <c r="O85" i="17" s="1"/>
  <c r="M84" i="17"/>
  <c r="Z84" i="17"/>
  <c r="X85" i="17" s="1"/>
  <c r="X84" i="16"/>
  <c r="V84" i="16"/>
  <c r="Y84" i="16"/>
  <c r="R84" i="16"/>
  <c r="M84" i="15"/>
  <c r="I6" i="4" s="1"/>
  <c r="W84" i="15"/>
  <c r="S84" i="15"/>
  <c r="T84" i="15"/>
  <c r="X84" i="14"/>
  <c r="X85" i="14" s="1"/>
  <c r="N27" i="4" s="1"/>
  <c r="V84" i="14"/>
  <c r="W84" i="14"/>
  <c r="U84" i="14"/>
  <c r="P84" i="14"/>
  <c r="O85" i="14" s="1"/>
  <c r="K27" i="4" s="1"/>
  <c r="T84" i="14"/>
  <c r="M84" i="13"/>
  <c r="I15" i="4" s="1"/>
  <c r="O84" i="13"/>
  <c r="T84" i="13"/>
  <c r="V84" i="13"/>
  <c r="Q84" i="13"/>
  <c r="S84" i="12"/>
  <c r="R85" i="12" s="1"/>
  <c r="Q84" i="12"/>
  <c r="U85" i="12"/>
  <c r="M84" i="11"/>
  <c r="S84" i="11"/>
  <c r="P84" i="11"/>
  <c r="X85" i="11"/>
  <c r="Q84" i="11"/>
  <c r="O84" i="11"/>
  <c r="P84" i="10"/>
  <c r="K84" i="10"/>
  <c r="O84" i="10"/>
  <c r="Q84" i="9"/>
  <c r="W84" i="9"/>
  <c r="U84" i="9"/>
  <c r="V84" i="8"/>
  <c r="U84" i="8"/>
  <c r="R84" i="7"/>
  <c r="K84" i="5"/>
  <c r="G35" i="4" s="1"/>
  <c r="AD84" i="36"/>
  <c r="L84" i="25"/>
  <c r="E9" i="4" s="1"/>
  <c r="AE84" i="19"/>
  <c r="M84" i="30"/>
  <c r="I30" i="4" s="1"/>
  <c r="L84" i="29"/>
  <c r="E40" i="4" s="1"/>
  <c r="M84" i="23"/>
  <c r="I17" i="4" s="1"/>
  <c r="H17" i="4" s="1"/>
  <c r="I84" i="17"/>
  <c r="K84" i="22"/>
  <c r="AF84" i="26"/>
  <c r="K84" i="36"/>
  <c r="AB84" i="21"/>
  <c r="AA85" i="21" s="1"/>
  <c r="R29" i="4" s="1"/>
  <c r="N84" i="21"/>
  <c r="J29" i="4" s="1"/>
  <c r="M84" i="34"/>
  <c r="I42" i="4" s="1"/>
  <c r="H42" i="4" s="1"/>
  <c r="M84" i="29"/>
  <c r="I40" i="4" s="1"/>
  <c r="AD84" i="30"/>
  <c r="N84" i="31"/>
  <c r="J10" i="4" s="1"/>
  <c r="M84" i="22"/>
  <c r="I16" i="4" s="1"/>
  <c r="AF84" i="25"/>
  <c r="N84" i="24"/>
  <c r="AD84" i="21"/>
  <c r="L84" i="30"/>
  <c r="E30" i="4" s="1"/>
  <c r="M84" i="24"/>
  <c r="AE84" i="36"/>
  <c r="I84" i="30"/>
  <c r="C30" i="4" s="1"/>
  <c r="AD84" i="34"/>
  <c r="AF84" i="36"/>
  <c r="J84" i="31"/>
  <c r="D10" i="4" s="1"/>
  <c r="AD84" i="23"/>
  <c r="AD84" i="19"/>
  <c r="AF84" i="22"/>
  <c r="AB84" i="34"/>
  <c r="AA85" i="34" s="1"/>
  <c r="R42" i="4" s="1"/>
  <c r="K84" i="31"/>
  <c r="AE84" i="22"/>
  <c r="AB84" i="36"/>
  <c r="AA85" i="36" s="1"/>
  <c r="R32" i="4" s="1"/>
  <c r="AF84" i="29"/>
  <c r="I84" i="33"/>
  <c r="C41" i="4" s="1"/>
  <c r="H41" i="4" s="1"/>
  <c r="L84" i="36"/>
  <c r="E32" i="4" s="1"/>
  <c r="L84" i="27"/>
  <c r="M84" i="18"/>
  <c r="K84" i="19"/>
  <c r="AE84" i="31"/>
  <c r="AF84" i="17"/>
  <c r="AF84" i="35"/>
  <c r="J84" i="17"/>
  <c r="AE84" i="17"/>
  <c r="L84" i="16"/>
  <c r="E37" i="4" s="1"/>
  <c r="K84" i="16"/>
  <c r="AF84" i="16"/>
  <c r="N84" i="16"/>
  <c r="J37" i="4" s="1"/>
  <c r="AD84" i="15"/>
  <c r="K84" i="14"/>
  <c r="I84" i="14"/>
  <c r="C27" i="4" s="1"/>
  <c r="J84" i="14"/>
  <c r="D27" i="4" s="1"/>
  <c r="I84" i="13"/>
  <c r="C15" i="4" s="1"/>
  <c r="AE84" i="13"/>
  <c r="AD84" i="13"/>
  <c r="L84" i="13"/>
  <c r="E15" i="4" s="1"/>
  <c r="I84" i="12"/>
  <c r="AB84" i="12"/>
  <c r="AA85" i="12" s="1"/>
  <c r="AD84" i="11"/>
  <c r="AB84" i="11"/>
  <c r="AA85" i="11" s="1"/>
  <c r="AF84" i="11"/>
  <c r="AE84" i="11"/>
  <c r="N84" i="10"/>
  <c r="J14" i="4" s="1"/>
  <c r="AE84" i="9"/>
  <c r="AD84" i="9"/>
  <c r="I84" i="9"/>
  <c r="C36" i="4" s="1"/>
  <c r="F36" i="4" s="1"/>
  <c r="AB84" i="8"/>
  <c r="AA85" i="8" s="1"/>
  <c r="R5" i="4" s="1"/>
  <c r="N84" i="7"/>
  <c r="J4" i="4" s="1"/>
  <c r="AB84" i="7"/>
  <c r="AA85" i="7" s="1"/>
  <c r="R4" i="4" s="1"/>
  <c r="AB43" i="32"/>
  <c r="AB44" i="32" s="1"/>
  <c r="AB45" i="32" s="1"/>
  <c r="AB46" i="32" s="1"/>
  <c r="AB47" i="32" s="1"/>
  <c r="AB48" i="32" s="1"/>
  <c r="AB49" i="32" s="1"/>
  <c r="AB50" i="32" s="1"/>
  <c r="AB51" i="32" s="1"/>
  <c r="AB52" i="32" s="1"/>
  <c r="AB53" i="32" s="1"/>
  <c r="AB54" i="32" s="1"/>
  <c r="AB55" i="32" s="1"/>
  <c r="AB56" i="32" s="1"/>
  <c r="AB57" i="32" s="1"/>
  <c r="AB58" i="32" s="1"/>
  <c r="AB59" i="32" s="1"/>
  <c r="AB60" i="32" s="1"/>
  <c r="AB61" i="32" s="1"/>
  <c r="AB62" i="32" s="1"/>
  <c r="AB63" i="32" s="1"/>
  <c r="AB84" i="32" s="1"/>
  <c r="AA85" i="32" s="1"/>
  <c r="R11" i="4" s="1"/>
  <c r="AB64" i="27"/>
  <c r="AB65" i="27" s="1"/>
  <c r="AB66" i="27" s="1"/>
  <c r="AB67" i="27" s="1"/>
  <c r="AB68" i="27" s="1"/>
  <c r="AB69" i="27" s="1"/>
  <c r="AB70" i="27" s="1"/>
  <c r="AB71" i="27" s="1"/>
  <c r="AB72" i="27" s="1"/>
  <c r="AB73" i="27" s="1"/>
  <c r="AB74" i="27" s="1"/>
  <c r="AB43" i="29"/>
  <c r="AB44" i="29" s="1"/>
  <c r="AB84" i="17"/>
  <c r="AA85" i="17" s="1"/>
  <c r="AB43" i="16"/>
  <c r="AB44" i="16" s="1"/>
  <c r="AB45" i="16" s="1"/>
  <c r="AB46" i="16" s="1"/>
  <c r="AB47" i="16" s="1"/>
  <c r="AB48" i="16" s="1"/>
  <c r="Y84" i="12"/>
  <c r="X84" i="10"/>
  <c r="L84" i="5"/>
  <c r="E35" i="4" s="1"/>
  <c r="F35" i="4" s="1"/>
  <c r="AF84" i="6"/>
  <c r="U84" i="7"/>
  <c r="U85" i="7" s="1"/>
  <c r="M4" i="4" s="1"/>
  <c r="U84" i="32"/>
  <c r="X85" i="26"/>
  <c r="N19" i="4" s="1"/>
  <c r="J84" i="36"/>
  <c r="D32" i="4" s="1"/>
  <c r="AF84" i="7"/>
  <c r="N84" i="33"/>
  <c r="J41" i="4" s="1"/>
  <c r="I84" i="36"/>
  <c r="C32" i="4" s="1"/>
  <c r="T84" i="32"/>
  <c r="I84" i="28"/>
  <c r="C39" i="4" s="1"/>
  <c r="P84" i="28"/>
  <c r="W84" i="24"/>
  <c r="U85" i="24" s="1"/>
  <c r="P84" i="27"/>
  <c r="Y84" i="21"/>
  <c r="S84" i="18"/>
  <c r="T84" i="17"/>
  <c r="X85" i="18"/>
  <c r="U84" i="16"/>
  <c r="U84" i="11"/>
  <c r="U85" i="11" s="1"/>
  <c r="J84" i="11"/>
  <c r="AE84" i="7"/>
  <c r="H35" i="4"/>
  <c r="AB84" i="35"/>
  <c r="AA85" i="35" s="1"/>
  <c r="R21" i="4" s="1"/>
  <c r="M84" i="36"/>
  <c r="I32" i="4" s="1"/>
  <c r="S84" i="34"/>
  <c r="T84" i="30"/>
  <c r="M84" i="25"/>
  <c r="I9" i="4" s="1"/>
  <c r="K84" i="26"/>
  <c r="AE84" i="20"/>
  <c r="AD84" i="20"/>
  <c r="Y84" i="19"/>
  <c r="AE84" i="12"/>
  <c r="R84" i="13"/>
  <c r="R85" i="10"/>
  <c r="L14" i="4" s="1"/>
  <c r="Y84" i="10"/>
  <c r="AD84" i="7"/>
  <c r="J84" i="32"/>
  <c r="D11" i="4" s="1"/>
  <c r="S84" i="32"/>
  <c r="AB84" i="24"/>
  <c r="AA85" i="24" s="1"/>
  <c r="O84" i="20"/>
  <c r="N84" i="17"/>
  <c r="AF84" i="10"/>
  <c r="P84" i="9"/>
  <c r="AD84" i="31"/>
  <c r="AD84" i="29"/>
  <c r="W84" i="29"/>
  <c r="U85" i="29" s="1"/>
  <c r="M40" i="4" s="1"/>
  <c r="J84" i="25"/>
  <c r="D9" i="4" s="1"/>
  <c r="AE84" i="23"/>
  <c r="AD84" i="5"/>
  <c r="AE84" i="26"/>
  <c r="AF84" i="12"/>
  <c r="T84" i="11"/>
  <c r="Q84" i="16"/>
  <c r="AF84" i="9"/>
  <c r="AD84" i="8"/>
  <c r="U85" i="5"/>
  <c r="M35" i="4" s="1"/>
  <c r="AB84" i="5"/>
  <c r="AA85" i="5" s="1"/>
  <c r="R35" i="4" s="1"/>
  <c r="K84" i="34"/>
  <c r="K84" i="32"/>
  <c r="Y84" i="29"/>
  <c r="Q84" i="29"/>
  <c r="O85" i="29" s="1"/>
  <c r="K40" i="4" s="1"/>
  <c r="X84" i="27"/>
  <c r="AD84" i="26"/>
  <c r="AD84" i="25"/>
  <c r="N84" i="26"/>
  <c r="J19" i="4" s="1"/>
  <c r="S84" i="16"/>
  <c r="P84" i="16"/>
  <c r="AD84" i="12"/>
  <c r="AB84" i="14"/>
  <c r="AA85" i="14" s="1"/>
  <c r="R27" i="4" s="1"/>
  <c r="AE84" i="6"/>
  <c r="AF84" i="5"/>
  <c r="AF84" i="31"/>
  <c r="AE84" i="21"/>
  <c r="AF84" i="18"/>
  <c r="Z84" i="8"/>
  <c r="AE84" i="5"/>
  <c r="W84" i="35"/>
  <c r="AF84" i="32"/>
  <c r="W84" i="33"/>
  <c r="AE84" i="30"/>
  <c r="N84" i="22"/>
  <c r="J16" i="4" s="1"/>
  <c r="J84" i="22"/>
  <c r="D16" i="4" s="1"/>
  <c r="P84" i="25"/>
  <c r="W84" i="21"/>
  <c r="AF84" i="19"/>
  <c r="AD84" i="18"/>
  <c r="Z84" i="16"/>
  <c r="X84" i="13"/>
  <c r="U84" i="15"/>
  <c r="O85" i="6"/>
  <c r="K31" i="4" s="1"/>
  <c r="AD84" i="6"/>
  <c r="Z84" i="5"/>
  <c r="X85" i="5" s="1"/>
  <c r="N35" i="4" s="1"/>
  <c r="AB43" i="26"/>
  <c r="AB44" i="26" s="1"/>
  <c r="AB45" i="26" s="1"/>
  <c r="AB46" i="26" s="1"/>
  <c r="AB47" i="26" s="1"/>
  <c r="AB48" i="26" s="1"/>
  <c r="AB49" i="26" s="1"/>
  <c r="AB50" i="26" s="1"/>
  <c r="AB51" i="26" s="1"/>
  <c r="AE84" i="32"/>
  <c r="O84" i="32"/>
  <c r="AF84" i="23"/>
  <c r="AF84" i="21"/>
  <c r="AD84" i="10"/>
  <c r="U84" i="10"/>
  <c r="R85" i="6"/>
  <c r="L31" i="4" s="1"/>
  <c r="F10" i="4"/>
  <c r="V84" i="35"/>
  <c r="V84" i="34"/>
  <c r="U85" i="34" s="1"/>
  <c r="M42" i="4" s="1"/>
  <c r="U85" i="36"/>
  <c r="M32" i="4" s="1"/>
  <c r="AF84" i="34"/>
  <c r="O85" i="33"/>
  <c r="K41" i="4" s="1"/>
  <c r="AD84" i="32"/>
  <c r="R84" i="29"/>
  <c r="Z84" i="28"/>
  <c r="T84" i="18"/>
  <c r="S84" i="20"/>
  <c r="X84" i="15"/>
  <c r="X85" i="15" s="1"/>
  <c r="N6" i="4" s="1"/>
  <c r="V84" i="9"/>
  <c r="I84" i="7"/>
  <c r="C4" i="4" s="1"/>
  <c r="AE84" i="25"/>
  <c r="M84" i="6"/>
  <c r="I31" i="4" s="1"/>
  <c r="G31" i="4" s="1"/>
  <c r="AD84" i="28"/>
  <c r="AE84" i="34"/>
  <c r="J84" i="30"/>
  <c r="D30" i="4" s="1"/>
  <c r="U84" i="31"/>
  <c r="Y84" i="31"/>
  <c r="J84" i="28"/>
  <c r="D39" i="4" s="1"/>
  <c r="AE84" i="27"/>
  <c r="V84" i="28"/>
  <c r="V84" i="26"/>
  <c r="AF84" i="28"/>
  <c r="S84" i="26"/>
  <c r="AE84" i="24"/>
  <c r="L84" i="26"/>
  <c r="E19" i="4" s="1"/>
  <c r="F19" i="4" s="1"/>
  <c r="L84" i="23"/>
  <c r="E17" i="4" s="1"/>
  <c r="F17" i="4" s="1"/>
  <c r="Q84" i="25"/>
  <c r="AB43" i="19"/>
  <c r="AB44" i="19" s="1"/>
  <c r="AB45" i="19" s="1"/>
  <c r="AB46" i="19" s="1"/>
  <c r="AE84" i="16"/>
  <c r="AF84" i="14"/>
  <c r="AF84" i="8"/>
  <c r="N84" i="6"/>
  <c r="J31" i="4" s="1"/>
  <c r="O85" i="35"/>
  <c r="K21" i="4" s="1"/>
  <c r="AB43" i="33"/>
  <c r="AB44" i="33" s="1"/>
  <c r="AB45" i="33" s="1"/>
  <c r="AB46" i="33" s="1"/>
  <c r="AB47" i="33" s="1"/>
  <c r="AB48" i="33" s="1"/>
  <c r="AB49" i="33" s="1"/>
  <c r="AD84" i="27"/>
  <c r="AE84" i="28"/>
  <c r="AD84" i="24"/>
  <c r="V84" i="18"/>
  <c r="AD84" i="16"/>
  <c r="O84" i="18"/>
  <c r="J84" i="15"/>
  <c r="D6" i="4" s="1"/>
  <c r="AD84" i="14"/>
  <c r="S84" i="13"/>
  <c r="M84" i="8"/>
  <c r="I5" i="4" s="1"/>
  <c r="AE84" i="29"/>
  <c r="Y84" i="23"/>
  <c r="AF84" i="24"/>
  <c r="I84" i="25"/>
  <c r="C9" i="4" s="1"/>
  <c r="V84" i="22"/>
  <c r="P84" i="21"/>
  <c r="P84" i="20"/>
  <c r="W84" i="22"/>
  <c r="R84" i="15"/>
  <c r="M84" i="9"/>
  <c r="I36" i="4" s="1"/>
  <c r="Q84" i="8"/>
  <c r="O85" i="8" s="1"/>
  <c r="K5" i="4" s="1"/>
  <c r="X84" i="35"/>
  <c r="S84" i="36"/>
  <c r="L84" i="33"/>
  <c r="E41" i="4" s="1"/>
  <c r="R84" i="33"/>
  <c r="M84" i="31"/>
  <c r="I10" i="4" s="1"/>
  <c r="N84" i="30"/>
  <c r="J30" i="4" s="1"/>
  <c r="W84" i="28"/>
  <c r="N84" i="29"/>
  <c r="J40" i="4" s="1"/>
  <c r="S84" i="24"/>
  <c r="R85" i="24" s="1"/>
  <c r="I84" i="24"/>
  <c r="K84" i="23"/>
  <c r="Q84" i="23"/>
  <c r="P84" i="13"/>
  <c r="AB84" i="13"/>
  <c r="AA85" i="13" s="1"/>
  <c r="R15" i="4" s="1"/>
  <c r="AE84" i="18"/>
  <c r="N84" i="15"/>
  <c r="J6" i="4" s="1"/>
  <c r="L84" i="15"/>
  <c r="E6" i="4" s="1"/>
  <c r="F6" i="4" s="1"/>
  <c r="Z84" i="21"/>
  <c r="F14" i="4"/>
  <c r="Z84" i="13"/>
  <c r="AB43" i="10"/>
  <c r="W84" i="6"/>
  <c r="AF84" i="33"/>
  <c r="AF84" i="30"/>
  <c r="L84" i="20"/>
  <c r="E8" i="4" s="1"/>
  <c r="P84" i="32"/>
  <c r="Z84" i="27"/>
  <c r="W84" i="23"/>
  <c r="U85" i="23" s="1"/>
  <c r="M17" i="4" s="1"/>
  <c r="AB84" i="23"/>
  <c r="AA85" i="23" s="1"/>
  <c r="R17" i="4" s="1"/>
  <c r="AB84" i="20"/>
  <c r="AA85" i="20" s="1"/>
  <c r="R8" i="4" s="1"/>
  <c r="V84" i="15"/>
  <c r="R84" i="11"/>
  <c r="AE84" i="10"/>
  <c r="Z84" i="12"/>
  <c r="AB84" i="9"/>
  <c r="AA85" i="9" s="1"/>
  <c r="R36" i="4" s="1"/>
  <c r="AE84" i="8"/>
  <c r="R84" i="36"/>
  <c r="AE84" i="35"/>
  <c r="AB84" i="25"/>
  <c r="AA85" i="25" s="1"/>
  <c r="R9" i="4" s="1"/>
  <c r="W84" i="27"/>
  <c r="R84" i="26"/>
  <c r="X84" i="20"/>
  <c r="M84" i="19"/>
  <c r="I28" i="4" s="1"/>
  <c r="Z84" i="19"/>
  <c r="AD84" i="17"/>
  <c r="J84" i="16"/>
  <c r="D37" i="4" s="1"/>
  <c r="AF84" i="13"/>
  <c r="L84" i="21"/>
  <c r="E29" i="4" s="1"/>
  <c r="F29" i="4" s="1"/>
  <c r="K84" i="17"/>
  <c r="S84" i="14"/>
  <c r="R85" i="14" s="1"/>
  <c r="L27" i="4" s="1"/>
  <c r="AF84" i="15"/>
  <c r="M84" i="10"/>
  <c r="I14" i="4" s="1"/>
  <c r="N84" i="5"/>
  <c r="J35" i="4" s="1"/>
  <c r="AB84" i="31"/>
  <c r="AA85" i="31" s="1"/>
  <c r="R10" i="4" s="1"/>
  <c r="Q84" i="7"/>
  <c r="O85" i="7" s="1"/>
  <c r="K4" i="4" s="1"/>
  <c r="AD84" i="35"/>
  <c r="F42" i="4"/>
  <c r="L84" i="35"/>
  <c r="E21" i="4" s="1"/>
  <c r="X84" i="31"/>
  <c r="O84" i="28"/>
  <c r="X85" i="24"/>
  <c r="X84" i="23"/>
  <c r="M84" i="21"/>
  <c r="I29" i="4" s="1"/>
  <c r="H29" i="4" s="1"/>
  <c r="AE84" i="14"/>
  <c r="I84" i="16"/>
  <c r="C37" i="4" s="1"/>
  <c r="AD84" i="33"/>
  <c r="J84" i="35"/>
  <c r="D21" i="4" s="1"/>
  <c r="P84" i="34"/>
  <c r="O85" i="34" s="1"/>
  <c r="K42" i="4" s="1"/>
  <c r="K84" i="27"/>
  <c r="G20" i="4" s="1"/>
  <c r="S84" i="23"/>
  <c r="X84" i="28"/>
  <c r="S84" i="21"/>
  <c r="AD84" i="22"/>
  <c r="G6" i="4"/>
  <c r="H6" i="4"/>
  <c r="L84" i="14"/>
  <c r="E27" i="4" s="1"/>
  <c r="K84" i="12"/>
  <c r="AB84" i="6"/>
  <c r="AA85" i="6" s="1"/>
  <c r="R31" i="4" s="1"/>
  <c r="O84" i="9"/>
  <c r="X85" i="7"/>
  <c r="N4" i="4" s="1"/>
  <c r="R84" i="9"/>
  <c r="R85" i="9" s="1"/>
  <c r="L36" i="4" s="1"/>
  <c r="P84" i="12"/>
  <c r="W84" i="10"/>
  <c r="T84" i="5"/>
  <c r="AF84" i="20"/>
  <c r="AB84" i="15"/>
  <c r="AA85" i="15" s="1"/>
  <c r="R6" i="4" s="1"/>
  <c r="AE84" i="15"/>
  <c r="AB84" i="18"/>
  <c r="AA85" i="18" s="1"/>
  <c r="K84" i="13"/>
  <c r="L84" i="8"/>
  <c r="E5" i="4" s="1"/>
  <c r="F5" i="4" s="1"/>
  <c r="Y84" i="9"/>
  <c r="AE84" i="33"/>
  <c r="AB64" i="30"/>
  <c r="AB65" i="30" s="1"/>
  <c r="I84" i="22"/>
  <c r="C16" i="4" s="1"/>
  <c r="Y84" i="8"/>
  <c r="T84" i="7"/>
  <c r="Z84" i="35"/>
  <c r="S84" i="33"/>
  <c r="M84" i="32"/>
  <c r="I11" i="4" s="1"/>
  <c r="V84" i="31"/>
  <c r="G19" i="4"/>
  <c r="H19" i="4"/>
  <c r="U84" i="28"/>
  <c r="Z84" i="25"/>
  <c r="M84" i="20"/>
  <c r="I8" i="4" s="1"/>
  <c r="V84" i="20"/>
  <c r="U85" i="20" s="1"/>
  <c r="M8" i="4" s="1"/>
  <c r="N84" i="19"/>
  <c r="J28" i="4" s="1"/>
  <c r="P84" i="18"/>
  <c r="W84" i="13"/>
  <c r="O84" i="15"/>
  <c r="O85" i="15" s="1"/>
  <c r="K6" i="4" s="1"/>
  <c r="L84" i="12"/>
  <c r="J84" i="12"/>
  <c r="I84" i="11"/>
  <c r="T84" i="8"/>
  <c r="R85" i="8" s="1"/>
  <c r="L5" i="4" s="1"/>
  <c r="X84" i="9"/>
  <c r="K84" i="8"/>
  <c r="F38" i="4" l="1"/>
  <c r="R85" i="16"/>
  <c r="L37" i="4" s="1"/>
  <c r="O85" i="21"/>
  <c r="K29" i="4" s="1"/>
  <c r="O85" i="36"/>
  <c r="K32" i="4" s="1"/>
  <c r="X85" i="20"/>
  <c r="N8" i="4" s="1"/>
  <c r="R85" i="7"/>
  <c r="L4" i="4" s="1"/>
  <c r="F40" i="4"/>
  <c r="R85" i="29"/>
  <c r="L40" i="4" s="1"/>
  <c r="G40" i="4"/>
  <c r="R85" i="5"/>
  <c r="L35" i="4" s="1"/>
  <c r="U85" i="33"/>
  <c r="M41" i="4" s="1"/>
  <c r="O85" i="13"/>
  <c r="K15" i="4" s="1"/>
  <c r="H15" i="4"/>
  <c r="R85" i="30"/>
  <c r="L30" i="4" s="1"/>
  <c r="G14" i="4"/>
  <c r="R85" i="22"/>
  <c r="L16" i="4" s="1"/>
  <c r="O85" i="23"/>
  <c r="K17" i="4" s="1"/>
  <c r="AB84" i="26"/>
  <c r="AA85" i="26" s="1"/>
  <c r="R19" i="4" s="1"/>
  <c r="H10" i="4"/>
  <c r="O85" i="20"/>
  <c r="K8" i="4" s="1"/>
  <c r="O85" i="11"/>
  <c r="K25" i="4" s="1"/>
  <c r="G42" i="4"/>
  <c r="R85" i="34"/>
  <c r="L42" i="4" s="1"/>
  <c r="O85" i="9"/>
  <c r="K36" i="4" s="1"/>
  <c r="G21" i="4"/>
  <c r="F21" i="4"/>
  <c r="X85" i="35"/>
  <c r="N21" i="4" s="1"/>
  <c r="R85" i="20"/>
  <c r="L8" i="4" s="1"/>
  <c r="N38" i="4"/>
  <c r="R38" i="4"/>
  <c r="I38" i="4"/>
  <c r="G38" i="4" s="1"/>
  <c r="R26" i="4"/>
  <c r="E26" i="4"/>
  <c r="D26" i="4"/>
  <c r="C26" i="4"/>
  <c r="H26" i="4" s="1"/>
  <c r="M26" i="4"/>
  <c r="L26" i="4"/>
  <c r="K18" i="4"/>
  <c r="N18" i="4"/>
  <c r="R18" i="4"/>
  <c r="D18" i="4"/>
  <c r="L18" i="4"/>
  <c r="M18" i="4"/>
  <c r="C18" i="4"/>
  <c r="I18" i="4"/>
  <c r="J18" i="4"/>
  <c r="E20" i="4"/>
  <c r="F20" i="4" s="1"/>
  <c r="K7" i="4"/>
  <c r="I7" i="4"/>
  <c r="N7" i="4"/>
  <c r="D7" i="4"/>
  <c r="J7" i="4"/>
  <c r="C7" i="4"/>
  <c r="H7" i="4" s="1"/>
  <c r="R7" i="4"/>
  <c r="M7" i="4"/>
  <c r="M25" i="4"/>
  <c r="I25" i="4"/>
  <c r="N25" i="4"/>
  <c r="D25" i="4"/>
  <c r="R25" i="4"/>
  <c r="C25" i="4"/>
  <c r="F25" i="4" s="1"/>
  <c r="AD85" i="36"/>
  <c r="S32" i="4" s="1"/>
  <c r="R85" i="35"/>
  <c r="L21" i="4" s="1"/>
  <c r="U85" i="35"/>
  <c r="M21" i="4" s="1"/>
  <c r="H21" i="4"/>
  <c r="X85" i="34"/>
  <c r="N42" i="4" s="1"/>
  <c r="AB84" i="33"/>
  <c r="AA85" i="33" s="1"/>
  <c r="R41" i="4" s="1"/>
  <c r="AD85" i="33"/>
  <c r="S41" i="4" s="1"/>
  <c r="X85" i="33"/>
  <c r="N41" i="4" s="1"/>
  <c r="U85" i="6"/>
  <c r="M31" i="4" s="1"/>
  <c r="H31" i="4"/>
  <c r="AD85" i="6"/>
  <c r="S31" i="4" s="1"/>
  <c r="U85" i="32"/>
  <c r="M11" i="4" s="1"/>
  <c r="R85" i="32"/>
  <c r="L11" i="4" s="1"/>
  <c r="H11" i="4"/>
  <c r="O85" i="31"/>
  <c r="K10" i="4" s="1"/>
  <c r="X85" i="30"/>
  <c r="N30" i="4" s="1"/>
  <c r="U85" i="30"/>
  <c r="M30" i="4" s="1"/>
  <c r="G30" i="4"/>
  <c r="AD85" i="30"/>
  <c r="S30" i="4" s="1"/>
  <c r="AB84" i="29"/>
  <c r="AA85" i="29" s="1"/>
  <c r="R40" i="4" s="1"/>
  <c r="X85" i="29"/>
  <c r="N40" i="4" s="1"/>
  <c r="AB84" i="28"/>
  <c r="AA85" i="28" s="1"/>
  <c r="R39" i="4" s="1"/>
  <c r="X85" i="28"/>
  <c r="N39" i="4" s="1"/>
  <c r="O85" i="28"/>
  <c r="K39" i="4" s="1"/>
  <c r="U85" i="27"/>
  <c r="O85" i="27"/>
  <c r="AB84" i="27"/>
  <c r="AA85" i="27" s="1"/>
  <c r="R85" i="27"/>
  <c r="U85" i="26"/>
  <c r="M19" i="4" s="1"/>
  <c r="AD85" i="26"/>
  <c r="S19" i="4" s="1"/>
  <c r="O85" i="26"/>
  <c r="K19" i="4" s="1"/>
  <c r="X85" i="25"/>
  <c r="N9" i="4" s="1"/>
  <c r="O85" i="25"/>
  <c r="K9" i="4" s="1"/>
  <c r="U85" i="25"/>
  <c r="M9" i="4" s="1"/>
  <c r="AD85" i="24"/>
  <c r="R85" i="23"/>
  <c r="L17" i="4" s="1"/>
  <c r="AD85" i="23"/>
  <c r="S17" i="4" s="1"/>
  <c r="X85" i="23"/>
  <c r="N17" i="4" s="1"/>
  <c r="G17" i="4"/>
  <c r="O85" i="22"/>
  <c r="K16" i="4" s="1"/>
  <c r="U85" i="22"/>
  <c r="M16" i="4" s="1"/>
  <c r="AD85" i="22"/>
  <c r="S16" i="4" s="1"/>
  <c r="U85" i="21"/>
  <c r="M29" i="4" s="1"/>
  <c r="R85" i="21"/>
  <c r="L29" i="4" s="1"/>
  <c r="X85" i="21"/>
  <c r="N29" i="4" s="1"/>
  <c r="F8" i="4"/>
  <c r="G8" i="4"/>
  <c r="AB84" i="19"/>
  <c r="AA85" i="19" s="1"/>
  <c r="R28" i="4" s="1"/>
  <c r="O85" i="19"/>
  <c r="K28" i="4" s="1"/>
  <c r="R85" i="19"/>
  <c r="L28" i="4" s="1"/>
  <c r="G28" i="4"/>
  <c r="X85" i="19"/>
  <c r="N28" i="4" s="1"/>
  <c r="AD85" i="19"/>
  <c r="S28" i="4" s="1"/>
  <c r="U85" i="18"/>
  <c r="R85" i="18"/>
  <c r="AD85" i="17"/>
  <c r="R85" i="17"/>
  <c r="U85" i="16"/>
  <c r="M37" i="4" s="1"/>
  <c r="X85" i="16"/>
  <c r="N37" i="4" s="1"/>
  <c r="AD85" i="16"/>
  <c r="S37" i="4" s="1"/>
  <c r="O85" i="16"/>
  <c r="K37" i="4" s="1"/>
  <c r="R85" i="15"/>
  <c r="L6" i="4" s="1"/>
  <c r="AD85" i="15"/>
  <c r="S6" i="4" s="1"/>
  <c r="G27" i="4"/>
  <c r="U85" i="14"/>
  <c r="M27" i="4" s="1"/>
  <c r="AD85" i="14"/>
  <c r="S27" i="4" s="1"/>
  <c r="U85" i="13"/>
  <c r="M15" i="4" s="1"/>
  <c r="AD85" i="13"/>
  <c r="S15" i="4" s="1"/>
  <c r="O85" i="12"/>
  <c r="X85" i="12"/>
  <c r="AD85" i="12"/>
  <c r="AD85" i="11"/>
  <c r="R85" i="11"/>
  <c r="O85" i="10"/>
  <c r="K14" i="4" s="1"/>
  <c r="AB44" i="10"/>
  <c r="AB45" i="10" s="1"/>
  <c r="AB46" i="10" s="1"/>
  <c r="AB47" i="10" s="1"/>
  <c r="AB48" i="10" s="1"/>
  <c r="AB49" i="10" s="1"/>
  <c r="AB50" i="10" s="1"/>
  <c r="AB51" i="10" s="1"/>
  <c r="AB52" i="10" s="1"/>
  <c r="AB53" i="10" s="1"/>
  <c r="AB54" i="10" s="1"/>
  <c r="AB55" i="10" s="1"/>
  <c r="AB56" i="10" s="1"/>
  <c r="AB57" i="10" s="1"/>
  <c r="AD85" i="9"/>
  <c r="S36" i="4" s="1"/>
  <c r="U85" i="9"/>
  <c r="M36" i="4" s="1"/>
  <c r="X85" i="8"/>
  <c r="N5" i="4" s="1"/>
  <c r="G5" i="4"/>
  <c r="U85" i="8"/>
  <c r="M5" i="4" s="1"/>
  <c r="G41" i="4"/>
  <c r="F41" i="4"/>
  <c r="H40" i="4"/>
  <c r="H27" i="4"/>
  <c r="F15" i="4"/>
  <c r="G15" i="4"/>
  <c r="F27" i="4"/>
  <c r="G36" i="4"/>
  <c r="AD85" i="34"/>
  <c r="S42" i="4" s="1"/>
  <c r="AD85" i="21"/>
  <c r="S29" i="4" s="1"/>
  <c r="F30" i="4"/>
  <c r="H30" i="4"/>
  <c r="AB84" i="30"/>
  <c r="AA85" i="30" s="1"/>
  <c r="R30" i="4" s="1"/>
  <c r="H28" i="4"/>
  <c r="AB84" i="16"/>
  <c r="AA85" i="16" s="1"/>
  <c r="R37" i="4" s="1"/>
  <c r="R85" i="26"/>
  <c r="L19" i="4" s="1"/>
  <c r="H5" i="4"/>
  <c r="F4" i="4"/>
  <c r="G4" i="4"/>
  <c r="H4" i="4"/>
  <c r="R85" i="33"/>
  <c r="L41" i="4" s="1"/>
  <c r="H36" i="4"/>
  <c r="R85" i="36"/>
  <c r="L32" i="4" s="1"/>
  <c r="H8" i="4"/>
  <c r="U85" i="15"/>
  <c r="M6" i="4" s="1"/>
  <c r="X85" i="13"/>
  <c r="N15" i="4" s="1"/>
  <c r="O85" i="18"/>
  <c r="H14" i="4"/>
  <c r="AD85" i="32"/>
  <c r="S11" i="4" s="1"/>
  <c r="AD85" i="18"/>
  <c r="X85" i="10"/>
  <c r="N14" i="4" s="1"/>
  <c r="AD85" i="5"/>
  <c r="S35" i="4" s="1"/>
  <c r="U85" i="31"/>
  <c r="M10" i="4" s="1"/>
  <c r="AD85" i="25"/>
  <c r="S9" i="4" s="1"/>
  <c r="AD85" i="7"/>
  <c r="S4" i="4" s="1"/>
  <c r="AD85" i="27"/>
  <c r="G10" i="4"/>
  <c r="X85" i="27"/>
  <c r="G11" i="4"/>
  <c r="F37" i="4"/>
  <c r="H37" i="4"/>
  <c r="G37" i="4"/>
  <c r="F9" i="4"/>
  <c r="G9" i="4"/>
  <c r="H9" i="4"/>
  <c r="AD85" i="28"/>
  <c r="S39" i="4" s="1"/>
  <c r="R85" i="13"/>
  <c r="L15" i="4" s="1"/>
  <c r="X85" i="31"/>
  <c r="N10" i="4" s="1"/>
  <c r="U85" i="10"/>
  <c r="M14" i="4" s="1"/>
  <c r="AD85" i="29"/>
  <c r="S40" i="4" s="1"/>
  <c r="X85" i="9"/>
  <c r="N36" i="4" s="1"/>
  <c r="AD85" i="10"/>
  <c r="S14" i="4" s="1"/>
  <c r="AD85" i="31"/>
  <c r="S10" i="4" s="1"/>
  <c r="F39" i="4"/>
  <c r="G39" i="4"/>
  <c r="H39" i="4"/>
  <c r="AD85" i="20"/>
  <c r="S8" i="4" s="1"/>
  <c r="U85" i="28"/>
  <c r="M39" i="4" s="1"/>
  <c r="F16" i="4"/>
  <c r="H16" i="4"/>
  <c r="G16" i="4"/>
  <c r="F32" i="4"/>
  <c r="G32" i="4"/>
  <c r="H32" i="4"/>
  <c r="G29" i="4"/>
  <c r="AD85" i="8"/>
  <c r="S5" i="4" s="1"/>
  <c r="AD85" i="35"/>
  <c r="S21" i="4" s="1"/>
  <c r="O85" i="32"/>
  <c r="K11" i="4" s="1"/>
  <c r="G25" i="4" l="1"/>
  <c r="H38" i="4"/>
  <c r="H25" i="4"/>
  <c r="G26" i="4"/>
  <c r="F26" i="4"/>
  <c r="M38" i="4"/>
  <c r="S38" i="4"/>
  <c r="L38" i="4"/>
  <c r="K38" i="4"/>
  <c r="S26" i="4"/>
  <c r="K26" i="4"/>
  <c r="N26" i="4"/>
  <c r="G18" i="4"/>
  <c r="F18" i="4"/>
  <c r="S18" i="4"/>
  <c r="H18" i="4"/>
  <c r="L20" i="4"/>
  <c r="S20" i="4"/>
  <c r="N20" i="4"/>
  <c r="K20" i="4"/>
  <c r="R20" i="4"/>
  <c r="M20" i="4"/>
  <c r="F7" i="4"/>
  <c r="G7" i="4"/>
  <c r="L7" i="4"/>
  <c r="S7" i="4"/>
  <c r="S25" i="4"/>
  <c r="L25" i="4"/>
  <c r="AB84" i="10"/>
  <c r="AA85" i="10" s="1"/>
  <c r="R14" i="4" s="1"/>
</calcChain>
</file>

<file path=xl/sharedStrings.xml><?xml version="1.0" encoding="utf-8"?>
<sst xmlns="http://schemas.openxmlformats.org/spreadsheetml/2006/main" count="12506" uniqueCount="146">
  <si>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</si>
  <si>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</si>
  <si>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</si>
  <si>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</si>
  <si>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</si>
  <si>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</si>
  <si>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</si>
  <si>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</si>
  <si>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</si>
  <si>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</si>
  <si>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</si>
  <si>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</si>
  <si>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</si>
  <si>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</si>
  <si>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</si>
  <si>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</si>
  <si>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</si>
  <si>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</si>
  <si>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</si>
  <si>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</si>
  <si>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</si>
  <si>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</si>
  <si>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</si>
  <si>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</si>
  <si>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</si>
  <si>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</si>
  <si>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</si>
  <si>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</si>
  <si>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</si>
  <si>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</si>
  <si>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Daily Standings</t>
  </si>
  <si>
    <t>Anaheim Ducks</t>
  </si>
  <si>
    <t>Standings</t>
  </si>
  <si>
    <t>Team</t>
  </si>
  <si>
    <t>Date</t>
  </si>
  <si>
    <t>April</t>
  </si>
  <si>
    <t>March</t>
  </si>
  <si>
    <t>February</t>
  </si>
  <si>
    <t>January</t>
  </si>
  <si>
    <t>December</t>
  </si>
  <si>
    <t>November</t>
  </si>
  <si>
    <t>HOME</t>
  </si>
  <si>
    <t>October</t>
  </si>
  <si>
    <t>Western Pacific</t>
  </si>
  <si>
    <t>Eastern Metropolitan</t>
  </si>
  <si>
    <t>Western Central</t>
  </si>
  <si>
    <t>Eastern Atlantic</t>
  </si>
  <si>
    <t>Western Conference</t>
  </si>
  <si>
    <t>Eastern Conference</t>
  </si>
  <si>
    <t>NHL</t>
  </si>
  <si>
    <t>Shoot Out Losses</t>
  </si>
  <si>
    <t>SOL</t>
  </si>
  <si>
    <t>Shoot Out Wins</t>
  </si>
  <si>
    <t>SOW</t>
  </si>
  <si>
    <t>Regulation + OT Wins</t>
  </si>
  <si>
    <t>ROW</t>
  </si>
  <si>
    <t>Regulation Wins</t>
  </si>
  <si>
    <t>RW</t>
  </si>
  <si>
    <t>L10</t>
  </si>
  <si>
    <t>Strk</t>
  </si>
  <si>
    <t>Diff</t>
  </si>
  <si>
    <t>GA</t>
  </si>
  <si>
    <t>GF</t>
  </si>
  <si>
    <t>Conference</t>
  </si>
  <si>
    <t>Division</t>
  </si>
  <si>
    <t>Away</t>
  </si>
  <si>
    <t>Home</t>
  </si>
  <si>
    <t>PTS</t>
  </si>
  <si>
    <t>OTL</t>
  </si>
  <si>
    <t>L</t>
  </si>
  <si>
    <t>W</t>
  </si>
  <si>
    <t>GP</t>
  </si>
  <si>
    <t>Pacific</t>
  </si>
  <si>
    <t>Central</t>
  </si>
  <si>
    <t>Western_Conference</t>
  </si>
  <si>
    <t>Metropolitan</t>
  </si>
  <si>
    <t>Atlantic</t>
  </si>
  <si>
    <t>Last 10</t>
  </si>
  <si>
    <t>Streak</t>
  </si>
  <si>
    <t>OTW</t>
  </si>
  <si>
    <t>Concatenated</t>
  </si>
  <si>
    <t>Totals</t>
  </si>
  <si>
    <t>Games</t>
  </si>
  <si>
    <t>No</t>
  </si>
  <si>
    <t>Yes</t>
  </si>
  <si>
    <t>L10 OTL</t>
  </si>
  <si>
    <t>L10 L</t>
  </si>
  <si>
    <t>L10 W</t>
  </si>
  <si>
    <t>Outcome</t>
  </si>
  <si>
    <t>Length</t>
  </si>
  <si>
    <t>SO</t>
  </si>
  <si>
    <t>OT</t>
  </si>
  <si>
    <t>Opponent</t>
  </si>
  <si>
    <t>Location</t>
  </si>
  <si>
    <t>Game</t>
  </si>
  <si>
    <t>Utah Mammoth</t>
  </si>
  <si>
    <t>0-0-0</t>
  </si>
  <si>
    <t>0-0</t>
  </si>
  <si>
    <t>1-0-0</t>
  </si>
  <si>
    <t>W1</t>
  </si>
  <si>
    <t>0-1-0</t>
  </si>
  <si>
    <t>L1</t>
  </si>
  <si>
    <t>0-0-1</t>
  </si>
  <si>
    <t>1-1-0</t>
  </si>
  <si>
    <t>W2</t>
  </si>
  <si>
    <t>2-0-0</t>
  </si>
  <si>
    <t>0-1-1</t>
  </si>
  <si>
    <t>L2</t>
  </si>
  <si>
    <t>1-0-1</t>
  </si>
  <si>
    <t>W3</t>
  </si>
  <si>
    <t>3-0-0</t>
  </si>
  <si>
    <t>0-2-0</t>
  </si>
  <si>
    <t>2-1-0</t>
  </si>
  <si>
    <t>L3</t>
  </si>
  <si>
    <t>0-2-1</t>
  </si>
  <si>
    <t>2-0-1</t>
  </si>
  <si>
    <t>1-2-0</t>
  </si>
  <si>
    <t>0-0-2</t>
  </si>
  <si>
    <t>1-0-2</t>
  </si>
  <si>
    <t>2-2-0</t>
  </si>
  <si>
    <t>3-1-0</t>
  </si>
  <si>
    <t>0-3-0</t>
  </si>
  <si>
    <t>1-1-1</t>
  </si>
  <si>
    <t>1-2-1</t>
  </si>
  <si>
    <t>3-0-1</t>
  </si>
  <si>
    <t>2-3-0</t>
  </si>
  <si>
    <t>2-1-1</t>
  </si>
  <si>
    <t>1-3-0</t>
  </si>
  <si>
    <t>0-1-2</t>
  </si>
  <si>
    <t>2-0-2</t>
  </si>
  <si>
    <t>3-2-0</t>
  </si>
  <si>
    <t>2-2-1</t>
  </si>
  <si>
    <t>1-4-0</t>
  </si>
  <si>
    <t>L4</t>
  </si>
  <si>
    <t>3-3-0</t>
  </si>
  <si>
    <t>W4</t>
  </si>
  <si>
    <t>4-1-0</t>
  </si>
  <si>
    <t>4-0-0</t>
  </si>
  <si>
    <t>2-3-1</t>
  </si>
  <si>
    <t>4-0-1</t>
  </si>
  <si>
    <t>2-1-2</t>
  </si>
  <si>
    <t>1-3-1</t>
  </si>
  <si>
    <t>3-0-2</t>
  </si>
  <si>
    <t>1-2-2</t>
  </si>
  <si>
    <t>2-2-2</t>
  </si>
  <si>
    <t>0-2-2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</si>
</sst>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4" fontId="1" fillId="2" borderId="3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0" fontId="3" fillId="0" borderId="0" xfId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" fontId="1" fillId="2" borderId="4" xfId="0" applyNumberFormat="1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2" borderId="13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0" fontId="5" fillId="2" borderId="11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6F208-990F-4BDD-AB6E-FCE8BD37749F}">
  <dimension ref="A1:C34"/>
  <sheetViews>
    <sheetView workbookViewId="0">
      <selection activeCell="C2" sqref="C2"/>
    </sheetView>
  </sheetViews>
  <sheetFormatPr defaultRowHeight="15" x14ac:dyDescent="0.25"/>
  <cols>
    <col min="1" max="1" width="25.85546875" style="1" customWidth="1"/>
    <col min="2" max="2" width="9.140625" style="1"/>
    <col min="3" max="3" width="20.5703125" style="1" customWidth="1"/>
    <col min="4" max="16384" width="9.140625" style="1"/>
  </cols>
  <sheetData>
    <row r="1" spans="1:3" ht="16.5" thickTop="1" thickBot="1" x14ac:dyDescent="0.3">
      <c r="A1" s="7" t="s">
        <v>33</v>
      </c>
      <c r="C1" s="6" t="s">
        <v>32</v>
      </c>
    </row>
    <row r="2" spans="1:3" ht="16.5" thickTop="1" thickBot="1" x14ac:dyDescent="0.3">
      <c r="A2" s="5" t="s">
        <v>31</v>
      </c>
      <c r="C2" s="4" t="s">
        <v>30</v>
      </c>
    </row>
    <row r="3" spans="1:3" ht="15.75" thickTop="1" x14ac:dyDescent="0.25">
      <c r="A3" s="3" t="s">
        <v>29</v>
      </c>
    </row>
    <row r="4" spans="1:3" x14ac:dyDescent="0.25">
      <c r="A4" s="3" t="s">
        <v>28</v>
      </c>
    </row>
    <row r="5" spans="1:3" x14ac:dyDescent="0.25">
      <c r="A5" s="3" t="s">
        <v>27</v>
      </c>
    </row>
    <row r="6" spans="1:3" x14ac:dyDescent="0.25">
      <c r="A6" s="3" t="s">
        <v>26</v>
      </c>
    </row>
    <row r="7" spans="1:3" x14ac:dyDescent="0.25">
      <c r="A7" s="3" t="s">
        <v>25</v>
      </c>
    </row>
    <row r="8" spans="1:3" x14ac:dyDescent="0.25">
      <c r="A8" s="3" t="s">
        <v>24</v>
      </c>
    </row>
    <row r="9" spans="1:3" x14ac:dyDescent="0.25">
      <c r="A9" s="3" t="s">
        <v>23</v>
      </c>
    </row>
    <row r="10" spans="1:3" x14ac:dyDescent="0.25">
      <c r="A10" s="3" t="s">
        <v>22</v>
      </c>
    </row>
    <row r="11" spans="1:3" x14ac:dyDescent="0.25">
      <c r="A11" s="3" t="s">
        <v>21</v>
      </c>
    </row>
    <row r="12" spans="1:3" x14ac:dyDescent="0.25">
      <c r="A12" s="3" t="s">
        <v>20</v>
      </c>
    </row>
    <row r="13" spans="1:3" x14ac:dyDescent="0.25">
      <c r="A13" s="3" t="s">
        <v>19</v>
      </c>
    </row>
    <row r="14" spans="1:3" x14ac:dyDescent="0.25">
      <c r="A14" s="3" t="s">
        <v>18</v>
      </c>
    </row>
    <row r="15" spans="1:3" x14ac:dyDescent="0.25">
      <c r="A15" s="3" t="s">
        <v>17</v>
      </c>
    </row>
    <row r="16" spans="1:3" x14ac:dyDescent="0.25">
      <c r="A16" s="3" t="s">
        <v>16</v>
      </c>
    </row>
    <row r="17" spans="1:1" x14ac:dyDescent="0.25">
      <c r="A17" s="3" t="s">
        <v>15</v>
      </c>
    </row>
    <row r="18" spans="1:1" x14ac:dyDescent="0.25">
      <c r="A18" s="3" t="s">
        <v>14</v>
      </c>
    </row>
    <row r="19" spans="1:1" x14ac:dyDescent="0.25">
      <c r="A19" s="3" t="s">
        <v>13</v>
      </c>
    </row>
    <row r="20" spans="1:1" x14ac:dyDescent="0.25">
      <c r="A20" s="3" t="s">
        <v>12</v>
      </c>
    </row>
    <row r="21" spans="1:1" x14ac:dyDescent="0.25">
      <c r="A21" s="3" t="s">
        <v>11</v>
      </c>
    </row>
    <row r="22" spans="1:1" x14ac:dyDescent="0.25">
      <c r="A22" s="3" t="s">
        <v>10</v>
      </c>
    </row>
    <row r="23" spans="1:1" x14ac:dyDescent="0.25">
      <c r="A23" s="3" t="s">
        <v>9</v>
      </c>
    </row>
    <row r="24" spans="1:1" x14ac:dyDescent="0.25">
      <c r="A24" s="3" t="s">
        <v>8</v>
      </c>
    </row>
    <row r="25" spans="1:1" x14ac:dyDescent="0.25">
      <c r="A25" s="3" t="s">
        <v>7</v>
      </c>
    </row>
    <row r="26" spans="1:1" x14ac:dyDescent="0.25">
      <c r="A26" s="3" t="s">
        <v>6</v>
      </c>
    </row>
    <row r="27" spans="1:1" x14ac:dyDescent="0.25">
      <c r="A27" s="3" t="s">
        <v>5</v>
      </c>
    </row>
    <row r="28" spans="1:1" x14ac:dyDescent="0.25">
      <c r="A28" s="3" t="s">
        <v>4</v>
      </c>
    </row>
    <row r="29" spans="1:1" x14ac:dyDescent="0.25">
      <c r="A29" s="3" t="s">
        <v>95</v>
      </c>
    </row>
    <row r="30" spans="1:1" x14ac:dyDescent="0.25">
      <c r="A30" s="3" t="s">
        <v>3</v>
      </c>
    </row>
    <row r="31" spans="1:1" x14ac:dyDescent="0.25">
      <c r="A31" s="3" t="s">
        <v>2</v>
      </c>
    </row>
    <row r="32" spans="1:1" x14ac:dyDescent="0.25">
      <c r="A32" s="3" t="s">
        <v>1</v>
      </c>
    </row>
    <row r="33" spans="1:1" ht="15.75" thickBot="1" x14ac:dyDescent="0.3">
      <c r="A33" s="2" t="s">
        <v>0</v>
      </c>
    </row>
    <row r="34" spans="1:1" ht="15.75" thickTop="1" x14ac:dyDescent="0.25"/>
  </sheetData>
  <hyperlinks>
    <hyperlink ref="C1" location="Standings!A1" display="Standings" xr:uid="{D780651A-4519-44A3-B52A-CD54A0DF045E}"/>
    <hyperlink ref="C2" location="Standings_Daily!A1" display="Daily Standings" xr:uid="{287FBD59-F79B-4186-9AE2-3487DD93B2BD}"/>
    <hyperlink ref="A2" location="Anaheim_Ducks!A1" display="Anaheim Ducks" xr:uid="{215A1770-36C3-4D12-90CD-6CA30C714CD9}"/>
    <hyperlink ref="A3" location="Boston_Bruins!A1" display="Boston Bruins" xr:uid="{D3B4F3D8-AD2F-4D73-ADE4-A39B456C5C21}"/>
    <hyperlink ref="A4" location="Buffalo_Sabres!A1" display="Buffalo Sabres" xr:uid="{1472705D-0A38-46E4-979E-59657DF57D75}"/>
    <hyperlink ref="A5" location="Calgary_Flames!A1" display="Calgary Flames" xr:uid="{C78F9B1D-B645-4488-A848-B7AF30B94E64}"/>
    <hyperlink ref="A6" location="Carolina_Hurricanes!A1" display="Carolina Hurricanes" xr:uid="{AE6337C6-1B4B-4358-B3BF-3C26C8ED3264}"/>
    <hyperlink ref="A7" location="Chicago_Blackhawks!A1" display="Chicago Blackhawks" xr:uid="{34250EAF-477F-46B1-A4A6-93EDF75AC927}"/>
    <hyperlink ref="A8" location="Colorado_Avalanche!A1" display="Colorado Avalanche" xr:uid="{6361A3E8-F125-4B6B-ABB0-35E7435655F3}"/>
    <hyperlink ref="A9" location="Columbus_Blue_Jackets!A1" display="Columbus Blue Jackets" xr:uid="{0BDD9ECB-E9C9-4401-9E72-B12E9AFE3B18}"/>
    <hyperlink ref="A10" location="Dallas_Stars!A1" display="Dallas Stars" xr:uid="{16004E31-F77F-4AB6-92B3-1D88396422FA}"/>
    <hyperlink ref="A11" location="Detroit_Red_Wings!A1" display="Detroit Red Wings" xr:uid="{3887E54D-09B1-4669-978A-16B5AAD71CDF}"/>
    <hyperlink ref="A12" location="Edmonton_Oilers!A1" display="Edmonton Oilers" xr:uid="{D5D007C0-5AFA-47FE-882C-341107B4FCA2}"/>
    <hyperlink ref="A13" location="Florida_Panthers!A1" display="Florida Panthers" xr:uid="{74A1FCE4-51CB-4442-A769-33DE95724C3C}"/>
    <hyperlink ref="A14" location="Los_Angeles_Kings!A1" display="Los Angeles Kings" xr:uid="{57F0FF79-D84E-4913-81B2-A0510B398ED6}"/>
    <hyperlink ref="A15" location="Minnesota_Wild!A1" display="Minnesota Wild" xr:uid="{F1DD4C9D-EA30-4DED-AAF4-A77A950B0768}"/>
    <hyperlink ref="A16" location="Montreal_Canadiens!A1" display="Montreal Canadiens" xr:uid="{BAE9B628-9501-44C5-93B0-27E53C633E5F}"/>
    <hyperlink ref="A17" location="Nashville_Predators!A1" display="Nashville Predators" xr:uid="{26116F26-080F-46E1-B39E-00498432BFE5}"/>
    <hyperlink ref="A18" location="New_Jersey_Devils!A1" display="New Jersey Devils" xr:uid="{DBBE3487-F9DB-41D8-A6CC-CE0E08F3C2EC}"/>
    <hyperlink ref="A19" location="New_York_Islanders!A1" display="New York Islanders" xr:uid="{6F4CC059-D00C-4F78-B070-E33B183847BC}"/>
    <hyperlink ref="A20" location="New_York_Rangers!A1" display="New York Rangers" xr:uid="{2B1AFC37-AD76-4D0C-9C67-C90B97DB59D0}"/>
    <hyperlink ref="A21" location="Ottawa_Senators!A1" display="Ottawa Senators" xr:uid="{A180F419-0026-4AF5-A56D-6354EF595F47}"/>
    <hyperlink ref="A22" location="Philadelphia_Flyers!A1" display="Philadelphia Flyers" xr:uid="{1213D8C8-03B9-475C-9A23-C2BCA86D5872}"/>
    <hyperlink ref="A23" location="Pittsburgh_Penguins!A1" display="Pittsburgh Penguins" xr:uid="{BF820E38-E368-4028-8780-ADDBA3CD6DED}"/>
    <hyperlink ref="A24" location="San_Jose_Sharks!A1" display="San Jose Sharks" xr:uid="{3AE22347-D110-4B4F-8559-BF8B6F083A78}"/>
    <hyperlink ref="A25" location="Seattle_Kraken!A1" display="Seattle Kraken" xr:uid="{ECF470F8-8016-42A1-9891-1A05751C9398}"/>
    <hyperlink ref="A26" location="St_Louis_Blues!A1" display="St. Louis Blues" xr:uid="{29825AB8-4B78-496B-8DC4-8C3F955935F9}"/>
    <hyperlink ref="A27" location="Tampa_Bay_Lightning!A1" display="Tampa Bay Lightning" xr:uid="{56AD32D9-6ABD-4A16-B12B-8A72944EAC76}"/>
    <hyperlink ref="A28" location="Toronto_Maple_Leafs!A1" display="Toronto Maple Leafs" xr:uid="{537489E9-E3ED-4571-9FBB-FCF05534EE92}"/>
    <hyperlink ref="A30" location="Vancouver_Canucks!A1" display="Vancouver Canucks" xr:uid="{8A46CBA0-E8B1-435E-9B91-F6ACEEA1E509}"/>
    <hyperlink ref="A31" location="Vegas_Golden_Knights!A1" display="Vegas Golden Knights" xr:uid="{D6C0FC04-947E-4390-858A-CE1C537DB793}"/>
    <hyperlink ref="A32" location="Washington_Capitals!A1" display="Washington Capitals" xr:uid="{D3F67CD3-E156-4BC1-882A-4ECFCB8A2BEB}"/>
    <hyperlink ref="A33" location="Winnipeg_Jets!A1" display="Winnipeg Jets" xr:uid="{24444901-A64F-4606-BD1B-9B1F7947CAD8}"/>
    <hyperlink ref="A29" location="Utah_Mammoth!A1" display="Utah Mammoth" xr:uid="{9EF49D82-CFCD-4B29-B624-A3A4ACF2381D}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166C1-0DBE-4FFD-98CF-FAF9B0498B1A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16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2</v>
      </c>
      <c r="H6" s="20">
        <v>3</v>
      </c>
      <c r="I6" s="20">
        <v>0</v>
      </c>
      <c r="J6" s="30">
        <v>0</v>
      </c>
      <c r="K6" s="29" t="s">
        <v>98</v>
      </c>
      <c r="L6" s="1" t="s">
        <v>112</v>
      </c>
      <c r="M6" s="1" t="s">
        <v>103</v>
      </c>
      <c r="N6" s="1" t="s">
        <v>103</v>
      </c>
      <c r="O6" s="31">
        <v>15</v>
      </c>
      <c r="P6" s="20">
        <v>12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21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103</v>
      </c>
      <c r="L7" s="1" t="s">
        <v>98</v>
      </c>
      <c r="M7" s="1" t="s">
        <v>112</v>
      </c>
      <c r="N7" s="1" t="s">
        <v>112</v>
      </c>
      <c r="O7" s="31">
        <v>10</v>
      </c>
      <c r="P7" s="20">
        <v>10</v>
      </c>
      <c r="Q7" s="30">
        <v>0</v>
      </c>
      <c r="R7" s="29" t="s">
        <v>104</v>
      </c>
      <c r="S7" s="28" t="s">
        <v>112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11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100</v>
      </c>
      <c r="L10" s="1" t="s">
        <v>103</v>
      </c>
      <c r="M10" s="1" t="s">
        <v>103</v>
      </c>
      <c r="N10" s="1" t="s">
        <v>103</v>
      </c>
      <c r="O10" s="31">
        <v>8</v>
      </c>
      <c r="P10" s="20">
        <v>14</v>
      </c>
      <c r="Q10" s="30">
        <v>-6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103</v>
      </c>
      <c r="L15" s="1" t="s">
        <v>105</v>
      </c>
      <c r="M15" s="1" t="s">
        <v>105</v>
      </c>
      <c r="N15" s="1" t="s">
        <v>120</v>
      </c>
      <c r="O15" s="31">
        <v>9</v>
      </c>
      <c r="P15" s="20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15</v>
      </c>
      <c r="B27" s="1">
        <v>4</v>
      </c>
      <c r="C27" s="1">
        <v>2</v>
      </c>
      <c r="D27" s="1">
        <v>1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103</v>
      </c>
      <c r="M27" s="1" t="s">
        <v>102</v>
      </c>
      <c r="N27" s="1" t="s">
        <v>102</v>
      </c>
      <c r="O27" s="31">
        <v>12</v>
      </c>
      <c r="P27" s="20">
        <v>12</v>
      </c>
      <c r="Q27" s="30">
        <v>0</v>
      </c>
      <c r="R27" s="29" t="s">
        <v>101</v>
      </c>
      <c r="S27" s="28" t="s">
        <v>126</v>
      </c>
    </row>
    <row r="28" spans="1:19" x14ac:dyDescent="0.25">
      <c r="A28" s="32" t="s">
        <v>17</v>
      </c>
      <c r="B28" s="1">
        <v>4</v>
      </c>
      <c r="C28" s="1">
        <v>2</v>
      </c>
      <c r="D28" s="1">
        <v>2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103</v>
      </c>
      <c r="M28" s="1" t="s">
        <v>103</v>
      </c>
      <c r="N28" s="1" t="s">
        <v>112</v>
      </c>
      <c r="O28" s="31">
        <v>15</v>
      </c>
      <c r="P28" s="20">
        <v>15</v>
      </c>
      <c r="Q28" s="30">
        <v>0</v>
      </c>
      <c r="R28" s="29" t="s">
        <v>101</v>
      </c>
      <c r="S28" s="28" t="s">
        <v>119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4</v>
      </c>
      <c r="C35" s="1">
        <v>2</v>
      </c>
      <c r="D35" s="1">
        <v>0</v>
      </c>
      <c r="E35" s="20">
        <v>2</v>
      </c>
      <c r="F35" s="33">
        <v>6</v>
      </c>
      <c r="G35" s="20">
        <v>1</v>
      </c>
      <c r="H35" s="20">
        <v>2</v>
      </c>
      <c r="I35" s="20">
        <v>0</v>
      </c>
      <c r="J35" s="20">
        <v>1</v>
      </c>
      <c r="K35" s="29" t="s">
        <v>102</v>
      </c>
      <c r="L35" s="1" t="s">
        <v>115</v>
      </c>
      <c r="M35" s="1" t="s">
        <v>129</v>
      </c>
      <c r="N35" s="1" t="s">
        <v>129</v>
      </c>
      <c r="O35" s="31">
        <v>14</v>
      </c>
      <c r="P35" s="20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4</v>
      </c>
      <c r="C40" s="1">
        <v>1</v>
      </c>
      <c r="D40" s="1">
        <v>3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103</v>
      </c>
      <c r="M40" s="1" t="s">
        <v>116</v>
      </c>
      <c r="N40" s="1" t="s">
        <v>127</v>
      </c>
      <c r="O40" s="31">
        <v>9</v>
      </c>
      <c r="P40" s="20">
        <v>16</v>
      </c>
      <c r="Q40" s="30">
        <v>-7</v>
      </c>
      <c r="R40" s="29" t="s">
        <v>113</v>
      </c>
      <c r="S40" s="28" t="s">
        <v>127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037F0672-A56F-4B0B-9035-3450E834FBD2}"/>
  </hyperlink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476D1-0986-4E8C-9171-E27B273A5681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21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112</v>
      </c>
      <c r="L5" s="1" t="s">
        <v>98</v>
      </c>
      <c r="M5" s="1" t="s">
        <v>120</v>
      </c>
      <c r="N5" s="1" t="s">
        <v>120</v>
      </c>
      <c r="O5" s="31">
        <v>14</v>
      </c>
      <c r="P5" s="20">
        <v>11</v>
      </c>
      <c r="Q5" s="30">
        <v>3</v>
      </c>
      <c r="R5" s="29" t="s">
        <v>109</v>
      </c>
      <c r="S5" s="28" t="s">
        <v>120</v>
      </c>
    </row>
    <row r="6" spans="1:20" x14ac:dyDescent="0.25">
      <c r="A6" s="32" t="s">
        <v>19</v>
      </c>
      <c r="B6" s="1">
        <v>5</v>
      </c>
      <c r="C6" s="1">
        <v>3</v>
      </c>
      <c r="D6" s="1">
        <v>2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110</v>
      </c>
      <c r="L6" s="1" t="s">
        <v>111</v>
      </c>
      <c r="M6" s="1" t="s">
        <v>103</v>
      </c>
      <c r="N6" s="1" t="s">
        <v>119</v>
      </c>
      <c r="O6" s="31">
        <v>14</v>
      </c>
      <c r="P6" s="20">
        <v>14</v>
      </c>
      <c r="Q6" s="30">
        <v>0</v>
      </c>
      <c r="R6" s="29" t="s">
        <v>107</v>
      </c>
      <c r="S6" s="28" t="s">
        <v>130</v>
      </c>
    </row>
    <row r="7" spans="1:20" x14ac:dyDescent="0.25">
      <c r="A7" s="32" t="s">
        <v>16</v>
      </c>
      <c r="B7" s="1">
        <v>4</v>
      </c>
      <c r="C7" s="1">
        <v>3</v>
      </c>
      <c r="D7" s="1">
        <v>1</v>
      </c>
      <c r="E7" s="20">
        <v>0</v>
      </c>
      <c r="F7" s="30">
        <v>6</v>
      </c>
      <c r="G7" s="31">
        <v>2</v>
      </c>
      <c r="H7" s="20">
        <v>3</v>
      </c>
      <c r="I7" s="20">
        <v>0</v>
      </c>
      <c r="J7" s="30">
        <v>0</v>
      </c>
      <c r="K7" s="29" t="s">
        <v>98</v>
      </c>
      <c r="L7" s="1" t="s">
        <v>112</v>
      </c>
      <c r="M7" s="1" t="s">
        <v>103</v>
      </c>
      <c r="N7" s="1" t="s">
        <v>103</v>
      </c>
      <c r="O7" s="31">
        <v>15</v>
      </c>
      <c r="P7" s="20">
        <v>12</v>
      </c>
      <c r="Q7" s="30">
        <v>3</v>
      </c>
      <c r="R7" s="29" t="s">
        <v>109</v>
      </c>
      <c r="S7" s="28" t="s">
        <v>120</v>
      </c>
    </row>
    <row r="8" spans="1:20" x14ac:dyDescent="0.25">
      <c r="A8" s="32" t="s">
        <v>4</v>
      </c>
      <c r="B8" s="1">
        <v>4</v>
      </c>
      <c r="C8" s="1">
        <v>2</v>
      </c>
      <c r="D8" s="1">
        <v>2</v>
      </c>
      <c r="E8" s="20">
        <v>0</v>
      </c>
      <c r="F8" s="30">
        <v>4</v>
      </c>
      <c r="G8" s="31">
        <v>2</v>
      </c>
      <c r="H8" s="20">
        <v>2</v>
      </c>
      <c r="I8" s="20">
        <v>0</v>
      </c>
      <c r="J8" s="30">
        <v>0</v>
      </c>
      <c r="K8" s="29" t="s">
        <v>112</v>
      </c>
      <c r="L8" s="1" t="s">
        <v>100</v>
      </c>
      <c r="M8" s="1" t="s">
        <v>116</v>
      </c>
      <c r="N8" s="1" t="s">
        <v>116</v>
      </c>
      <c r="O8" s="31">
        <v>17</v>
      </c>
      <c r="P8" s="20">
        <v>15</v>
      </c>
      <c r="Q8" s="30">
        <v>2</v>
      </c>
      <c r="R8" s="29" t="s">
        <v>99</v>
      </c>
      <c r="S8" s="28" t="s">
        <v>119</v>
      </c>
    </row>
    <row r="9" spans="1:20" x14ac:dyDescent="0.25">
      <c r="A9" s="32" t="s">
        <v>5</v>
      </c>
      <c r="B9" s="1">
        <v>4</v>
      </c>
      <c r="C9" s="1">
        <v>1</v>
      </c>
      <c r="D9" s="1">
        <v>2</v>
      </c>
      <c r="E9" s="20">
        <v>1</v>
      </c>
      <c r="F9" s="30">
        <v>3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108</v>
      </c>
      <c r="M9" s="1" t="s">
        <v>103</v>
      </c>
      <c r="N9" s="1" t="s">
        <v>123</v>
      </c>
      <c r="O9" s="31">
        <v>13</v>
      </c>
      <c r="P9" s="20">
        <v>16</v>
      </c>
      <c r="Q9" s="30">
        <v>-3</v>
      </c>
      <c r="R9" s="29" t="s">
        <v>101</v>
      </c>
      <c r="S9" s="28" t="s">
        <v>123</v>
      </c>
    </row>
    <row r="10" spans="1:20" x14ac:dyDescent="0.25">
      <c r="A10" s="32" t="s">
        <v>28</v>
      </c>
      <c r="B10" s="1">
        <v>4</v>
      </c>
      <c r="C10" s="1">
        <v>1</v>
      </c>
      <c r="D10" s="1">
        <v>3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116</v>
      </c>
      <c r="L10" s="1" t="s">
        <v>100</v>
      </c>
      <c r="M10" s="1" t="s">
        <v>103</v>
      </c>
      <c r="N10" s="1" t="s">
        <v>116</v>
      </c>
      <c r="O10" s="31">
        <v>10</v>
      </c>
      <c r="P10" s="20">
        <v>14</v>
      </c>
      <c r="Q10" s="30">
        <v>-4</v>
      </c>
      <c r="R10" s="29" t="s">
        <v>99</v>
      </c>
      <c r="S10" s="28" t="s">
        <v>127</v>
      </c>
    </row>
    <row r="11" spans="1:20" ht="15.75" thickBot="1" x14ac:dyDescent="0.3">
      <c r="A11" s="32" t="s">
        <v>11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100</v>
      </c>
      <c r="L11" s="1" t="s">
        <v>116</v>
      </c>
      <c r="M11" s="1" t="s">
        <v>116</v>
      </c>
      <c r="N11" s="1" t="s">
        <v>116</v>
      </c>
      <c r="O11" s="31">
        <v>12</v>
      </c>
      <c r="P11" s="20">
        <v>22</v>
      </c>
      <c r="Q11" s="30">
        <v>-10</v>
      </c>
      <c r="R11" s="29" t="s">
        <v>113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3</v>
      </c>
      <c r="C14" s="1">
        <v>3</v>
      </c>
      <c r="D14" s="1">
        <v>0</v>
      </c>
      <c r="E14" s="20">
        <v>0</v>
      </c>
      <c r="F14" s="33">
        <v>6</v>
      </c>
      <c r="G14" s="20">
        <v>2</v>
      </c>
      <c r="H14" s="20">
        <v>3</v>
      </c>
      <c r="I14" s="20">
        <v>0</v>
      </c>
      <c r="J14" s="20">
        <v>0</v>
      </c>
      <c r="K14" s="29" t="s">
        <v>105</v>
      </c>
      <c r="L14" s="1" t="s">
        <v>98</v>
      </c>
      <c r="M14" s="1" t="s">
        <v>105</v>
      </c>
      <c r="N14" s="1" t="s">
        <v>105</v>
      </c>
      <c r="O14" s="31">
        <v>15</v>
      </c>
      <c r="P14" s="20">
        <v>7</v>
      </c>
      <c r="Q14" s="30">
        <v>8</v>
      </c>
      <c r="R14" s="29" t="s">
        <v>109</v>
      </c>
      <c r="S14" s="28" t="s">
        <v>110</v>
      </c>
    </row>
    <row r="15" spans="1:20" x14ac:dyDescent="0.25">
      <c r="A15" s="32" t="s">
        <v>1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2</v>
      </c>
      <c r="H15" s="20">
        <v>3</v>
      </c>
      <c r="I15" s="20">
        <v>0</v>
      </c>
      <c r="J15" s="20">
        <v>0</v>
      </c>
      <c r="K15" s="29" t="s">
        <v>103</v>
      </c>
      <c r="L15" s="1" t="s">
        <v>105</v>
      </c>
      <c r="M15" s="1" t="s">
        <v>105</v>
      </c>
      <c r="N15" s="1" t="s">
        <v>120</v>
      </c>
      <c r="O15" s="31">
        <v>9</v>
      </c>
      <c r="P15" s="20">
        <v>7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14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96</v>
      </c>
      <c r="L16" s="1" t="s">
        <v>112</v>
      </c>
      <c r="M16" s="1" t="s">
        <v>103</v>
      </c>
      <c r="N16" s="1" t="s">
        <v>112</v>
      </c>
      <c r="O16" s="31">
        <v>11</v>
      </c>
      <c r="P16" s="20">
        <v>11</v>
      </c>
      <c r="Q16" s="30">
        <v>0</v>
      </c>
      <c r="R16" s="29" t="s">
        <v>104</v>
      </c>
      <c r="S16" s="28" t="s">
        <v>112</v>
      </c>
    </row>
    <row r="17" spans="1:19" x14ac:dyDescent="0.25">
      <c r="A17" s="32" t="s">
        <v>12</v>
      </c>
      <c r="B17" s="1">
        <v>5</v>
      </c>
      <c r="C17" s="1">
        <v>2</v>
      </c>
      <c r="D17" s="1">
        <v>3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121</v>
      </c>
      <c r="L17" s="1" t="s">
        <v>105</v>
      </c>
      <c r="M17" s="1" t="s">
        <v>116</v>
      </c>
      <c r="N17" s="1" t="s">
        <v>119</v>
      </c>
      <c r="O17" s="31">
        <v>10</v>
      </c>
      <c r="P17" s="20">
        <v>7</v>
      </c>
      <c r="Q17" s="30">
        <v>3</v>
      </c>
      <c r="R17" s="29" t="s">
        <v>107</v>
      </c>
      <c r="S17" s="28" t="s">
        <v>125</v>
      </c>
    </row>
    <row r="18" spans="1:19" x14ac:dyDescent="0.25">
      <c r="A18" s="32" t="s">
        <v>9</v>
      </c>
      <c r="B18" s="1">
        <v>4</v>
      </c>
      <c r="C18" s="1">
        <v>2</v>
      </c>
      <c r="D18" s="1">
        <v>2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103</v>
      </c>
      <c r="L18" s="1" t="s">
        <v>103</v>
      </c>
      <c r="M18" s="1" t="s">
        <v>112</v>
      </c>
      <c r="N18" s="1" t="s">
        <v>112</v>
      </c>
      <c r="O18" s="31">
        <v>11</v>
      </c>
      <c r="P18" s="20">
        <v>13</v>
      </c>
      <c r="Q18" s="30">
        <v>-2</v>
      </c>
      <c r="R18" s="29" t="s">
        <v>107</v>
      </c>
      <c r="S18" s="28" t="s">
        <v>119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22</v>
      </c>
      <c r="B26" s="1">
        <v>3</v>
      </c>
      <c r="C26" s="1">
        <v>3</v>
      </c>
      <c r="D26" s="1">
        <v>0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98</v>
      </c>
      <c r="L26" s="1" t="s">
        <v>105</v>
      </c>
      <c r="M26" s="1" t="s">
        <v>110</v>
      </c>
      <c r="N26" s="1" t="s">
        <v>110</v>
      </c>
      <c r="O26" s="31">
        <v>15</v>
      </c>
      <c r="P26" s="20">
        <v>10</v>
      </c>
      <c r="Q26" s="30">
        <v>5</v>
      </c>
      <c r="R26" s="29" t="s">
        <v>109</v>
      </c>
      <c r="S26" s="28" t="s">
        <v>110</v>
      </c>
    </row>
    <row r="27" spans="1:19" x14ac:dyDescent="0.25">
      <c r="A27" s="32" t="s">
        <v>25</v>
      </c>
      <c r="B27" s="1">
        <v>5</v>
      </c>
      <c r="C27" s="1">
        <v>2</v>
      </c>
      <c r="D27" s="1">
        <v>2</v>
      </c>
      <c r="E27" s="20">
        <v>1</v>
      </c>
      <c r="F27" s="30">
        <v>5</v>
      </c>
      <c r="G27" s="20">
        <v>2</v>
      </c>
      <c r="H27" s="20">
        <v>2</v>
      </c>
      <c r="I27" s="20">
        <v>0</v>
      </c>
      <c r="J27" s="20">
        <v>0</v>
      </c>
      <c r="K27" s="29" t="s">
        <v>103</v>
      </c>
      <c r="L27" s="1" t="s">
        <v>122</v>
      </c>
      <c r="M27" s="1" t="s">
        <v>105</v>
      </c>
      <c r="N27" s="1" t="s">
        <v>105</v>
      </c>
      <c r="O27" s="31">
        <v>18</v>
      </c>
      <c r="P27" s="20">
        <v>14</v>
      </c>
      <c r="Q27" s="30">
        <v>4</v>
      </c>
      <c r="R27" s="29" t="s">
        <v>104</v>
      </c>
      <c r="S27" s="28" t="s">
        <v>131</v>
      </c>
    </row>
    <row r="28" spans="1:19" x14ac:dyDescent="0.25">
      <c r="A28" s="32" t="s">
        <v>15</v>
      </c>
      <c r="B28" s="1">
        <v>4</v>
      </c>
      <c r="C28" s="1">
        <v>2</v>
      </c>
      <c r="D28" s="1">
        <v>1</v>
      </c>
      <c r="E28" s="20">
        <v>1</v>
      </c>
      <c r="F28" s="30">
        <v>5</v>
      </c>
      <c r="G28" s="20">
        <v>2</v>
      </c>
      <c r="H28" s="20">
        <v>2</v>
      </c>
      <c r="I28" s="20">
        <v>0</v>
      </c>
      <c r="J28" s="20">
        <v>0</v>
      </c>
      <c r="K28" s="29" t="s">
        <v>108</v>
      </c>
      <c r="L28" s="1" t="s">
        <v>103</v>
      </c>
      <c r="M28" s="1" t="s">
        <v>102</v>
      </c>
      <c r="N28" s="1" t="s">
        <v>102</v>
      </c>
      <c r="O28" s="31">
        <v>12</v>
      </c>
      <c r="P28" s="20">
        <v>12</v>
      </c>
      <c r="Q28" s="30">
        <v>0</v>
      </c>
      <c r="R28" s="29" t="s">
        <v>101</v>
      </c>
      <c r="S28" s="28" t="s">
        <v>126</v>
      </c>
    </row>
    <row r="29" spans="1:19" x14ac:dyDescent="0.25">
      <c r="A29" s="32" t="s">
        <v>17</v>
      </c>
      <c r="B29" s="1">
        <v>4</v>
      </c>
      <c r="C29" s="1">
        <v>2</v>
      </c>
      <c r="D29" s="1">
        <v>2</v>
      </c>
      <c r="E29" s="20">
        <v>0</v>
      </c>
      <c r="F29" s="30">
        <v>4</v>
      </c>
      <c r="G29" s="20">
        <v>1</v>
      </c>
      <c r="H29" s="20">
        <v>1</v>
      </c>
      <c r="I29" s="20">
        <v>1</v>
      </c>
      <c r="J29" s="20">
        <v>0</v>
      </c>
      <c r="K29" s="29" t="s">
        <v>103</v>
      </c>
      <c r="L29" s="1" t="s">
        <v>103</v>
      </c>
      <c r="M29" s="1" t="s">
        <v>103</v>
      </c>
      <c r="N29" s="1" t="s">
        <v>112</v>
      </c>
      <c r="O29" s="31">
        <v>15</v>
      </c>
      <c r="P29" s="20">
        <v>15</v>
      </c>
      <c r="Q29" s="30">
        <v>0</v>
      </c>
      <c r="R29" s="29" t="s">
        <v>101</v>
      </c>
      <c r="S29" s="28" t="s">
        <v>119</v>
      </c>
    </row>
    <row r="30" spans="1:19" x14ac:dyDescent="0.25">
      <c r="A30" s="32" t="s">
        <v>6</v>
      </c>
      <c r="B30" s="1">
        <v>4</v>
      </c>
      <c r="C30" s="1">
        <v>2</v>
      </c>
      <c r="D30" s="1">
        <v>2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111</v>
      </c>
      <c r="L30" s="1" t="s">
        <v>105</v>
      </c>
      <c r="M30" s="1" t="s">
        <v>111</v>
      </c>
      <c r="N30" s="1" t="s">
        <v>119</v>
      </c>
      <c r="O30" s="31">
        <v>12</v>
      </c>
      <c r="P30" s="20">
        <v>17</v>
      </c>
      <c r="Q30" s="30">
        <v>-5</v>
      </c>
      <c r="R30" s="29" t="s">
        <v>101</v>
      </c>
      <c r="S30" s="28" t="s">
        <v>119</v>
      </c>
    </row>
    <row r="31" spans="1:19" x14ac:dyDescent="0.25">
      <c r="A31" s="32" t="s">
        <v>95</v>
      </c>
      <c r="B31" s="1">
        <v>4</v>
      </c>
      <c r="C31" s="1">
        <v>2</v>
      </c>
      <c r="D31" s="1">
        <v>2</v>
      </c>
      <c r="E31" s="20">
        <v>0</v>
      </c>
      <c r="F31" s="30">
        <v>4</v>
      </c>
      <c r="G31" s="20">
        <v>1</v>
      </c>
      <c r="H31" s="20">
        <v>2</v>
      </c>
      <c r="I31" s="20">
        <v>0</v>
      </c>
      <c r="J31" s="20">
        <v>0</v>
      </c>
      <c r="K31" s="29" t="s">
        <v>98</v>
      </c>
      <c r="L31" s="1" t="s">
        <v>116</v>
      </c>
      <c r="M31" s="1" t="s">
        <v>116</v>
      </c>
      <c r="N31" s="1" t="s">
        <v>119</v>
      </c>
      <c r="O31" s="31">
        <v>8</v>
      </c>
      <c r="P31" s="20">
        <v>8</v>
      </c>
      <c r="Q31" s="30">
        <v>0</v>
      </c>
      <c r="R31" s="29" t="s">
        <v>99</v>
      </c>
      <c r="S31" s="28" t="s">
        <v>119</v>
      </c>
    </row>
    <row r="32" spans="1:19" ht="15.75" thickBot="1" x14ac:dyDescent="0.3">
      <c r="A32" s="32" t="s">
        <v>0</v>
      </c>
      <c r="B32" s="1">
        <v>3</v>
      </c>
      <c r="C32" s="1">
        <v>2</v>
      </c>
      <c r="D32" s="1">
        <v>1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103</v>
      </c>
      <c r="L32" s="1" t="s">
        <v>98</v>
      </c>
      <c r="M32" s="1" t="s">
        <v>100</v>
      </c>
      <c r="N32" s="1" t="s">
        <v>103</v>
      </c>
      <c r="O32" s="31">
        <v>12</v>
      </c>
      <c r="P32" s="20">
        <v>9</v>
      </c>
      <c r="Q32" s="30">
        <v>3</v>
      </c>
      <c r="R32" s="29" t="s">
        <v>104</v>
      </c>
      <c r="S32" s="28" t="s">
        <v>112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4</v>
      </c>
      <c r="C35" s="1">
        <v>2</v>
      </c>
      <c r="D35" s="1">
        <v>0</v>
      </c>
      <c r="E35" s="20">
        <v>2</v>
      </c>
      <c r="F35" s="33">
        <v>6</v>
      </c>
      <c r="G35" s="20">
        <v>1</v>
      </c>
      <c r="H35" s="20">
        <v>2</v>
      </c>
      <c r="I35" s="20">
        <v>0</v>
      </c>
      <c r="J35" s="20">
        <v>1</v>
      </c>
      <c r="K35" s="29" t="s">
        <v>102</v>
      </c>
      <c r="L35" s="1" t="s">
        <v>115</v>
      </c>
      <c r="M35" s="1" t="s">
        <v>129</v>
      </c>
      <c r="N35" s="1" t="s">
        <v>129</v>
      </c>
      <c r="O35" s="31">
        <v>14</v>
      </c>
      <c r="P35" s="20">
        <v>13</v>
      </c>
      <c r="Q35" s="30">
        <v>1</v>
      </c>
      <c r="R35" s="29" t="s">
        <v>99</v>
      </c>
      <c r="S35" s="28" t="s">
        <v>129</v>
      </c>
    </row>
    <row r="36" spans="1:19" x14ac:dyDescent="0.25">
      <c r="A36" s="32" t="s">
        <v>20</v>
      </c>
      <c r="B36" s="1">
        <v>3</v>
      </c>
      <c r="C36" s="1">
        <v>2</v>
      </c>
      <c r="D36" s="1">
        <v>0</v>
      </c>
      <c r="E36" s="20">
        <v>1</v>
      </c>
      <c r="F36" s="30">
        <v>5</v>
      </c>
      <c r="G36" s="20">
        <v>2</v>
      </c>
      <c r="H36" s="20">
        <v>2</v>
      </c>
      <c r="I36" s="20">
        <v>0</v>
      </c>
      <c r="J36" s="20">
        <v>1</v>
      </c>
      <c r="K36" s="29" t="s">
        <v>108</v>
      </c>
      <c r="L36" s="1" t="s">
        <v>98</v>
      </c>
      <c r="M36" s="1" t="s">
        <v>108</v>
      </c>
      <c r="N36" s="1" t="s">
        <v>108</v>
      </c>
      <c r="O36" s="31">
        <v>8</v>
      </c>
      <c r="P36" s="20">
        <v>5</v>
      </c>
      <c r="Q36" s="30">
        <v>3</v>
      </c>
      <c r="R36" s="29" t="s">
        <v>104</v>
      </c>
      <c r="S36" s="28" t="s">
        <v>115</v>
      </c>
    </row>
    <row r="37" spans="1:19" x14ac:dyDescent="0.25">
      <c r="A37" s="32" t="s">
        <v>7</v>
      </c>
      <c r="B37" s="1">
        <v>3</v>
      </c>
      <c r="C37" s="1">
        <v>2</v>
      </c>
      <c r="D37" s="1">
        <v>0</v>
      </c>
      <c r="E37" s="20">
        <v>1</v>
      </c>
      <c r="F37" s="30">
        <v>5</v>
      </c>
      <c r="G37" s="20">
        <v>1</v>
      </c>
      <c r="H37" s="20">
        <v>2</v>
      </c>
      <c r="I37" s="20">
        <v>0</v>
      </c>
      <c r="J37" s="20">
        <v>0</v>
      </c>
      <c r="K37" s="29" t="s">
        <v>105</v>
      </c>
      <c r="L37" s="1" t="s">
        <v>102</v>
      </c>
      <c r="M37" s="1" t="s">
        <v>105</v>
      </c>
      <c r="N37" s="1" t="s">
        <v>105</v>
      </c>
      <c r="O37" s="31">
        <v>9</v>
      </c>
      <c r="P37" s="20">
        <v>7</v>
      </c>
      <c r="Q37" s="30">
        <v>2</v>
      </c>
      <c r="R37" s="29" t="s">
        <v>101</v>
      </c>
      <c r="S37" s="28" t="s">
        <v>115</v>
      </c>
    </row>
    <row r="38" spans="1:19" x14ac:dyDescent="0.25">
      <c r="A38" s="32" t="s">
        <v>31</v>
      </c>
      <c r="B38" s="1">
        <v>3</v>
      </c>
      <c r="C38" s="1">
        <v>2</v>
      </c>
      <c r="D38" s="1">
        <v>1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98</v>
      </c>
      <c r="L38" s="1" t="s">
        <v>103</v>
      </c>
      <c r="M38" s="1" t="s">
        <v>103</v>
      </c>
      <c r="N38" s="1" t="s">
        <v>103</v>
      </c>
      <c r="O38" s="31">
        <v>12</v>
      </c>
      <c r="P38" s="20">
        <v>12</v>
      </c>
      <c r="Q38" s="30">
        <v>0</v>
      </c>
      <c r="R38" s="29" t="s">
        <v>104</v>
      </c>
      <c r="S38" s="28" t="s">
        <v>112</v>
      </c>
    </row>
    <row r="39" spans="1:19" x14ac:dyDescent="0.25">
      <c r="A39" s="32" t="s">
        <v>18</v>
      </c>
      <c r="B39" s="1">
        <v>4</v>
      </c>
      <c r="C39" s="1">
        <v>1</v>
      </c>
      <c r="D39" s="1">
        <v>2</v>
      </c>
      <c r="E39" s="20">
        <v>1</v>
      </c>
      <c r="F39" s="30">
        <v>3</v>
      </c>
      <c r="G39" s="20">
        <v>0</v>
      </c>
      <c r="H39" s="20">
        <v>0</v>
      </c>
      <c r="I39" s="20">
        <v>1</v>
      </c>
      <c r="J39" s="20">
        <v>1</v>
      </c>
      <c r="K39" s="29" t="s">
        <v>100</v>
      </c>
      <c r="L39" s="1" t="s">
        <v>122</v>
      </c>
      <c r="M39" s="1" t="s">
        <v>98</v>
      </c>
      <c r="N39" s="1" t="s">
        <v>123</v>
      </c>
      <c r="O39" s="31">
        <v>12</v>
      </c>
      <c r="P39" s="20">
        <v>16</v>
      </c>
      <c r="Q39" s="30">
        <v>-4</v>
      </c>
      <c r="R39" s="29" t="s">
        <v>107</v>
      </c>
      <c r="S39" s="28" t="s">
        <v>123</v>
      </c>
    </row>
    <row r="40" spans="1:19" x14ac:dyDescent="0.25">
      <c r="A40" s="32" t="s">
        <v>27</v>
      </c>
      <c r="B40" s="1">
        <v>5</v>
      </c>
      <c r="C40" s="1">
        <v>1</v>
      </c>
      <c r="D40" s="1">
        <v>4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111</v>
      </c>
      <c r="L40" s="1" t="s">
        <v>116</v>
      </c>
      <c r="M40" s="1" t="s">
        <v>116</v>
      </c>
      <c r="N40" s="1" t="s">
        <v>132</v>
      </c>
      <c r="O40" s="31">
        <v>10</v>
      </c>
      <c r="P40" s="20">
        <v>19</v>
      </c>
      <c r="Q40" s="30">
        <v>-9</v>
      </c>
      <c r="R40" s="29" t="s">
        <v>133</v>
      </c>
      <c r="S40" s="28" t="s">
        <v>132</v>
      </c>
    </row>
    <row r="41" spans="1:19" x14ac:dyDescent="0.25">
      <c r="A41" s="32" t="s">
        <v>8</v>
      </c>
      <c r="B41" s="1">
        <v>3</v>
      </c>
      <c r="C41" s="1">
        <v>0</v>
      </c>
      <c r="D41" s="1">
        <v>1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128</v>
      </c>
      <c r="L41" s="1" t="s">
        <v>96</v>
      </c>
      <c r="M41" s="1" t="s">
        <v>117</v>
      </c>
      <c r="N41" s="1" t="s">
        <v>117</v>
      </c>
      <c r="O41" s="31">
        <v>10</v>
      </c>
      <c r="P41" s="20">
        <v>16</v>
      </c>
      <c r="Q41" s="30">
        <v>-6</v>
      </c>
      <c r="R41" s="29" t="s">
        <v>113</v>
      </c>
      <c r="S41" s="28" t="s">
        <v>128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0AEC5AF-2716-4695-B88B-48F230BA99EC}"/>
  </hyperlink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7910A-EF68-44E0-887A-E993EE51B759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16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2</v>
      </c>
      <c r="H4" s="38">
        <v>4</v>
      </c>
      <c r="I4" s="38">
        <v>0</v>
      </c>
      <c r="J4" s="33">
        <v>0</v>
      </c>
      <c r="K4" s="37" t="s">
        <v>105</v>
      </c>
      <c r="L4" s="40" t="s">
        <v>112</v>
      </c>
      <c r="M4" s="40" t="s">
        <v>103</v>
      </c>
      <c r="N4" s="40" t="s">
        <v>103</v>
      </c>
      <c r="O4" s="39">
        <v>18</v>
      </c>
      <c r="P4" s="38">
        <v>14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29</v>
      </c>
      <c r="B5" s="1">
        <v>5</v>
      </c>
      <c r="C5" s="1">
        <v>3</v>
      </c>
      <c r="D5" s="1">
        <v>2</v>
      </c>
      <c r="E5" s="20">
        <v>0</v>
      </c>
      <c r="F5" s="30">
        <v>6</v>
      </c>
      <c r="G5" s="31">
        <v>2</v>
      </c>
      <c r="H5" s="20">
        <v>3</v>
      </c>
      <c r="I5" s="20">
        <v>0</v>
      </c>
      <c r="J5" s="30">
        <v>0</v>
      </c>
      <c r="K5" s="29" t="s">
        <v>112</v>
      </c>
      <c r="L5" s="1" t="s">
        <v>103</v>
      </c>
      <c r="M5" s="1" t="s">
        <v>103</v>
      </c>
      <c r="N5" s="1" t="s">
        <v>112</v>
      </c>
      <c r="O5" s="31">
        <v>18</v>
      </c>
      <c r="P5" s="20">
        <v>15</v>
      </c>
      <c r="Q5" s="30">
        <v>3</v>
      </c>
      <c r="R5" s="29" t="s">
        <v>107</v>
      </c>
      <c r="S5" s="28" t="s">
        <v>130</v>
      </c>
    </row>
    <row r="6" spans="1:20" x14ac:dyDescent="0.25">
      <c r="A6" s="32" t="s">
        <v>21</v>
      </c>
      <c r="B6" s="1">
        <v>4</v>
      </c>
      <c r="C6" s="1">
        <v>3</v>
      </c>
      <c r="D6" s="1">
        <v>1</v>
      </c>
      <c r="E6" s="20">
        <v>0</v>
      </c>
      <c r="F6" s="30">
        <v>6</v>
      </c>
      <c r="G6" s="31">
        <v>3</v>
      </c>
      <c r="H6" s="20">
        <v>3</v>
      </c>
      <c r="I6" s="20">
        <v>0</v>
      </c>
      <c r="J6" s="30">
        <v>0</v>
      </c>
      <c r="K6" s="29" t="s">
        <v>112</v>
      </c>
      <c r="L6" s="1" t="s">
        <v>98</v>
      </c>
      <c r="M6" s="1" t="s">
        <v>120</v>
      </c>
      <c r="N6" s="1" t="s">
        <v>120</v>
      </c>
      <c r="O6" s="31">
        <v>14</v>
      </c>
      <c r="P6" s="20">
        <v>11</v>
      </c>
      <c r="Q6" s="30">
        <v>3</v>
      </c>
      <c r="R6" s="29" t="s">
        <v>109</v>
      </c>
      <c r="S6" s="28" t="s">
        <v>120</v>
      </c>
    </row>
    <row r="7" spans="1:20" x14ac:dyDescent="0.25">
      <c r="A7" s="32" t="s">
        <v>19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110</v>
      </c>
      <c r="L7" s="1" t="s">
        <v>121</v>
      </c>
      <c r="M7" s="1" t="s">
        <v>103</v>
      </c>
      <c r="N7" s="1" t="s">
        <v>125</v>
      </c>
      <c r="O7" s="31">
        <v>15</v>
      </c>
      <c r="P7" s="20">
        <v>17</v>
      </c>
      <c r="Q7" s="30">
        <v>-2</v>
      </c>
      <c r="R7" s="29" t="s">
        <v>113</v>
      </c>
      <c r="S7" s="28" t="s">
        <v>134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20">
        <v>0</v>
      </c>
      <c r="F8" s="30">
        <v>6</v>
      </c>
      <c r="G8" s="31">
        <v>2</v>
      </c>
      <c r="H8" s="20">
        <v>3</v>
      </c>
      <c r="I8" s="20">
        <v>0</v>
      </c>
      <c r="J8" s="30">
        <v>0</v>
      </c>
      <c r="K8" s="29" t="s">
        <v>120</v>
      </c>
      <c r="L8" s="1" t="s">
        <v>100</v>
      </c>
      <c r="M8" s="1" t="s">
        <v>116</v>
      </c>
      <c r="N8" s="1" t="s">
        <v>119</v>
      </c>
      <c r="O8" s="31">
        <v>19</v>
      </c>
      <c r="P8" s="20">
        <v>16</v>
      </c>
      <c r="Q8" s="30">
        <v>3</v>
      </c>
      <c r="R8" s="29" t="s">
        <v>104</v>
      </c>
      <c r="S8" s="28" t="s">
        <v>130</v>
      </c>
    </row>
    <row r="9" spans="1:20" x14ac:dyDescent="0.25">
      <c r="A9" s="32" t="s">
        <v>11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0</v>
      </c>
      <c r="H9" s="20">
        <v>1</v>
      </c>
      <c r="I9" s="20">
        <v>1</v>
      </c>
      <c r="J9" s="30">
        <v>0</v>
      </c>
      <c r="K9" s="29" t="s">
        <v>103</v>
      </c>
      <c r="L9" s="1" t="s">
        <v>116</v>
      </c>
      <c r="M9" s="1" t="s">
        <v>116</v>
      </c>
      <c r="N9" s="1" t="s">
        <v>116</v>
      </c>
      <c r="O9" s="31">
        <v>16</v>
      </c>
      <c r="P9" s="20">
        <v>25</v>
      </c>
      <c r="Q9" s="30">
        <v>-9</v>
      </c>
      <c r="R9" s="29" t="s">
        <v>99</v>
      </c>
      <c r="S9" s="28" t="s">
        <v>125</v>
      </c>
    </row>
    <row r="10" spans="1:20" x14ac:dyDescent="0.25">
      <c r="A10" s="32" t="s">
        <v>5</v>
      </c>
      <c r="B10" s="1">
        <v>4</v>
      </c>
      <c r="C10" s="1">
        <v>1</v>
      </c>
      <c r="D10" s="1">
        <v>2</v>
      </c>
      <c r="E10" s="20">
        <v>1</v>
      </c>
      <c r="F10" s="30">
        <v>3</v>
      </c>
      <c r="G10" s="31">
        <v>1</v>
      </c>
      <c r="H10" s="20">
        <v>1</v>
      </c>
      <c r="I10" s="20">
        <v>0</v>
      </c>
      <c r="J10" s="30">
        <v>0</v>
      </c>
      <c r="K10" s="29" t="s">
        <v>111</v>
      </c>
      <c r="L10" s="1" t="s">
        <v>108</v>
      </c>
      <c r="M10" s="1" t="s">
        <v>103</v>
      </c>
      <c r="N10" s="1" t="s">
        <v>123</v>
      </c>
      <c r="O10" s="31">
        <v>13</v>
      </c>
      <c r="P10" s="20">
        <v>16</v>
      </c>
      <c r="Q10" s="30">
        <v>-3</v>
      </c>
      <c r="R10" s="29" t="s">
        <v>101</v>
      </c>
      <c r="S10" s="28" t="s">
        <v>123</v>
      </c>
    </row>
    <row r="11" spans="1:20" ht="15.75" thickBot="1" x14ac:dyDescent="0.3">
      <c r="A11" s="32" t="s">
        <v>28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116</v>
      </c>
      <c r="L11" s="1" t="s">
        <v>100</v>
      </c>
      <c r="M11" s="1" t="s">
        <v>103</v>
      </c>
      <c r="N11" s="1" t="s">
        <v>116</v>
      </c>
      <c r="O11" s="31">
        <v>10</v>
      </c>
      <c r="P11" s="20">
        <v>14</v>
      </c>
      <c r="Q11" s="30">
        <v>-4</v>
      </c>
      <c r="R11" s="29" t="s">
        <v>99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4</v>
      </c>
      <c r="C14" s="1">
        <v>4</v>
      </c>
      <c r="D14" s="1">
        <v>0</v>
      </c>
      <c r="E14" s="20">
        <v>0</v>
      </c>
      <c r="F14" s="33">
        <v>8</v>
      </c>
      <c r="G14" s="20">
        <v>3</v>
      </c>
      <c r="H14" s="20">
        <v>4</v>
      </c>
      <c r="I14" s="20">
        <v>0</v>
      </c>
      <c r="J14" s="20">
        <v>0</v>
      </c>
      <c r="K14" s="29" t="s">
        <v>105</v>
      </c>
      <c r="L14" s="1" t="s">
        <v>105</v>
      </c>
      <c r="M14" s="1" t="s">
        <v>105</v>
      </c>
      <c r="N14" s="1" t="s">
        <v>105</v>
      </c>
      <c r="O14" s="31">
        <v>19</v>
      </c>
      <c r="P14" s="20">
        <v>8</v>
      </c>
      <c r="Q14" s="30">
        <v>11</v>
      </c>
      <c r="R14" s="29" t="s">
        <v>135</v>
      </c>
      <c r="S14" s="28" t="s">
        <v>137</v>
      </c>
    </row>
    <row r="15" spans="1:20" x14ac:dyDescent="0.25">
      <c r="A15" s="32" t="s">
        <v>14</v>
      </c>
      <c r="B15" s="1">
        <v>4</v>
      </c>
      <c r="C15" s="1">
        <v>3</v>
      </c>
      <c r="D15" s="1">
        <v>1</v>
      </c>
      <c r="E15" s="20">
        <v>0</v>
      </c>
      <c r="F15" s="30">
        <v>6</v>
      </c>
      <c r="G15" s="20">
        <v>3</v>
      </c>
      <c r="H15" s="20">
        <v>3</v>
      </c>
      <c r="I15" s="20">
        <v>0</v>
      </c>
      <c r="J15" s="20">
        <v>0</v>
      </c>
      <c r="K15" s="29" t="s">
        <v>98</v>
      </c>
      <c r="L15" s="1" t="s">
        <v>112</v>
      </c>
      <c r="M15" s="1" t="s">
        <v>103</v>
      </c>
      <c r="N15" s="1" t="s">
        <v>120</v>
      </c>
      <c r="O15" s="31">
        <v>14</v>
      </c>
      <c r="P15" s="20">
        <v>12</v>
      </c>
      <c r="Q15" s="30">
        <v>2</v>
      </c>
      <c r="R15" s="29" t="s">
        <v>109</v>
      </c>
      <c r="S15" s="28" t="s">
        <v>120</v>
      </c>
    </row>
    <row r="16" spans="1:20" x14ac:dyDescent="0.25">
      <c r="A16" s="32" t="s">
        <v>9</v>
      </c>
      <c r="B16" s="1">
        <v>5</v>
      </c>
      <c r="C16" s="1">
        <v>3</v>
      </c>
      <c r="D16" s="1">
        <v>2</v>
      </c>
      <c r="E16" s="20">
        <v>0</v>
      </c>
      <c r="F16" s="30">
        <v>6</v>
      </c>
      <c r="G16" s="20">
        <v>3</v>
      </c>
      <c r="H16" s="20">
        <v>3</v>
      </c>
      <c r="I16" s="20">
        <v>0</v>
      </c>
      <c r="J16" s="20">
        <v>0</v>
      </c>
      <c r="K16" s="29" t="s">
        <v>103</v>
      </c>
      <c r="L16" s="1" t="s">
        <v>112</v>
      </c>
      <c r="M16" s="1" t="s">
        <v>112</v>
      </c>
      <c r="N16" s="1" t="s">
        <v>112</v>
      </c>
      <c r="O16" s="31">
        <v>15</v>
      </c>
      <c r="P16" s="20">
        <v>15</v>
      </c>
      <c r="Q16" s="30">
        <v>0</v>
      </c>
      <c r="R16" s="29" t="s">
        <v>99</v>
      </c>
      <c r="S16" s="28" t="s">
        <v>130</v>
      </c>
    </row>
    <row r="17" spans="1:19" x14ac:dyDescent="0.25">
      <c r="A17" s="32" t="s">
        <v>1</v>
      </c>
      <c r="B17" s="1">
        <v>4</v>
      </c>
      <c r="C17" s="1">
        <v>3</v>
      </c>
      <c r="D17" s="1">
        <v>1</v>
      </c>
      <c r="E17" s="20">
        <v>0</v>
      </c>
      <c r="F17" s="30">
        <v>6</v>
      </c>
      <c r="G17" s="20">
        <v>2</v>
      </c>
      <c r="H17" s="20">
        <v>3</v>
      </c>
      <c r="I17" s="20">
        <v>0</v>
      </c>
      <c r="J17" s="20">
        <v>0</v>
      </c>
      <c r="K17" s="29" t="s">
        <v>103</v>
      </c>
      <c r="L17" s="1" t="s">
        <v>105</v>
      </c>
      <c r="M17" s="1" t="s">
        <v>105</v>
      </c>
      <c r="N17" s="1" t="s">
        <v>120</v>
      </c>
      <c r="O17" s="31">
        <v>9</v>
      </c>
      <c r="P17" s="20">
        <v>7</v>
      </c>
      <c r="Q17" s="30">
        <v>2</v>
      </c>
      <c r="R17" s="29" t="s">
        <v>109</v>
      </c>
      <c r="S17" s="28" t="s">
        <v>120</v>
      </c>
    </row>
    <row r="18" spans="1:19" x14ac:dyDescent="0.25">
      <c r="A18" s="32" t="s">
        <v>12</v>
      </c>
      <c r="B18" s="1">
        <v>6</v>
      </c>
      <c r="C18" s="1">
        <v>2</v>
      </c>
      <c r="D18" s="1">
        <v>3</v>
      </c>
      <c r="E18" s="20">
        <v>1</v>
      </c>
      <c r="F18" s="30">
        <v>5</v>
      </c>
      <c r="G18" s="20">
        <v>2</v>
      </c>
      <c r="H18" s="20">
        <v>2</v>
      </c>
      <c r="I18" s="20">
        <v>0</v>
      </c>
      <c r="J18" s="20">
        <v>0</v>
      </c>
      <c r="K18" s="29" t="s">
        <v>121</v>
      </c>
      <c r="L18" s="1" t="s">
        <v>115</v>
      </c>
      <c r="M18" s="1" t="s">
        <v>116</v>
      </c>
      <c r="N18" s="1" t="s">
        <v>131</v>
      </c>
      <c r="O18" s="31">
        <v>11</v>
      </c>
      <c r="P18" s="20">
        <v>9</v>
      </c>
      <c r="Q18" s="30">
        <v>2</v>
      </c>
      <c r="R18" s="29" t="s">
        <v>113</v>
      </c>
      <c r="S18" s="28" t="s">
        <v>138</v>
      </c>
    </row>
    <row r="19" spans="1:19" x14ac:dyDescent="0.25">
      <c r="A19" s="32" t="s">
        <v>10</v>
      </c>
      <c r="B19" s="1">
        <v>4</v>
      </c>
      <c r="C19" s="1">
        <v>1</v>
      </c>
      <c r="D19" s="1">
        <v>2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103</v>
      </c>
      <c r="L19" s="1" t="s">
        <v>106</v>
      </c>
      <c r="M19" s="1" t="s">
        <v>102</v>
      </c>
      <c r="N19" s="1" t="s">
        <v>122</v>
      </c>
      <c r="O19" s="31">
        <v>11</v>
      </c>
      <c r="P19" s="20">
        <v>13</v>
      </c>
      <c r="Q19" s="30">
        <v>-2</v>
      </c>
      <c r="R19" s="29" t="s">
        <v>101</v>
      </c>
      <c r="S19" s="28" t="s">
        <v>123</v>
      </c>
    </row>
    <row r="20" spans="1:19" x14ac:dyDescent="0.25">
      <c r="A20" s="32" t="s">
        <v>23</v>
      </c>
      <c r="B20" s="1">
        <v>4</v>
      </c>
      <c r="C20" s="1">
        <v>1</v>
      </c>
      <c r="D20" s="1">
        <v>3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111</v>
      </c>
      <c r="L20" s="1" t="s">
        <v>103</v>
      </c>
      <c r="M20" s="1" t="s">
        <v>100</v>
      </c>
      <c r="N20" s="1" t="s">
        <v>100</v>
      </c>
      <c r="O20" s="31">
        <v>11</v>
      </c>
      <c r="P20" s="20">
        <v>13</v>
      </c>
      <c r="Q20" s="30">
        <v>-2</v>
      </c>
      <c r="R20" s="29" t="s">
        <v>107</v>
      </c>
      <c r="S20" s="28" t="s">
        <v>127</v>
      </c>
    </row>
    <row r="21" spans="1:19" ht="15.75" thickBot="1" x14ac:dyDescent="0.3">
      <c r="A21" s="27" t="s">
        <v>13</v>
      </c>
      <c r="B21" s="26">
        <v>4</v>
      </c>
      <c r="C21" s="26">
        <v>1</v>
      </c>
      <c r="D21" s="26">
        <v>3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116</v>
      </c>
      <c r="L21" s="26" t="s">
        <v>100</v>
      </c>
      <c r="M21" s="26" t="s">
        <v>111</v>
      </c>
      <c r="N21" s="26" t="s">
        <v>111</v>
      </c>
      <c r="O21" s="25">
        <v>11</v>
      </c>
      <c r="P21" s="24">
        <v>15</v>
      </c>
      <c r="Q21" s="23">
        <v>-4</v>
      </c>
      <c r="R21" s="22" t="s">
        <v>99</v>
      </c>
      <c r="S21" s="21" t="s">
        <v>127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5</v>
      </c>
      <c r="C25" s="1">
        <v>4</v>
      </c>
      <c r="D25" s="1">
        <v>0</v>
      </c>
      <c r="E25" s="20">
        <v>1</v>
      </c>
      <c r="F25" s="30">
        <v>9</v>
      </c>
      <c r="G25" s="20">
        <v>4</v>
      </c>
      <c r="H25" s="20">
        <v>4</v>
      </c>
      <c r="I25" s="20">
        <v>0</v>
      </c>
      <c r="J25" s="20">
        <v>1</v>
      </c>
      <c r="K25" s="29" t="s">
        <v>108</v>
      </c>
      <c r="L25" s="1" t="s">
        <v>110</v>
      </c>
      <c r="M25" s="1" t="s">
        <v>108</v>
      </c>
      <c r="N25" s="1" t="s">
        <v>115</v>
      </c>
      <c r="O25" s="31">
        <v>17</v>
      </c>
      <c r="P25" s="20">
        <v>9</v>
      </c>
      <c r="Q25" s="30">
        <v>8</v>
      </c>
      <c r="R25" s="29" t="s">
        <v>104</v>
      </c>
      <c r="S25" s="28" t="s">
        <v>139</v>
      </c>
    </row>
    <row r="26" spans="1:19" x14ac:dyDescent="0.25">
      <c r="A26" s="32" t="s">
        <v>22</v>
      </c>
      <c r="B26" s="1">
        <v>4</v>
      </c>
      <c r="C26" s="1">
        <v>3</v>
      </c>
      <c r="D26" s="1">
        <v>1</v>
      </c>
      <c r="E26" s="20">
        <v>0</v>
      </c>
      <c r="F26" s="30">
        <v>6</v>
      </c>
      <c r="G26" s="20">
        <v>1</v>
      </c>
      <c r="H26" s="20">
        <v>2</v>
      </c>
      <c r="I26" s="20">
        <v>1</v>
      </c>
      <c r="J26" s="20">
        <v>0</v>
      </c>
      <c r="K26" s="29" t="s">
        <v>103</v>
      </c>
      <c r="L26" s="1" t="s">
        <v>105</v>
      </c>
      <c r="M26" s="1" t="s">
        <v>110</v>
      </c>
      <c r="N26" s="1" t="s">
        <v>120</v>
      </c>
      <c r="O26" s="31">
        <v>18</v>
      </c>
      <c r="P26" s="20">
        <v>15</v>
      </c>
      <c r="Q26" s="30">
        <v>3</v>
      </c>
      <c r="R26" s="29" t="s">
        <v>101</v>
      </c>
      <c r="S26" s="28" t="s">
        <v>120</v>
      </c>
    </row>
    <row r="27" spans="1:19" x14ac:dyDescent="0.25">
      <c r="A27" s="32" t="s">
        <v>15</v>
      </c>
      <c r="B27" s="1">
        <v>5</v>
      </c>
      <c r="C27" s="1">
        <v>2</v>
      </c>
      <c r="D27" s="1">
        <v>1</v>
      </c>
      <c r="E27" s="20">
        <v>2</v>
      </c>
      <c r="F27" s="30">
        <v>6</v>
      </c>
      <c r="G27" s="20">
        <v>2</v>
      </c>
      <c r="H27" s="20">
        <v>2</v>
      </c>
      <c r="I27" s="20">
        <v>0</v>
      </c>
      <c r="J27" s="20">
        <v>0</v>
      </c>
      <c r="K27" s="29" t="s">
        <v>108</v>
      </c>
      <c r="L27" s="1" t="s">
        <v>122</v>
      </c>
      <c r="M27" s="1" t="s">
        <v>102</v>
      </c>
      <c r="N27" s="1" t="s">
        <v>102</v>
      </c>
      <c r="O27" s="31">
        <v>14</v>
      </c>
      <c r="P27" s="20">
        <v>15</v>
      </c>
      <c r="Q27" s="30">
        <v>-1</v>
      </c>
      <c r="R27" s="29" t="s">
        <v>107</v>
      </c>
      <c r="S27" s="28" t="s">
        <v>140</v>
      </c>
    </row>
    <row r="28" spans="1:19" x14ac:dyDescent="0.25">
      <c r="A28" s="32" t="s">
        <v>0</v>
      </c>
      <c r="B28" s="1">
        <v>4</v>
      </c>
      <c r="C28" s="1">
        <v>3</v>
      </c>
      <c r="D28" s="1">
        <v>1</v>
      </c>
      <c r="E28" s="20">
        <v>0</v>
      </c>
      <c r="F28" s="30">
        <v>6</v>
      </c>
      <c r="G28" s="20">
        <v>3</v>
      </c>
      <c r="H28" s="20">
        <v>3</v>
      </c>
      <c r="I28" s="20">
        <v>0</v>
      </c>
      <c r="J28" s="20">
        <v>0</v>
      </c>
      <c r="K28" s="29" t="s">
        <v>103</v>
      </c>
      <c r="L28" s="1" t="s">
        <v>105</v>
      </c>
      <c r="M28" s="1" t="s">
        <v>100</v>
      </c>
      <c r="N28" s="1" t="s">
        <v>103</v>
      </c>
      <c r="O28" s="31">
        <v>17</v>
      </c>
      <c r="P28" s="20">
        <v>11</v>
      </c>
      <c r="Q28" s="30">
        <v>6</v>
      </c>
      <c r="R28" s="29" t="s">
        <v>109</v>
      </c>
      <c r="S28" s="28" t="s">
        <v>120</v>
      </c>
    </row>
    <row r="29" spans="1:19" x14ac:dyDescent="0.25">
      <c r="A29" s="32" t="s">
        <v>25</v>
      </c>
      <c r="B29" s="1">
        <v>5</v>
      </c>
      <c r="C29" s="1">
        <v>2</v>
      </c>
      <c r="D29" s="1">
        <v>2</v>
      </c>
      <c r="E29" s="20">
        <v>1</v>
      </c>
      <c r="F29" s="30">
        <v>5</v>
      </c>
      <c r="G29" s="20">
        <v>2</v>
      </c>
      <c r="H29" s="20">
        <v>2</v>
      </c>
      <c r="I29" s="20">
        <v>0</v>
      </c>
      <c r="J29" s="20">
        <v>0</v>
      </c>
      <c r="K29" s="29" t="s">
        <v>103</v>
      </c>
      <c r="L29" s="1" t="s">
        <v>122</v>
      </c>
      <c r="M29" s="1" t="s">
        <v>105</v>
      </c>
      <c r="N29" s="1" t="s">
        <v>105</v>
      </c>
      <c r="O29" s="31">
        <v>18</v>
      </c>
      <c r="P29" s="20">
        <v>14</v>
      </c>
      <c r="Q29" s="30">
        <v>4</v>
      </c>
      <c r="R29" s="29" t="s">
        <v>104</v>
      </c>
      <c r="S29" s="28" t="s">
        <v>131</v>
      </c>
    </row>
    <row r="30" spans="1:19" x14ac:dyDescent="0.25">
      <c r="A30" s="32" t="s">
        <v>17</v>
      </c>
      <c r="B30" s="1">
        <v>4</v>
      </c>
      <c r="C30" s="1">
        <v>2</v>
      </c>
      <c r="D30" s="1">
        <v>2</v>
      </c>
      <c r="E30" s="20">
        <v>0</v>
      </c>
      <c r="F30" s="30">
        <v>4</v>
      </c>
      <c r="G30" s="20">
        <v>0</v>
      </c>
      <c r="H30" s="20">
        <v>1</v>
      </c>
      <c r="I30" s="20">
        <v>1</v>
      </c>
      <c r="J30" s="20">
        <v>0</v>
      </c>
      <c r="K30" s="29" t="s">
        <v>103</v>
      </c>
      <c r="L30" s="1" t="s">
        <v>103</v>
      </c>
      <c r="M30" s="1" t="s">
        <v>103</v>
      </c>
      <c r="N30" s="1" t="s">
        <v>112</v>
      </c>
      <c r="O30" s="31">
        <v>15</v>
      </c>
      <c r="P30" s="20">
        <v>15</v>
      </c>
      <c r="Q30" s="30">
        <v>0</v>
      </c>
      <c r="R30" s="29" t="s">
        <v>101</v>
      </c>
      <c r="S30" s="28" t="s">
        <v>119</v>
      </c>
    </row>
    <row r="31" spans="1:19" x14ac:dyDescent="0.25">
      <c r="A31" s="32" t="s">
        <v>6</v>
      </c>
      <c r="B31" s="1">
        <v>4</v>
      </c>
      <c r="C31" s="1">
        <v>2</v>
      </c>
      <c r="D31" s="1">
        <v>2</v>
      </c>
      <c r="E31" s="20">
        <v>0</v>
      </c>
      <c r="F31" s="30">
        <v>4</v>
      </c>
      <c r="G31" s="20">
        <v>2</v>
      </c>
      <c r="H31" s="20">
        <v>2</v>
      </c>
      <c r="I31" s="20">
        <v>0</v>
      </c>
      <c r="J31" s="20">
        <v>0</v>
      </c>
      <c r="K31" s="29" t="s">
        <v>111</v>
      </c>
      <c r="L31" s="1" t="s">
        <v>105</v>
      </c>
      <c r="M31" s="1" t="s">
        <v>111</v>
      </c>
      <c r="N31" s="1" t="s">
        <v>119</v>
      </c>
      <c r="O31" s="31">
        <v>12</v>
      </c>
      <c r="P31" s="20">
        <v>17</v>
      </c>
      <c r="Q31" s="30">
        <v>-5</v>
      </c>
      <c r="R31" s="29" t="s">
        <v>101</v>
      </c>
      <c r="S31" s="28" t="s">
        <v>119</v>
      </c>
    </row>
    <row r="32" spans="1:19" ht="15.75" thickBot="1" x14ac:dyDescent="0.3">
      <c r="A32" s="32" t="s">
        <v>95</v>
      </c>
      <c r="B32" s="1">
        <v>4</v>
      </c>
      <c r="C32" s="1">
        <v>2</v>
      </c>
      <c r="D32" s="1">
        <v>2</v>
      </c>
      <c r="E32" s="20">
        <v>0</v>
      </c>
      <c r="F32" s="23">
        <v>4</v>
      </c>
      <c r="G32" s="20">
        <v>1</v>
      </c>
      <c r="H32" s="20">
        <v>2</v>
      </c>
      <c r="I32" s="20">
        <v>0</v>
      </c>
      <c r="J32" s="20">
        <v>0</v>
      </c>
      <c r="K32" s="29" t="s">
        <v>98</v>
      </c>
      <c r="L32" s="1" t="s">
        <v>116</v>
      </c>
      <c r="M32" s="1" t="s">
        <v>116</v>
      </c>
      <c r="N32" s="1" t="s">
        <v>119</v>
      </c>
      <c r="O32" s="31">
        <v>8</v>
      </c>
      <c r="P32" s="20">
        <v>8</v>
      </c>
      <c r="Q32" s="30">
        <v>0</v>
      </c>
      <c r="R32" s="29" t="s">
        <v>99</v>
      </c>
      <c r="S32" s="28" t="s">
        <v>119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5</v>
      </c>
      <c r="C35" s="1">
        <v>3</v>
      </c>
      <c r="D35" s="1">
        <v>0</v>
      </c>
      <c r="E35" s="20">
        <v>2</v>
      </c>
      <c r="F35" s="33">
        <v>8</v>
      </c>
      <c r="G35" s="20">
        <v>2</v>
      </c>
      <c r="H35" s="20">
        <v>3</v>
      </c>
      <c r="I35" s="20">
        <v>0</v>
      </c>
      <c r="J35" s="20">
        <v>1</v>
      </c>
      <c r="K35" s="29" t="s">
        <v>108</v>
      </c>
      <c r="L35" s="1" t="s">
        <v>115</v>
      </c>
      <c r="M35" s="1" t="s">
        <v>129</v>
      </c>
      <c r="N35" s="1" t="s">
        <v>129</v>
      </c>
      <c r="O35" s="31">
        <v>20</v>
      </c>
      <c r="P35" s="20">
        <v>18</v>
      </c>
      <c r="Q35" s="30">
        <v>2</v>
      </c>
      <c r="R35" s="29" t="s">
        <v>104</v>
      </c>
      <c r="S35" s="28" t="s">
        <v>142</v>
      </c>
    </row>
    <row r="36" spans="1:19" x14ac:dyDescent="0.25">
      <c r="A36" s="32" t="s">
        <v>7</v>
      </c>
      <c r="B36" s="1">
        <v>4</v>
      </c>
      <c r="C36" s="1">
        <v>2</v>
      </c>
      <c r="D36" s="1">
        <v>0</v>
      </c>
      <c r="E36" s="20">
        <v>2</v>
      </c>
      <c r="F36" s="30">
        <v>6</v>
      </c>
      <c r="G36" s="20">
        <v>1</v>
      </c>
      <c r="H36" s="20">
        <v>2</v>
      </c>
      <c r="I36" s="20">
        <v>0</v>
      </c>
      <c r="J36" s="20">
        <v>1</v>
      </c>
      <c r="K36" s="29" t="s">
        <v>105</v>
      </c>
      <c r="L36" s="1" t="s">
        <v>117</v>
      </c>
      <c r="M36" s="1" t="s">
        <v>105</v>
      </c>
      <c r="N36" s="1" t="s">
        <v>105</v>
      </c>
      <c r="O36" s="31">
        <v>12</v>
      </c>
      <c r="P36" s="20">
        <v>11</v>
      </c>
      <c r="Q36" s="30">
        <v>1</v>
      </c>
      <c r="R36" s="29" t="s">
        <v>107</v>
      </c>
      <c r="S36" s="28" t="s">
        <v>129</v>
      </c>
    </row>
    <row r="37" spans="1:19" x14ac:dyDescent="0.25">
      <c r="A37" s="32" t="s">
        <v>20</v>
      </c>
      <c r="B37" s="1">
        <v>4</v>
      </c>
      <c r="C37" s="1">
        <v>2</v>
      </c>
      <c r="D37" s="1">
        <v>1</v>
      </c>
      <c r="E37" s="20">
        <v>1</v>
      </c>
      <c r="F37" s="30">
        <v>5</v>
      </c>
      <c r="G37" s="20">
        <v>2</v>
      </c>
      <c r="H37" s="20">
        <v>2</v>
      </c>
      <c r="I37" s="20">
        <v>0</v>
      </c>
      <c r="J37" s="20">
        <v>1</v>
      </c>
      <c r="K37" s="29" t="s">
        <v>108</v>
      </c>
      <c r="L37" s="1" t="s">
        <v>103</v>
      </c>
      <c r="M37" s="1" t="s">
        <v>108</v>
      </c>
      <c r="N37" s="1" t="s">
        <v>108</v>
      </c>
      <c r="O37" s="31">
        <v>10</v>
      </c>
      <c r="P37" s="20">
        <v>9</v>
      </c>
      <c r="Q37" s="30">
        <v>1</v>
      </c>
      <c r="R37" s="29" t="s">
        <v>101</v>
      </c>
      <c r="S37" s="28" t="s">
        <v>126</v>
      </c>
    </row>
    <row r="38" spans="1:19" x14ac:dyDescent="0.25">
      <c r="A38" s="32" t="s">
        <v>31</v>
      </c>
      <c r="B38" s="1">
        <v>4</v>
      </c>
      <c r="C38" s="1">
        <v>2</v>
      </c>
      <c r="D38" s="1">
        <v>2</v>
      </c>
      <c r="E38" s="20">
        <v>0</v>
      </c>
      <c r="F38" s="30">
        <v>4</v>
      </c>
      <c r="G38" s="20">
        <v>1</v>
      </c>
      <c r="H38" s="20">
        <v>2</v>
      </c>
      <c r="I38" s="20">
        <v>0</v>
      </c>
      <c r="J38" s="20">
        <v>0</v>
      </c>
      <c r="K38" s="29" t="s">
        <v>103</v>
      </c>
      <c r="L38" s="1" t="s">
        <v>103</v>
      </c>
      <c r="M38" s="1" t="s">
        <v>103</v>
      </c>
      <c r="N38" s="1" t="s">
        <v>103</v>
      </c>
      <c r="O38" s="31">
        <v>13</v>
      </c>
      <c r="P38" s="20">
        <v>16</v>
      </c>
      <c r="Q38" s="30">
        <v>-3</v>
      </c>
      <c r="R38" s="29" t="s">
        <v>101</v>
      </c>
      <c r="S38" s="28" t="s">
        <v>119</v>
      </c>
    </row>
    <row r="39" spans="1:19" x14ac:dyDescent="0.25">
      <c r="A39" s="32" t="s">
        <v>3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2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119</v>
      </c>
      <c r="O39" s="31">
        <v>13</v>
      </c>
      <c r="P39" s="20">
        <v>12</v>
      </c>
      <c r="Q39" s="30">
        <v>1</v>
      </c>
      <c r="R39" s="29" t="s">
        <v>99</v>
      </c>
      <c r="S39" s="28" t="s">
        <v>119</v>
      </c>
    </row>
    <row r="40" spans="1:19" x14ac:dyDescent="0.25">
      <c r="A40" s="32" t="s">
        <v>18</v>
      </c>
      <c r="B40" s="1">
        <v>5</v>
      </c>
      <c r="C40" s="1">
        <v>1</v>
      </c>
      <c r="D40" s="1">
        <v>3</v>
      </c>
      <c r="E40" s="20">
        <v>1</v>
      </c>
      <c r="F40" s="30">
        <v>3</v>
      </c>
      <c r="G40" s="20">
        <v>-1</v>
      </c>
      <c r="H40" s="20">
        <v>0</v>
      </c>
      <c r="I40" s="20">
        <v>1</v>
      </c>
      <c r="J40" s="20">
        <v>1</v>
      </c>
      <c r="K40" s="29" t="s">
        <v>111</v>
      </c>
      <c r="L40" s="1" t="s">
        <v>122</v>
      </c>
      <c r="M40" s="1" t="s">
        <v>98</v>
      </c>
      <c r="N40" s="1" t="s">
        <v>123</v>
      </c>
      <c r="O40" s="31">
        <v>14</v>
      </c>
      <c r="P40" s="20">
        <v>20</v>
      </c>
      <c r="Q40" s="30">
        <v>-6</v>
      </c>
      <c r="R40" s="29" t="s">
        <v>113</v>
      </c>
      <c r="S40" s="28" t="s">
        <v>141</v>
      </c>
    </row>
    <row r="41" spans="1:19" x14ac:dyDescent="0.25">
      <c r="A41" s="32" t="s">
        <v>27</v>
      </c>
      <c r="B41" s="1">
        <v>5</v>
      </c>
      <c r="C41" s="1">
        <v>1</v>
      </c>
      <c r="D41" s="1">
        <v>4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116</v>
      </c>
      <c r="M41" s="1" t="s">
        <v>116</v>
      </c>
      <c r="N41" s="1" t="s">
        <v>132</v>
      </c>
      <c r="O41" s="31">
        <v>10</v>
      </c>
      <c r="P41" s="20">
        <v>19</v>
      </c>
      <c r="Q41" s="30">
        <v>-9</v>
      </c>
      <c r="R41" s="29" t="s">
        <v>133</v>
      </c>
      <c r="S41" s="28" t="s">
        <v>132</v>
      </c>
    </row>
    <row r="42" spans="1:19" ht="15.75" thickBot="1" x14ac:dyDescent="0.3">
      <c r="A42" s="27" t="s">
        <v>8</v>
      </c>
      <c r="B42" s="26">
        <v>3</v>
      </c>
      <c r="C42" s="26">
        <v>0</v>
      </c>
      <c r="D42" s="26">
        <v>1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128</v>
      </c>
      <c r="L42" s="26" t="s">
        <v>96</v>
      </c>
      <c r="M42" s="26" t="s">
        <v>117</v>
      </c>
      <c r="N42" s="26" t="s">
        <v>117</v>
      </c>
      <c r="O42" s="25">
        <v>10</v>
      </c>
      <c r="P42" s="24">
        <v>16</v>
      </c>
      <c r="Q42" s="23">
        <v>-6</v>
      </c>
      <c r="R42" s="22" t="s">
        <v>113</v>
      </c>
      <c r="S42" s="21" t="s">
        <v>128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9A84ED8-4CC8-4B87-AAE6-1C947C7BD2F3}"/>
  </hyperlink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F8347-89D7-476A-9151-CA0CFDE3EF56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3</v>
      </c>
      <c r="H4" s="38">
        <v>4</v>
      </c>
      <c r="I4" s="38">
        <v>0</v>
      </c>
      <c r="J4" s="33">
        <v>0</v>
      </c>
      <c r="K4" s="37" t="s">
        <v>120</v>
      </c>
      <c r="L4" s="40" t="s">
        <v>98</v>
      </c>
      <c r="M4" s="40" t="s">
        <v>136</v>
      </c>
      <c r="N4" s="40" t="s">
        <v>136</v>
      </c>
      <c r="O4" s="39">
        <v>16</v>
      </c>
      <c r="P4" s="38">
        <v>12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16</v>
      </c>
      <c r="B5" s="1">
        <v>5</v>
      </c>
      <c r="C5" s="1">
        <v>4</v>
      </c>
      <c r="D5" s="1">
        <v>1</v>
      </c>
      <c r="E5" s="20">
        <v>0</v>
      </c>
      <c r="F5" s="30">
        <v>8</v>
      </c>
      <c r="G5" s="31">
        <v>2</v>
      </c>
      <c r="H5" s="20">
        <v>4</v>
      </c>
      <c r="I5" s="20">
        <v>0</v>
      </c>
      <c r="J5" s="30">
        <v>0</v>
      </c>
      <c r="K5" s="29" t="s">
        <v>105</v>
      </c>
      <c r="L5" s="1" t="s">
        <v>112</v>
      </c>
      <c r="M5" s="1" t="s">
        <v>103</v>
      </c>
      <c r="N5" s="1" t="s">
        <v>103</v>
      </c>
      <c r="O5" s="31">
        <v>18</v>
      </c>
      <c r="P5" s="20">
        <v>14</v>
      </c>
      <c r="Q5" s="30">
        <v>4</v>
      </c>
      <c r="R5" s="29" t="s">
        <v>135</v>
      </c>
      <c r="S5" s="28" t="s">
        <v>136</v>
      </c>
    </row>
    <row r="6" spans="1:20" x14ac:dyDescent="0.25">
      <c r="A6" s="32" t="s">
        <v>29</v>
      </c>
      <c r="B6" s="52">
        <v>5</v>
      </c>
      <c r="C6" s="52">
        <v>3</v>
      </c>
      <c r="D6" s="52">
        <v>2</v>
      </c>
      <c r="E6" s="53">
        <v>0</v>
      </c>
      <c r="F6" s="30">
        <v>6</v>
      </c>
      <c r="G6" s="31">
        <v>2</v>
      </c>
      <c r="H6" s="53">
        <v>3</v>
      </c>
      <c r="I6" s="53">
        <v>0</v>
      </c>
      <c r="J6" s="30">
        <v>0</v>
      </c>
      <c r="K6" s="29" t="s">
        <v>112</v>
      </c>
      <c r="L6" s="52" t="s">
        <v>103</v>
      </c>
      <c r="M6" s="52" t="s">
        <v>103</v>
      </c>
      <c r="N6" s="52" t="s">
        <v>112</v>
      </c>
      <c r="O6" s="31">
        <v>18</v>
      </c>
      <c r="P6" s="53">
        <v>15</v>
      </c>
      <c r="Q6" s="30">
        <v>3</v>
      </c>
      <c r="R6" s="29" t="s">
        <v>107</v>
      </c>
      <c r="S6" s="28" t="s">
        <v>130</v>
      </c>
    </row>
    <row r="7" spans="1:20" x14ac:dyDescent="0.25">
      <c r="A7" s="32" t="s">
        <v>19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110</v>
      </c>
      <c r="L7" s="1" t="s">
        <v>121</v>
      </c>
      <c r="M7" s="1" t="s">
        <v>103</v>
      </c>
      <c r="N7" s="1" t="s">
        <v>125</v>
      </c>
      <c r="O7" s="31">
        <v>15</v>
      </c>
      <c r="P7" s="20">
        <v>17</v>
      </c>
      <c r="Q7" s="30">
        <v>-2</v>
      </c>
      <c r="R7" s="29" t="s">
        <v>113</v>
      </c>
      <c r="S7" s="28" t="s">
        <v>134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53">
        <v>0</v>
      </c>
      <c r="F8" s="30">
        <v>6</v>
      </c>
      <c r="G8" s="31">
        <v>2</v>
      </c>
      <c r="H8" s="53">
        <v>3</v>
      </c>
      <c r="I8" s="53">
        <v>0</v>
      </c>
      <c r="J8" s="30">
        <v>0</v>
      </c>
      <c r="K8" s="29" t="s">
        <v>120</v>
      </c>
      <c r="L8" s="1" t="s">
        <v>100</v>
      </c>
      <c r="M8" s="1" t="s">
        <v>116</v>
      </c>
      <c r="N8" s="1" t="s">
        <v>119</v>
      </c>
      <c r="O8" s="31">
        <v>19</v>
      </c>
      <c r="P8" s="20">
        <v>16</v>
      </c>
      <c r="Q8" s="30">
        <v>3</v>
      </c>
      <c r="R8" s="29" t="s">
        <v>104</v>
      </c>
      <c r="S8" s="28" t="s">
        <v>130</v>
      </c>
    </row>
    <row r="9" spans="1:20" x14ac:dyDescent="0.25">
      <c r="A9" s="32" t="s">
        <v>11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0</v>
      </c>
      <c r="H9" s="20">
        <v>1</v>
      </c>
      <c r="I9" s="20">
        <v>1</v>
      </c>
      <c r="J9" s="30">
        <v>0</v>
      </c>
      <c r="K9" s="29" t="s">
        <v>103</v>
      </c>
      <c r="L9" s="1" t="s">
        <v>116</v>
      </c>
      <c r="M9" s="1" t="s">
        <v>116</v>
      </c>
      <c r="N9" s="1" t="s">
        <v>116</v>
      </c>
      <c r="O9" s="31">
        <v>16</v>
      </c>
      <c r="P9" s="20">
        <v>25</v>
      </c>
      <c r="Q9" s="30">
        <v>-9</v>
      </c>
      <c r="R9" s="29" t="s">
        <v>99</v>
      </c>
      <c r="S9" s="28" t="s">
        <v>125</v>
      </c>
    </row>
    <row r="10" spans="1:20" x14ac:dyDescent="0.25">
      <c r="A10" s="32" t="s">
        <v>5</v>
      </c>
      <c r="B10" s="1">
        <v>5</v>
      </c>
      <c r="C10" s="1">
        <v>1</v>
      </c>
      <c r="D10" s="1">
        <v>2</v>
      </c>
      <c r="E10" s="20">
        <v>2</v>
      </c>
      <c r="F10" s="30">
        <v>4</v>
      </c>
      <c r="G10" s="31">
        <v>1</v>
      </c>
      <c r="H10" s="20">
        <v>1</v>
      </c>
      <c r="I10" s="20">
        <v>0</v>
      </c>
      <c r="J10" s="30">
        <v>0</v>
      </c>
      <c r="K10" s="29" t="s">
        <v>111</v>
      </c>
      <c r="L10" s="1" t="s">
        <v>118</v>
      </c>
      <c r="M10" s="1" t="s">
        <v>122</v>
      </c>
      <c r="N10" s="1" t="s">
        <v>143</v>
      </c>
      <c r="O10" s="31">
        <v>14</v>
      </c>
      <c r="P10" s="20">
        <v>18</v>
      </c>
      <c r="Q10" s="30">
        <v>-4</v>
      </c>
      <c r="R10" s="29" t="s">
        <v>107</v>
      </c>
      <c r="S10" s="28" t="s">
        <v>143</v>
      </c>
    </row>
    <row r="11" spans="1:20" ht="15.75" thickBot="1" x14ac:dyDescent="0.3">
      <c r="A11" s="32" t="s">
        <v>28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116</v>
      </c>
      <c r="L11" s="1" t="s">
        <v>100</v>
      </c>
      <c r="M11" s="1" t="s">
        <v>103</v>
      </c>
      <c r="N11" s="1" t="s">
        <v>116</v>
      </c>
      <c r="O11" s="31">
        <v>10</v>
      </c>
      <c r="P11" s="20">
        <v>14</v>
      </c>
      <c r="Q11" s="30">
        <v>-4</v>
      </c>
      <c r="R11" s="29" t="s">
        <v>99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4</v>
      </c>
      <c r="C14" s="1">
        <v>4</v>
      </c>
      <c r="D14" s="1">
        <v>0</v>
      </c>
      <c r="E14" s="20">
        <v>0</v>
      </c>
      <c r="F14" s="33">
        <v>8</v>
      </c>
      <c r="G14" s="20">
        <v>3</v>
      </c>
      <c r="H14" s="20">
        <v>4</v>
      </c>
      <c r="I14" s="20">
        <v>0</v>
      </c>
      <c r="J14" s="20">
        <v>0</v>
      </c>
      <c r="K14" s="29" t="s">
        <v>105</v>
      </c>
      <c r="L14" s="1" t="s">
        <v>105</v>
      </c>
      <c r="M14" s="1" t="s">
        <v>105</v>
      </c>
      <c r="N14" s="1" t="s">
        <v>105</v>
      </c>
      <c r="O14" s="31">
        <v>19</v>
      </c>
      <c r="P14" s="20">
        <v>8</v>
      </c>
      <c r="Q14" s="30">
        <v>11</v>
      </c>
      <c r="R14" s="29" t="s">
        <v>135</v>
      </c>
      <c r="S14" s="28" t="s">
        <v>137</v>
      </c>
    </row>
    <row r="15" spans="1:20" x14ac:dyDescent="0.25">
      <c r="A15" s="32" t="s">
        <v>1</v>
      </c>
      <c r="B15" s="52">
        <v>5</v>
      </c>
      <c r="C15" s="52">
        <v>4</v>
      </c>
      <c r="D15" s="52">
        <v>1</v>
      </c>
      <c r="E15" s="53">
        <v>0</v>
      </c>
      <c r="F15" s="30">
        <v>8</v>
      </c>
      <c r="G15" s="53">
        <v>3</v>
      </c>
      <c r="H15" s="53">
        <v>4</v>
      </c>
      <c r="I15" s="53">
        <v>0</v>
      </c>
      <c r="J15" s="53">
        <v>0</v>
      </c>
      <c r="K15" s="29" t="s">
        <v>112</v>
      </c>
      <c r="L15" s="52" t="s">
        <v>105</v>
      </c>
      <c r="M15" s="52" t="s">
        <v>105</v>
      </c>
      <c r="N15" s="52" t="s">
        <v>120</v>
      </c>
      <c r="O15" s="31">
        <v>14</v>
      </c>
      <c r="P15" s="53">
        <v>8</v>
      </c>
      <c r="Q15" s="30">
        <v>6</v>
      </c>
      <c r="R15" s="29" t="s">
        <v>135</v>
      </c>
      <c r="S15" s="28" t="s">
        <v>136</v>
      </c>
    </row>
    <row r="16" spans="1:20" x14ac:dyDescent="0.25">
      <c r="A16" s="32" t="s">
        <v>14</v>
      </c>
      <c r="B16" s="1">
        <v>4</v>
      </c>
      <c r="C16" s="1">
        <v>3</v>
      </c>
      <c r="D16" s="1">
        <v>1</v>
      </c>
      <c r="E16" s="20">
        <v>0</v>
      </c>
      <c r="F16" s="30">
        <v>6</v>
      </c>
      <c r="G16" s="20">
        <v>3</v>
      </c>
      <c r="H16" s="20">
        <v>3</v>
      </c>
      <c r="I16" s="20">
        <v>0</v>
      </c>
      <c r="J16" s="20">
        <v>0</v>
      </c>
      <c r="K16" s="29" t="s">
        <v>98</v>
      </c>
      <c r="L16" s="1" t="s">
        <v>112</v>
      </c>
      <c r="M16" s="1" t="s">
        <v>103</v>
      </c>
      <c r="N16" s="1" t="s">
        <v>120</v>
      </c>
      <c r="O16" s="31">
        <v>14</v>
      </c>
      <c r="P16" s="20">
        <v>12</v>
      </c>
      <c r="Q16" s="30">
        <v>2</v>
      </c>
      <c r="R16" s="29" t="s">
        <v>109</v>
      </c>
      <c r="S16" s="28" t="s">
        <v>120</v>
      </c>
    </row>
    <row r="17" spans="1:19" x14ac:dyDescent="0.25">
      <c r="A17" s="32" t="s">
        <v>9</v>
      </c>
      <c r="B17" s="1">
        <v>5</v>
      </c>
      <c r="C17" s="1">
        <v>3</v>
      </c>
      <c r="D17" s="1">
        <v>2</v>
      </c>
      <c r="E17" s="20">
        <v>0</v>
      </c>
      <c r="F17" s="30">
        <v>6</v>
      </c>
      <c r="G17" s="20">
        <v>3</v>
      </c>
      <c r="H17" s="20">
        <v>3</v>
      </c>
      <c r="I17" s="20">
        <v>0</v>
      </c>
      <c r="J17" s="20">
        <v>0</v>
      </c>
      <c r="K17" s="29" t="s">
        <v>103</v>
      </c>
      <c r="L17" s="1" t="s">
        <v>112</v>
      </c>
      <c r="M17" s="1" t="s">
        <v>112</v>
      </c>
      <c r="N17" s="1" t="s">
        <v>112</v>
      </c>
      <c r="O17" s="31">
        <v>15</v>
      </c>
      <c r="P17" s="20">
        <v>15</v>
      </c>
      <c r="Q17" s="30">
        <v>0</v>
      </c>
      <c r="R17" s="29" t="s">
        <v>99</v>
      </c>
      <c r="S17" s="28" t="s">
        <v>130</v>
      </c>
    </row>
    <row r="18" spans="1:19" x14ac:dyDescent="0.25">
      <c r="A18" s="32" t="s">
        <v>12</v>
      </c>
      <c r="B18" s="1">
        <v>6</v>
      </c>
      <c r="C18" s="1">
        <v>2</v>
      </c>
      <c r="D18" s="1">
        <v>3</v>
      </c>
      <c r="E18" s="20">
        <v>1</v>
      </c>
      <c r="F18" s="30">
        <v>5</v>
      </c>
      <c r="G18" s="20">
        <v>2</v>
      </c>
      <c r="H18" s="20">
        <v>2</v>
      </c>
      <c r="I18" s="20">
        <v>0</v>
      </c>
      <c r="J18" s="20">
        <v>0</v>
      </c>
      <c r="K18" s="29" t="s">
        <v>121</v>
      </c>
      <c r="L18" s="1" t="s">
        <v>115</v>
      </c>
      <c r="M18" s="1" t="s">
        <v>116</v>
      </c>
      <c r="N18" s="1" t="s">
        <v>131</v>
      </c>
      <c r="O18" s="31">
        <v>11</v>
      </c>
      <c r="P18" s="20">
        <v>9</v>
      </c>
      <c r="Q18" s="30">
        <v>2</v>
      </c>
      <c r="R18" s="29" t="s">
        <v>113</v>
      </c>
      <c r="S18" s="28" t="s">
        <v>138</v>
      </c>
    </row>
    <row r="19" spans="1:19" x14ac:dyDescent="0.25">
      <c r="A19" s="32" t="s">
        <v>10</v>
      </c>
      <c r="B19" s="1">
        <v>4</v>
      </c>
      <c r="C19" s="1">
        <v>1</v>
      </c>
      <c r="D19" s="1">
        <v>2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103</v>
      </c>
      <c r="L19" s="1" t="s">
        <v>106</v>
      </c>
      <c r="M19" s="1" t="s">
        <v>102</v>
      </c>
      <c r="N19" s="1" t="s">
        <v>122</v>
      </c>
      <c r="O19" s="31">
        <v>11</v>
      </c>
      <c r="P19" s="20">
        <v>13</v>
      </c>
      <c r="Q19" s="30">
        <v>-2</v>
      </c>
      <c r="R19" s="29" t="s">
        <v>101</v>
      </c>
      <c r="S19" s="28" t="s">
        <v>123</v>
      </c>
    </row>
    <row r="20" spans="1:19" x14ac:dyDescent="0.25">
      <c r="A20" s="32" t="s">
        <v>23</v>
      </c>
      <c r="B20" s="1">
        <v>4</v>
      </c>
      <c r="C20" s="1">
        <v>1</v>
      </c>
      <c r="D20" s="1">
        <v>3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111</v>
      </c>
      <c r="L20" s="1" t="s">
        <v>103</v>
      </c>
      <c r="M20" s="1" t="s">
        <v>100</v>
      </c>
      <c r="N20" s="1" t="s">
        <v>100</v>
      </c>
      <c r="O20" s="31">
        <v>11</v>
      </c>
      <c r="P20" s="20">
        <v>13</v>
      </c>
      <c r="Q20" s="30">
        <v>-2</v>
      </c>
      <c r="R20" s="29" t="s">
        <v>107</v>
      </c>
      <c r="S20" s="28" t="s">
        <v>127</v>
      </c>
    </row>
    <row r="21" spans="1:19" ht="15.75" thickBot="1" x14ac:dyDescent="0.3">
      <c r="A21" s="27" t="s">
        <v>13</v>
      </c>
      <c r="B21" s="26">
        <v>4</v>
      </c>
      <c r="C21" s="26">
        <v>1</v>
      </c>
      <c r="D21" s="26">
        <v>3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116</v>
      </c>
      <c r="L21" s="26" t="s">
        <v>100</v>
      </c>
      <c r="M21" s="26" t="s">
        <v>111</v>
      </c>
      <c r="N21" s="26" t="s">
        <v>111</v>
      </c>
      <c r="O21" s="25">
        <v>11</v>
      </c>
      <c r="P21" s="24">
        <v>15</v>
      </c>
      <c r="Q21" s="23">
        <v>-4</v>
      </c>
      <c r="R21" s="22" t="s">
        <v>99</v>
      </c>
      <c r="S21" s="21" t="s">
        <v>127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5</v>
      </c>
      <c r="C25" s="1">
        <v>4</v>
      </c>
      <c r="D25" s="1">
        <v>0</v>
      </c>
      <c r="E25" s="20">
        <v>1</v>
      </c>
      <c r="F25" s="30">
        <v>9</v>
      </c>
      <c r="G25" s="20">
        <v>4</v>
      </c>
      <c r="H25" s="20">
        <v>4</v>
      </c>
      <c r="I25" s="20">
        <v>0</v>
      </c>
      <c r="J25" s="20">
        <v>1</v>
      </c>
      <c r="K25" s="29" t="s">
        <v>108</v>
      </c>
      <c r="L25" s="1" t="s">
        <v>110</v>
      </c>
      <c r="M25" s="1" t="s">
        <v>108</v>
      </c>
      <c r="N25" s="1" t="s">
        <v>115</v>
      </c>
      <c r="O25" s="31">
        <v>17</v>
      </c>
      <c r="P25" s="20">
        <v>9</v>
      </c>
      <c r="Q25" s="30">
        <v>8</v>
      </c>
      <c r="R25" s="29" t="s">
        <v>104</v>
      </c>
      <c r="S25" s="28" t="s">
        <v>139</v>
      </c>
    </row>
    <row r="26" spans="1:19" x14ac:dyDescent="0.25">
      <c r="A26" s="32" t="s">
        <v>25</v>
      </c>
      <c r="B26" s="1">
        <v>6</v>
      </c>
      <c r="C26" s="1">
        <v>2</v>
      </c>
      <c r="D26" s="1">
        <v>2</v>
      </c>
      <c r="E26" s="20">
        <v>2</v>
      </c>
      <c r="F26" s="30">
        <v>6</v>
      </c>
      <c r="G26" s="20">
        <v>2</v>
      </c>
      <c r="H26" s="20">
        <v>2</v>
      </c>
      <c r="I26" s="20">
        <v>0</v>
      </c>
      <c r="J26" s="20">
        <v>1</v>
      </c>
      <c r="K26" s="29" t="s">
        <v>122</v>
      </c>
      <c r="L26" s="1" t="s">
        <v>122</v>
      </c>
      <c r="M26" s="1" t="s">
        <v>105</v>
      </c>
      <c r="N26" s="1" t="s">
        <v>115</v>
      </c>
      <c r="O26" s="31">
        <v>20</v>
      </c>
      <c r="P26" s="20">
        <v>17</v>
      </c>
      <c r="Q26" s="30">
        <v>3</v>
      </c>
      <c r="R26" s="29" t="s">
        <v>101</v>
      </c>
      <c r="S26" s="28" t="s">
        <v>144</v>
      </c>
    </row>
    <row r="27" spans="1:19" x14ac:dyDescent="0.25">
      <c r="A27" s="32" t="s">
        <v>22</v>
      </c>
      <c r="B27" s="1">
        <v>4</v>
      </c>
      <c r="C27" s="1">
        <v>3</v>
      </c>
      <c r="D27" s="1">
        <v>1</v>
      </c>
      <c r="E27" s="20">
        <v>0</v>
      </c>
      <c r="F27" s="30">
        <v>6</v>
      </c>
      <c r="G27" s="20">
        <v>1</v>
      </c>
      <c r="H27" s="20">
        <v>2</v>
      </c>
      <c r="I27" s="20">
        <v>1</v>
      </c>
      <c r="J27" s="20">
        <v>0</v>
      </c>
      <c r="K27" s="29" t="s">
        <v>103</v>
      </c>
      <c r="L27" s="1" t="s">
        <v>105</v>
      </c>
      <c r="M27" s="1" t="s">
        <v>110</v>
      </c>
      <c r="N27" s="1" t="s">
        <v>120</v>
      </c>
      <c r="O27" s="31">
        <v>18</v>
      </c>
      <c r="P27" s="20">
        <v>15</v>
      </c>
      <c r="Q27" s="30">
        <v>3</v>
      </c>
      <c r="R27" s="29" t="s">
        <v>101</v>
      </c>
      <c r="S27" s="28" t="s">
        <v>120</v>
      </c>
    </row>
    <row r="28" spans="1:19" x14ac:dyDescent="0.25">
      <c r="A28" s="32" t="s">
        <v>15</v>
      </c>
      <c r="B28" s="1">
        <v>5</v>
      </c>
      <c r="C28" s="1">
        <v>2</v>
      </c>
      <c r="D28" s="1">
        <v>1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0</v>
      </c>
      <c r="K28" s="29" t="s">
        <v>108</v>
      </c>
      <c r="L28" s="1" t="s">
        <v>122</v>
      </c>
      <c r="M28" s="1" t="s">
        <v>102</v>
      </c>
      <c r="N28" s="1" t="s">
        <v>102</v>
      </c>
      <c r="O28" s="31">
        <v>14</v>
      </c>
      <c r="P28" s="20">
        <v>15</v>
      </c>
      <c r="Q28" s="30">
        <v>-1</v>
      </c>
      <c r="R28" s="29" t="s">
        <v>107</v>
      </c>
      <c r="S28" s="28" t="s">
        <v>140</v>
      </c>
    </row>
    <row r="29" spans="1:19" x14ac:dyDescent="0.25">
      <c r="A29" s="32" t="s">
        <v>95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2</v>
      </c>
      <c r="H29" s="20">
        <v>3</v>
      </c>
      <c r="I29" s="20">
        <v>0</v>
      </c>
      <c r="J29" s="20">
        <v>0</v>
      </c>
      <c r="K29" s="29" t="s">
        <v>105</v>
      </c>
      <c r="L29" s="1" t="s">
        <v>116</v>
      </c>
      <c r="M29" s="1" t="s">
        <v>116</v>
      </c>
      <c r="N29" s="1" t="s">
        <v>130</v>
      </c>
      <c r="O29" s="31">
        <v>14</v>
      </c>
      <c r="P29" s="20">
        <v>11</v>
      </c>
      <c r="Q29" s="30">
        <v>3</v>
      </c>
      <c r="R29" s="29" t="s">
        <v>104</v>
      </c>
      <c r="S29" s="28" t="s">
        <v>130</v>
      </c>
    </row>
    <row r="30" spans="1:19" x14ac:dyDescent="0.25">
      <c r="A30" s="32" t="s">
        <v>0</v>
      </c>
      <c r="B30" s="1">
        <v>4</v>
      </c>
      <c r="C30" s="1">
        <v>3</v>
      </c>
      <c r="D30" s="1">
        <v>1</v>
      </c>
      <c r="E30" s="20">
        <v>0</v>
      </c>
      <c r="F30" s="30">
        <v>6</v>
      </c>
      <c r="G30" s="20">
        <v>3</v>
      </c>
      <c r="H30" s="20">
        <v>3</v>
      </c>
      <c r="I30" s="20">
        <v>0</v>
      </c>
      <c r="J30" s="20">
        <v>0</v>
      </c>
      <c r="K30" s="29" t="s">
        <v>103</v>
      </c>
      <c r="L30" s="1" t="s">
        <v>105</v>
      </c>
      <c r="M30" s="1" t="s">
        <v>100</v>
      </c>
      <c r="N30" s="1" t="s">
        <v>103</v>
      </c>
      <c r="O30" s="31">
        <v>17</v>
      </c>
      <c r="P30" s="20">
        <v>11</v>
      </c>
      <c r="Q30" s="30">
        <v>6</v>
      </c>
      <c r="R30" s="29" t="s">
        <v>109</v>
      </c>
      <c r="S30" s="28" t="s">
        <v>120</v>
      </c>
    </row>
    <row r="31" spans="1:19" x14ac:dyDescent="0.25">
      <c r="A31" s="32" t="s">
        <v>17</v>
      </c>
      <c r="B31" s="1">
        <v>5</v>
      </c>
      <c r="C31" s="1">
        <v>2</v>
      </c>
      <c r="D31" s="1">
        <v>3</v>
      </c>
      <c r="E31" s="20">
        <v>0</v>
      </c>
      <c r="F31" s="30">
        <v>4</v>
      </c>
      <c r="G31" s="20">
        <v>0</v>
      </c>
      <c r="H31" s="20">
        <v>1</v>
      </c>
      <c r="I31" s="20">
        <v>1</v>
      </c>
      <c r="J31" s="20">
        <v>0</v>
      </c>
      <c r="K31" s="29" t="s">
        <v>103</v>
      </c>
      <c r="L31" s="1" t="s">
        <v>116</v>
      </c>
      <c r="M31" s="1" t="s">
        <v>103</v>
      </c>
      <c r="N31" s="1" t="s">
        <v>112</v>
      </c>
      <c r="O31" s="31">
        <v>16</v>
      </c>
      <c r="P31" s="20">
        <v>20</v>
      </c>
      <c r="Q31" s="30">
        <v>-4</v>
      </c>
      <c r="R31" s="29" t="s">
        <v>107</v>
      </c>
      <c r="S31" s="28" t="s">
        <v>125</v>
      </c>
    </row>
    <row r="32" spans="1:19" ht="15.75" thickBot="1" x14ac:dyDescent="0.3">
      <c r="A32" s="32" t="s">
        <v>6</v>
      </c>
      <c r="B32" s="1">
        <v>4</v>
      </c>
      <c r="C32" s="1">
        <v>2</v>
      </c>
      <c r="D32" s="1">
        <v>2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111</v>
      </c>
      <c r="L32" s="1" t="s">
        <v>105</v>
      </c>
      <c r="M32" s="1" t="s">
        <v>111</v>
      </c>
      <c r="N32" s="1" t="s">
        <v>119</v>
      </c>
      <c r="O32" s="31">
        <v>12</v>
      </c>
      <c r="P32" s="20">
        <v>17</v>
      </c>
      <c r="Q32" s="30">
        <v>-5</v>
      </c>
      <c r="R32" s="29" t="s">
        <v>101</v>
      </c>
      <c r="S32" s="28" t="s">
        <v>119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2">
        <v>5</v>
      </c>
      <c r="C35" s="52">
        <v>3</v>
      </c>
      <c r="D35" s="52">
        <v>0</v>
      </c>
      <c r="E35" s="53">
        <v>2</v>
      </c>
      <c r="F35" s="33">
        <v>8</v>
      </c>
      <c r="G35" s="53">
        <v>2</v>
      </c>
      <c r="H35" s="53">
        <v>3</v>
      </c>
      <c r="I35" s="53">
        <v>0</v>
      </c>
      <c r="J35" s="53">
        <v>1</v>
      </c>
      <c r="K35" s="29" t="s">
        <v>108</v>
      </c>
      <c r="L35" s="52" t="s">
        <v>115</v>
      </c>
      <c r="M35" s="52" t="s">
        <v>129</v>
      </c>
      <c r="N35" s="52" t="s">
        <v>129</v>
      </c>
      <c r="O35" s="31">
        <v>20</v>
      </c>
      <c r="P35" s="53">
        <v>18</v>
      </c>
      <c r="Q35" s="30">
        <v>2</v>
      </c>
      <c r="R35" s="29" t="s">
        <v>104</v>
      </c>
      <c r="S35" s="28" t="s">
        <v>142</v>
      </c>
    </row>
    <row r="36" spans="1:19" x14ac:dyDescent="0.25">
      <c r="A36" s="32" t="s">
        <v>7</v>
      </c>
      <c r="B36" s="1">
        <v>4</v>
      </c>
      <c r="C36" s="1">
        <v>2</v>
      </c>
      <c r="D36" s="1">
        <v>0</v>
      </c>
      <c r="E36" s="20">
        <v>2</v>
      </c>
      <c r="F36" s="30">
        <v>6</v>
      </c>
      <c r="G36" s="20">
        <v>1</v>
      </c>
      <c r="H36" s="20">
        <v>2</v>
      </c>
      <c r="I36" s="20">
        <v>0</v>
      </c>
      <c r="J36" s="20">
        <v>1</v>
      </c>
      <c r="K36" s="29" t="s">
        <v>105</v>
      </c>
      <c r="L36" s="1" t="s">
        <v>117</v>
      </c>
      <c r="M36" s="1" t="s">
        <v>105</v>
      </c>
      <c r="N36" s="1" t="s">
        <v>105</v>
      </c>
      <c r="O36" s="31">
        <v>12</v>
      </c>
      <c r="P36" s="20">
        <v>11</v>
      </c>
      <c r="Q36" s="30">
        <v>1</v>
      </c>
      <c r="R36" s="29" t="s">
        <v>107</v>
      </c>
      <c r="S36" s="28" t="s">
        <v>129</v>
      </c>
    </row>
    <row r="37" spans="1:19" x14ac:dyDescent="0.25">
      <c r="A37" s="32" t="s">
        <v>3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103</v>
      </c>
      <c r="L37" s="1" t="s">
        <v>112</v>
      </c>
      <c r="M37" s="1" t="s">
        <v>103</v>
      </c>
      <c r="N37" s="1" t="s">
        <v>130</v>
      </c>
      <c r="O37" s="31">
        <v>16</v>
      </c>
      <c r="P37" s="20">
        <v>14</v>
      </c>
      <c r="Q37" s="30">
        <v>2</v>
      </c>
      <c r="R37" s="29" t="s">
        <v>104</v>
      </c>
      <c r="S37" s="28" t="s">
        <v>130</v>
      </c>
    </row>
    <row r="38" spans="1:19" x14ac:dyDescent="0.25">
      <c r="A38" s="32" t="s">
        <v>20</v>
      </c>
      <c r="B38" s="1">
        <v>4</v>
      </c>
      <c r="C38" s="1">
        <v>2</v>
      </c>
      <c r="D38" s="1">
        <v>1</v>
      </c>
      <c r="E38" s="20">
        <v>1</v>
      </c>
      <c r="F38" s="30">
        <v>5</v>
      </c>
      <c r="G38" s="20">
        <v>2</v>
      </c>
      <c r="H38" s="20">
        <v>2</v>
      </c>
      <c r="I38" s="20">
        <v>0</v>
      </c>
      <c r="J38" s="20">
        <v>1</v>
      </c>
      <c r="K38" s="29" t="s">
        <v>108</v>
      </c>
      <c r="L38" s="1" t="s">
        <v>103</v>
      </c>
      <c r="M38" s="1" t="s">
        <v>108</v>
      </c>
      <c r="N38" s="1" t="s">
        <v>108</v>
      </c>
      <c r="O38" s="31">
        <v>10</v>
      </c>
      <c r="P38" s="20">
        <v>9</v>
      </c>
      <c r="Q38" s="30">
        <v>1</v>
      </c>
      <c r="R38" s="29" t="s">
        <v>101</v>
      </c>
      <c r="S38" s="28" t="s">
        <v>126</v>
      </c>
    </row>
    <row r="39" spans="1:19" x14ac:dyDescent="0.25">
      <c r="A39" s="32" t="s">
        <v>31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103</v>
      </c>
      <c r="O39" s="31">
        <v>13</v>
      </c>
      <c r="P39" s="20">
        <v>16</v>
      </c>
      <c r="Q39" s="30">
        <v>-3</v>
      </c>
      <c r="R39" s="29" t="s">
        <v>101</v>
      </c>
      <c r="S39" s="28" t="s">
        <v>119</v>
      </c>
    </row>
    <row r="40" spans="1:19" x14ac:dyDescent="0.25">
      <c r="A40" s="32" t="s">
        <v>18</v>
      </c>
      <c r="B40" s="1">
        <v>5</v>
      </c>
      <c r="C40" s="1">
        <v>1</v>
      </c>
      <c r="D40" s="1">
        <v>3</v>
      </c>
      <c r="E40" s="20">
        <v>1</v>
      </c>
      <c r="F40" s="30">
        <v>3</v>
      </c>
      <c r="G40" s="20">
        <v>-1</v>
      </c>
      <c r="H40" s="20">
        <v>0</v>
      </c>
      <c r="I40" s="20">
        <v>1</v>
      </c>
      <c r="J40" s="20">
        <v>1</v>
      </c>
      <c r="K40" s="29" t="s">
        <v>111</v>
      </c>
      <c r="L40" s="1" t="s">
        <v>122</v>
      </c>
      <c r="M40" s="1" t="s">
        <v>98</v>
      </c>
      <c r="N40" s="1" t="s">
        <v>123</v>
      </c>
      <c r="O40" s="31">
        <v>14</v>
      </c>
      <c r="P40" s="20">
        <v>20</v>
      </c>
      <c r="Q40" s="30">
        <v>-6</v>
      </c>
      <c r="R40" s="29" t="s">
        <v>113</v>
      </c>
      <c r="S40" s="28" t="s">
        <v>141</v>
      </c>
    </row>
    <row r="41" spans="1:19" x14ac:dyDescent="0.25">
      <c r="A41" s="32" t="s">
        <v>27</v>
      </c>
      <c r="B41" s="1">
        <v>5</v>
      </c>
      <c r="C41" s="1">
        <v>1</v>
      </c>
      <c r="D41" s="1">
        <v>4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116</v>
      </c>
      <c r="M41" s="1" t="s">
        <v>116</v>
      </c>
      <c r="N41" s="1" t="s">
        <v>132</v>
      </c>
      <c r="O41" s="31">
        <v>10</v>
      </c>
      <c r="P41" s="20">
        <v>19</v>
      </c>
      <c r="Q41" s="30">
        <v>-9</v>
      </c>
      <c r="R41" s="29" t="s">
        <v>133</v>
      </c>
      <c r="S41" s="28" t="s">
        <v>132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128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22</v>
      </c>
      <c r="Q42" s="23">
        <v>-9</v>
      </c>
      <c r="R42" s="22" t="s">
        <v>133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922F41E-A634-4BF6-B06B-B938E646FE12}"/>
  </hyperlinks>
  <pageMargins left="0.7" right="0.7" top="0.75" bottom="0.75" header="0.3" footer="0.3"/>
  <pageSetup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3D62-0FFB-4CCA-A161-7FEE53D92ECD}">
  <dimension ref="A1:T47"/>
  <sheetViews>
    <sheetView workbookViewId="0">
      <selection activeCell="T1" sqref="T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21</v>
      </c>
      <c r="B4" s="40">
        <v>5</v>
      </c>
      <c r="C4" s="40">
        <v>4</v>
      </c>
      <c r="D4" s="40">
        <v>1</v>
      </c>
      <c r="E4" s="38">
        <v>0</v>
      </c>
      <c r="F4" s="33">
        <v>8</v>
      </c>
      <c r="G4" s="39">
        <v>3</v>
      </c>
      <c r="H4" s="38">
        <v>4</v>
      </c>
      <c r="I4" s="38">
        <v>0</v>
      </c>
      <c r="J4" s="33">
        <v>0</v>
      </c>
      <c r="K4" s="37" t="s">
        <v>120</v>
      </c>
      <c r="L4" s="40" t="s">
        <v>98</v>
      </c>
      <c r="M4" s="40" t="s">
        <v>136</v>
      </c>
      <c r="N4" s="40" t="s">
        <v>136</v>
      </c>
      <c r="O4" s="39">
        <v>16</v>
      </c>
      <c r="P4" s="38">
        <v>12</v>
      </c>
      <c r="Q4" s="33">
        <v>4</v>
      </c>
      <c r="R4" s="37" t="s">
        <v>135</v>
      </c>
      <c r="S4" s="36" t="s">
        <v>136</v>
      </c>
    </row>
    <row r="5" spans="1:20" x14ac:dyDescent="0.25">
      <c r="A5" s="32" t="s">
        <v>16</v>
      </c>
      <c r="B5" s="1">
        <v>5</v>
      </c>
      <c r="C5" s="1">
        <v>4</v>
      </c>
      <c r="D5" s="1">
        <v>1</v>
      </c>
      <c r="E5" s="20">
        <v>0</v>
      </c>
      <c r="F5" s="30">
        <v>8</v>
      </c>
      <c r="G5" s="31">
        <v>2</v>
      </c>
      <c r="H5" s="20">
        <v>4</v>
      </c>
      <c r="I5" s="20">
        <v>0</v>
      </c>
      <c r="J5" s="30">
        <v>0</v>
      </c>
      <c r="K5" s="29" t="s">
        <v>105</v>
      </c>
      <c r="L5" s="1" t="s">
        <v>112</v>
      </c>
      <c r="M5" s="1" t="s">
        <v>103</v>
      </c>
      <c r="N5" s="1" t="s">
        <v>103</v>
      </c>
      <c r="O5" s="31">
        <v>18</v>
      </c>
      <c r="P5" s="20">
        <v>14</v>
      </c>
      <c r="Q5" s="30">
        <v>4</v>
      </c>
      <c r="R5" s="29" t="s">
        <v>135</v>
      </c>
      <c r="S5" s="28" t="s">
        <v>136</v>
      </c>
    </row>
    <row r="6" spans="1:20" x14ac:dyDescent="0.25">
      <c r="A6" s="32" t="s">
        <v>29</v>
      </c>
      <c r="B6" s="52">
        <v>5</v>
      </c>
      <c r="C6" s="52">
        <v>3</v>
      </c>
      <c r="D6" s="52">
        <v>2</v>
      </c>
      <c r="E6" s="53">
        <v>0</v>
      </c>
      <c r="F6" s="30">
        <v>6</v>
      </c>
      <c r="G6" s="31">
        <v>2</v>
      </c>
      <c r="H6" s="53">
        <v>3</v>
      </c>
      <c r="I6" s="53">
        <v>0</v>
      </c>
      <c r="J6" s="30">
        <v>0</v>
      </c>
      <c r="K6" s="29" t="s">
        <v>112</v>
      </c>
      <c r="L6" s="52" t="s">
        <v>103</v>
      </c>
      <c r="M6" s="52" t="s">
        <v>103</v>
      </c>
      <c r="N6" s="52" t="s">
        <v>112</v>
      </c>
      <c r="O6" s="31">
        <v>18</v>
      </c>
      <c r="P6" s="53">
        <v>15</v>
      </c>
      <c r="Q6" s="30">
        <v>3</v>
      </c>
      <c r="R6" s="29" t="s">
        <v>107</v>
      </c>
      <c r="S6" s="28" t="s">
        <v>130</v>
      </c>
    </row>
    <row r="7" spans="1:20" x14ac:dyDescent="0.25">
      <c r="A7" s="32" t="s">
        <v>19</v>
      </c>
      <c r="B7" s="1">
        <v>6</v>
      </c>
      <c r="C7" s="1">
        <v>3</v>
      </c>
      <c r="D7" s="1">
        <v>3</v>
      </c>
      <c r="E7" s="20">
        <v>0</v>
      </c>
      <c r="F7" s="30">
        <v>6</v>
      </c>
      <c r="G7" s="31">
        <v>3</v>
      </c>
      <c r="H7" s="20">
        <v>3</v>
      </c>
      <c r="I7" s="20">
        <v>0</v>
      </c>
      <c r="J7" s="30">
        <v>0</v>
      </c>
      <c r="K7" s="29" t="s">
        <v>110</v>
      </c>
      <c r="L7" s="1" t="s">
        <v>121</v>
      </c>
      <c r="M7" s="1" t="s">
        <v>103</v>
      </c>
      <c r="N7" s="1" t="s">
        <v>125</v>
      </c>
      <c r="O7" s="31">
        <v>15</v>
      </c>
      <c r="P7" s="20">
        <v>17</v>
      </c>
      <c r="Q7" s="30">
        <v>-2</v>
      </c>
      <c r="R7" s="29" t="s">
        <v>113</v>
      </c>
      <c r="S7" s="28" t="s">
        <v>134</v>
      </c>
    </row>
    <row r="8" spans="1:20" x14ac:dyDescent="0.25">
      <c r="A8" s="32" t="s">
        <v>4</v>
      </c>
      <c r="B8" s="1">
        <v>5</v>
      </c>
      <c r="C8" s="1">
        <v>3</v>
      </c>
      <c r="D8" s="1">
        <v>2</v>
      </c>
      <c r="E8" s="53">
        <v>0</v>
      </c>
      <c r="F8" s="30">
        <v>6</v>
      </c>
      <c r="G8" s="31">
        <v>2</v>
      </c>
      <c r="H8" s="53">
        <v>3</v>
      </c>
      <c r="I8" s="53">
        <v>0</v>
      </c>
      <c r="J8" s="30">
        <v>0</v>
      </c>
      <c r="K8" s="29" t="s">
        <v>120</v>
      </c>
      <c r="L8" s="1" t="s">
        <v>100</v>
      </c>
      <c r="M8" s="1" t="s">
        <v>116</v>
      </c>
      <c r="N8" s="1" t="s">
        <v>119</v>
      </c>
      <c r="O8" s="31">
        <v>19</v>
      </c>
      <c r="P8" s="20">
        <v>16</v>
      </c>
      <c r="Q8" s="30">
        <v>3</v>
      </c>
      <c r="R8" s="29" t="s">
        <v>104</v>
      </c>
      <c r="S8" s="28" t="s">
        <v>130</v>
      </c>
    </row>
    <row r="9" spans="1:20" x14ac:dyDescent="0.25">
      <c r="A9" s="32" t="s">
        <v>11</v>
      </c>
      <c r="B9" s="1">
        <v>5</v>
      </c>
      <c r="C9" s="1">
        <v>2</v>
      </c>
      <c r="D9" s="1">
        <v>3</v>
      </c>
      <c r="E9" s="20">
        <v>0</v>
      </c>
      <c r="F9" s="30">
        <v>4</v>
      </c>
      <c r="G9" s="31">
        <v>0</v>
      </c>
      <c r="H9" s="20">
        <v>1</v>
      </c>
      <c r="I9" s="20">
        <v>1</v>
      </c>
      <c r="J9" s="30">
        <v>0</v>
      </c>
      <c r="K9" s="29" t="s">
        <v>103</v>
      </c>
      <c r="L9" s="1" t="s">
        <v>116</v>
      </c>
      <c r="M9" s="1" t="s">
        <v>116</v>
      </c>
      <c r="N9" s="1" t="s">
        <v>116</v>
      </c>
      <c r="O9" s="31">
        <v>16</v>
      </c>
      <c r="P9" s="20">
        <v>25</v>
      </c>
      <c r="Q9" s="30">
        <v>-9</v>
      </c>
      <c r="R9" s="29" t="s">
        <v>99</v>
      </c>
      <c r="S9" s="28" t="s">
        <v>125</v>
      </c>
    </row>
    <row r="10" spans="1:20" x14ac:dyDescent="0.25">
      <c r="A10" s="32" t="s">
        <v>5</v>
      </c>
      <c r="B10" s="1">
        <v>5</v>
      </c>
      <c r="C10" s="1">
        <v>1</v>
      </c>
      <c r="D10" s="1">
        <v>2</v>
      </c>
      <c r="E10" s="20">
        <v>2</v>
      </c>
      <c r="F10" s="30">
        <v>4</v>
      </c>
      <c r="G10" s="31">
        <v>1</v>
      </c>
      <c r="H10" s="20">
        <v>1</v>
      </c>
      <c r="I10" s="20">
        <v>0</v>
      </c>
      <c r="J10" s="30">
        <v>0</v>
      </c>
      <c r="K10" s="29" t="s">
        <v>111</v>
      </c>
      <c r="L10" s="1" t="s">
        <v>118</v>
      </c>
      <c r="M10" s="1" t="s">
        <v>122</v>
      </c>
      <c r="N10" s="1" t="s">
        <v>143</v>
      </c>
      <c r="O10" s="31">
        <v>14</v>
      </c>
      <c r="P10" s="20">
        <v>18</v>
      </c>
      <c r="Q10" s="30">
        <v>-4</v>
      </c>
      <c r="R10" s="29" t="s">
        <v>107</v>
      </c>
      <c r="S10" s="28" t="s">
        <v>143</v>
      </c>
    </row>
    <row r="11" spans="1:20" ht="15.75" thickBot="1" x14ac:dyDescent="0.3">
      <c r="A11" s="32" t="s">
        <v>28</v>
      </c>
      <c r="B11" s="1">
        <v>4</v>
      </c>
      <c r="C11" s="1">
        <v>1</v>
      </c>
      <c r="D11" s="1">
        <v>3</v>
      </c>
      <c r="E11" s="24">
        <v>0</v>
      </c>
      <c r="F11" s="23">
        <v>2</v>
      </c>
      <c r="G11" s="25">
        <v>1</v>
      </c>
      <c r="H11" s="24">
        <v>1</v>
      </c>
      <c r="I11" s="24">
        <v>0</v>
      </c>
      <c r="J11" s="23">
        <v>0</v>
      </c>
      <c r="K11" s="29" t="s">
        <v>116</v>
      </c>
      <c r="L11" s="1" t="s">
        <v>100</v>
      </c>
      <c r="M11" s="1" t="s">
        <v>103</v>
      </c>
      <c r="N11" s="1" t="s">
        <v>116</v>
      </c>
      <c r="O11" s="31">
        <v>10</v>
      </c>
      <c r="P11" s="20">
        <v>14</v>
      </c>
      <c r="Q11" s="30">
        <v>-4</v>
      </c>
      <c r="R11" s="29" t="s">
        <v>99</v>
      </c>
      <c r="S11" s="28" t="s">
        <v>127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4</v>
      </c>
      <c r="C14" s="1">
        <v>4</v>
      </c>
      <c r="D14" s="1">
        <v>0</v>
      </c>
      <c r="E14" s="20">
        <v>0</v>
      </c>
      <c r="F14" s="33">
        <v>8</v>
      </c>
      <c r="G14" s="20">
        <v>3</v>
      </c>
      <c r="H14" s="20">
        <v>4</v>
      </c>
      <c r="I14" s="20">
        <v>0</v>
      </c>
      <c r="J14" s="20">
        <v>0</v>
      </c>
      <c r="K14" s="29" t="s">
        <v>105</v>
      </c>
      <c r="L14" s="1" t="s">
        <v>105</v>
      </c>
      <c r="M14" s="1" t="s">
        <v>105</v>
      </c>
      <c r="N14" s="1" t="s">
        <v>105</v>
      </c>
      <c r="O14" s="31">
        <v>19</v>
      </c>
      <c r="P14" s="20">
        <v>8</v>
      </c>
      <c r="Q14" s="30">
        <v>11</v>
      </c>
      <c r="R14" s="29" t="s">
        <v>135</v>
      </c>
      <c r="S14" s="28" t="s">
        <v>137</v>
      </c>
    </row>
    <row r="15" spans="1:20" x14ac:dyDescent="0.25">
      <c r="A15" s="32" t="s">
        <v>1</v>
      </c>
      <c r="B15" s="52">
        <v>5</v>
      </c>
      <c r="C15" s="52">
        <v>4</v>
      </c>
      <c r="D15" s="52">
        <v>1</v>
      </c>
      <c r="E15" s="53">
        <v>0</v>
      </c>
      <c r="F15" s="30">
        <v>8</v>
      </c>
      <c r="G15" s="53">
        <v>3</v>
      </c>
      <c r="H15" s="53">
        <v>4</v>
      </c>
      <c r="I15" s="53">
        <v>0</v>
      </c>
      <c r="J15" s="53">
        <v>0</v>
      </c>
      <c r="K15" s="29" t="s">
        <v>112</v>
      </c>
      <c r="L15" s="52" t="s">
        <v>105</v>
      </c>
      <c r="M15" s="52" t="s">
        <v>105</v>
      </c>
      <c r="N15" s="52" t="s">
        <v>120</v>
      </c>
      <c r="O15" s="31">
        <v>14</v>
      </c>
      <c r="P15" s="53">
        <v>8</v>
      </c>
      <c r="Q15" s="30">
        <v>6</v>
      </c>
      <c r="R15" s="29" t="s">
        <v>135</v>
      </c>
      <c r="S15" s="28" t="s">
        <v>136</v>
      </c>
    </row>
    <row r="16" spans="1:20" x14ac:dyDescent="0.25">
      <c r="A16" s="32" t="s">
        <v>14</v>
      </c>
      <c r="B16" s="1">
        <v>4</v>
      </c>
      <c r="C16" s="1">
        <v>3</v>
      </c>
      <c r="D16" s="1">
        <v>1</v>
      </c>
      <c r="E16" s="20">
        <v>0</v>
      </c>
      <c r="F16" s="30">
        <v>6</v>
      </c>
      <c r="G16" s="20">
        <v>3</v>
      </c>
      <c r="H16" s="20">
        <v>3</v>
      </c>
      <c r="I16" s="20">
        <v>0</v>
      </c>
      <c r="J16" s="20">
        <v>0</v>
      </c>
      <c r="K16" s="29" t="s">
        <v>98</v>
      </c>
      <c r="L16" s="1" t="s">
        <v>112</v>
      </c>
      <c r="M16" s="1" t="s">
        <v>103</v>
      </c>
      <c r="N16" s="1" t="s">
        <v>120</v>
      </c>
      <c r="O16" s="31">
        <v>14</v>
      </c>
      <c r="P16" s="20">
        <v>12</v>
      </c>
      <c r="Q16" s="30">
        <v>2</v>
      </c>
      <c r="R16" s="29" t="s">
        <v>109</v>
      </c>
      <c r="S16" s="28" t="s">
        <v>120</v>
      </c>
    </row>
    <row r="17" spans="1:19" x14ac:dyDescent="0.25">
      <c r="A17" s="32" t="s">
        <v>9</v>
      </c>
      <c r="B17" s="1">
        <v>5</v>
      </c>
      <c r="C17" s="1">
        <v>3</v>
      </c>
      <c r="D17" s="1">
        <v>2</v>
      </c>
      <c r="E17" s="20">
        <v>0</v>
      </c>
      <c r="F17" s="30">
        <v>6</v>
      </c>
      <c r="G17" s="20">
        <v>3</v>
      </c>
      <c r="H17" s="20">
        <v>3</v>
      </c>
      <c r="I17" s="20">
        <v>0</v>
      </c>
      <c r="J17" s="20">
        <v>0</v>
      </c>
      <c r="K17" s="29" t="s">
        <v>103</v>
      </c>
      <c r="L17" s="1" t="s">
        <v>112</v>
      </c>
      <c r="M17" s="1" t="s">
        <v>112</v>
      </c>
      <c r="N17" s="1" t="s">
        <v>112</v>
      </c>
      <c r="O17" s="31">
        <v>15</v>
      </c>
      <c r="P17" s="20">
        <v>15</v>
      </c>
      <c r="Q17" s="30">
        <v>0</v>
      </c>
      <c r="R17" s="29" t="s">
        <v>99</v>
      </c>
      <c r="S17" s="28" t="s">
        <v>130</v>
      </c>
    </row>
    <row r="18" spans="1:19" x14ac:dyDescent="0.25">
      <c r="A18" s="32" t="s">
        <v>12</v>
      </c>
      <c r="B18" s="1">
        <v>6</v>
      </c>
      <c r="C18" s="1">
        <v>2</v>
      </c>
      <c r="D18" s="1">
        <v>3</v>
      </c>
      <c r="E18" s="20">
        <v>1</v>
      </c>
      <c r="F18" s="30">
        <v>5</v>
      </c>
      <c r="G18" s="20">
        <v>2</v>
      </c>
      <c r="H18" s="20">
        <v>2</v>
      </c>
      <c r="I18" s="20">
        <v>0</v>
      </c>
      <c r="J18" s="20">
        <v>0</v>
      </c>
      <c r="K18" s="29" t="s">
        <v>121</v>
      </c>
      <c r="L18" s="1" t="s">
        <v>115</v>
      </c>
      <c r="M18" s="1" t="s">
        <v>116</v>
      </c>
      <c r="N18" s="1" t="s">
        <v>131</v>
      </c>
      <c r="O18" s="31">
        <v>11</v>
      </c>
      <c r="P18" s="20">
        <v>9</v>
      </c>
      <c r="Q18" s="30">
        <v>2</v>
      </c>
      <c r="R18" s="29" t="s">
        <v>113</v>
      </c>
      <c r="S18" s="28" t="s">
        <v>138</v>
      </c>
    </row>
    <row r="19" spans="1:19" x14ac:dyDescent="0.25">
      <c r="A19" s="32" t="s">
        <v>10</v>
      </c>
      <c r="B19" s="1">
        <v>4</v>
      </c>
      <c r="C19" s="1">
        <v>1</v>
      </c>
      <c r="D19" s="1">
        <v>2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103</v>
      </c>
      <c r="L19" s="1" t="s">
        <v>106</v>
      </c>
      <c r="M19" s="1" t="s">
        <v>102</v>
      </c>
      <c r="N19" s="1" t="s">
        <v>122</v>
      </c>
      <c r="O19" s="31">
        <v>11</v>
      </c>
      <c r="P19" s="20">
        <v>13</v>
      </c>
      <c r="Q19" s="30">
        <v>-2</v>
      </c>
      <c r="R19" s="29" t="s">
        <v>101</v>
      </c>
      <c r="S19" s="28" t="s">
        <v>123</v>
      </c>
    </row>
    <row r="20" spans="1:19" x14ac:dyDescent="0.25">
      <c r="A20" s="32" t="s">
        <v>23</v>
      </c>
      <c r="B20" s="1">
        <v>4</v>
      </c>
      <c r="C20" s="1">
        <v>1</v>
      </c>
      <c r="D20" s="1">
        <v>3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111</v>
      </c>
      <c r="L20" s="1" t="s">
        <v>103</v>
      </c>
      <c r="M20" s="1" t="s">
        <v>100</v>
      </c>
      <c r="N20" s="1" t="s">
        <v>100</v>
      </c>
      <c r="O20" s="31">
        <v>11</v>
      </c>
      <c r="P20" s="20">
        <v>13</v>
      </c>
      <c r="Q20" s="30">
        <v>-2</v>
      </c>
      <c r="R20" s="29" t="s">
        <v>107</v>
      </c>
      <c r="S20" s="28" t="s">
        <v>127</v>
      </c>
    </row>
    <row r="21" spans="1:19" ht="15.75" thickBot="1" x14ac:dyDescent="0.3">
      <c r="A21" s="27" t="s">
        <v>13</v>
      </c>
      <c r="B21" s="26">
        <v>4</v>
      </c>
      <c r="C21" s="26">
        <v>1</v>
      </c>
      <c r="D21" s="26">
        <v>3</v>
      </c>
      <c r="E21" s="24">
        <v>0</v>
      </c>
      <c r="F21" s="23">
        <v>2</v>
      </c>
      <c r="G21" s="24">
        <v>1</v>
      </c>
      <c r="H21" s="24">
        <v>1</v>
      </c>
      <c r="I21" s="24">
        <v>0</v>
      </c>
      <c r="J21" s="24">
        <v>0</v>
      </c>
      <c r="K21" s="22" t="s">
        <v>116</v>
      </c>
      <c r="L21" s="26" t="s">
        <v>100</v>
      </c>
      <c r="M21" s="26" t="s">
        <v>111</v>
      </c>
      <c r="N21" s="26" t="s">
        <v>111</v>
      </c>
      <c r="O21" s="25">
        <v>11</v>
      </c>
      <c r="P21" s="24">
        <v>15</v>
      </c>
      <c r="Q21" s="23">
        <v>-4</v>
      </c>
      <c r="R21" s="22" t="s">
        <v>99</v>
      </c>
      <c r="S21" s="21" t="s">
        <v>127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5</v>
      </c>
      <c r="C25" s="1">
        <v>4</v>
      </c>
      <c r="D25" s="1">
        <v>0</v>
      </c>
      <c r="E25" s="20">
        <v>1</v>
      </c>
      <c r="F25" s="30">
        <v>9</v>
      </c>
      <c r="G25" s="20">
        <v>4</v>
      </c>
      <c r="H25" s="20">
        <v>4</v>
      </c>
      <c r="I25" s="20">
        <v>0</v>
      </c>
      <c r="J25" s="20">
        <v>1</v>
      </c>
      <c r="K25" s="29" t="s">
        <v>108</v>
      </c>
      <c r="L25" s="1" t="s">
        <v>110</v>
      </c>
      <c r="M25" s="1" t="s">
        <v>108</v>
      </c>
      <c r="N25" s="1" t="s">
        <v>115</v>
      </c>
      <c r="O25" s="31">
        <v>17</v>
      </c>
      <c r="P25" s="20">
        <v>9</v>
      </c>
      <c r="Q25" s="30">
        <v>8</v>
      </c>
      <c r="R25" s="29" t="s">
        <v>104</v>
      </c>
      <c r="S25" s="28" t="s">
        <v>139</v>
      </c>
    </row>
    <row r="26" spans="1:19" x14ac:dyDescent="0.25">
      <c r="A26" s="32" t="s">
        <v>25</v>
      </c>
      <c r="B26" s="1">
        <v>6</v>
      </c>
      <c r="C26" s="1">
        <v>2</v>
      </c>
      <c r="D26" s="1">
        <v>2</v>
      </c>
      <c r="E26" s="20">
        <v>2</v>
      </c>
      <c r="F26" s="30">
        <v>6</v>
      </c>
      <c r="G26" s="20">
        <v>2</v>
      </c>
      <c r="H26" s="20">
        <v>2</v>
      </c>
      <c r="I26" s="20">
        <v>0</v>
      </c>
      <c r="J26" s="20">
        <v>1</v>
      </c>
      <c r="K26" s="29" t="s">
        <v>122</v>
      </c>
      <c r="L26" s="1" t="s">
        <v>122</v>
      </c>
      <c r="M26" s="1" t="s">
        <v>105</v>
      </c>
      <c r="N26" s="1" t="s">
        <v>115</v>
      </c>
      <c r="O26" s="31">
        <v>20</v>
      </c>
      <c r="P26" s="20">
        <v>17</v>
      </c>
      <c r="Q26" s="30">
        <v>3</v>
      </c>
      <c r="R26" s="29" t="s">
        <v>101</v>
      </c>
      <c r="S26" s="28" t="s">
        <v>144</v>
      </c>
    </row>
    <row r="27" spans="1:19" x14ac:dyDescent="0.25">
      <c r="A27" s="32" t="s">
        <v>22</v>
      </c>
      <c r="B27" s="1">
        <v>4</v>
      </c>
      <c r="C27" s="1">
        <v>3</v>
      </c>
      <c r="D27" s="1">
        <v>1</v>
      </c>
      <c r="E27" s="20">
        <v>0</v>
      </c>
      <c r="F27" s="30">
        <v>6</v>
      </c>
      <c r="G27" s="20">
        <v>1</v>
      </c>
      <c r="H27" s="20">
        <v>2</v>
      </c>
      <c r="I27" s="20">
        <v>1</v>
      </c>
      <c r="J27" s="20">
        <v>0</v>
      </c>
      <c r="K27" s="29" t="s">
        <v>103</v>
      </c>
      <c r="L27" s="1" t="s">
        <v>105</v>
      </c>
      <c r="M27" s="1" t="s">
        <v>110</v>
      </c>
      <c r="N27" s="1" t="s">
        <v>120</v>
      </c>
      <c r="O27" s="31">
        <v>18</v>
      </c>
      <c r="P27" s="20">
        <v>15</v>
      </c>
      <c r="Q27" s="30">
        <v>3</v>
      </c>
      <c r="R27" s="29" t="s">
        <v>101</v>
      </c>
      <c r="S27" s="28" t="s">
        <v>120</v>
      </c>
    </row>
    <row r="28" spans="1:19" x14ac:dyDescent="0.25">
      <c r="A28" s="32" t="s">
        <v>15</v>
      </c>
      <c r="B28" s="1">
        <v>5</v>
      </c>
      <c r="C28" s="1">
        <v>2</v>
      </c>
      <c r="D28" s="1">
        <v>1</v>
      </c>
      <c r="E28" s="20">
        <v>2</v>
      </c>
      <c r="F28" s="30">
        <v>6</v>
      </c>
      <c r="G28" s="20">
        <v>2</v>
      </c>
      <c r="H28" s="20">
        <v>2</v>
      </c>
      <c r="I28" s="20">
        <v>0</v>
      </c>
      <c r="J28" s="20">
        <v>0</v>
      </c>
      <c r="K28" s="29" t="s">
        <v>108</v>
      </c>
      <c r="L28" s="1" t="s">
        <v>122</v>
      </c>
      <c r="M28" s="1" t="s">
        <v>102</v>
      </c>
      <c r="N28" s="1" t="s">
        <v>102</v>
      </c>
      <c r="O28" s="31">
        <v>14</v>
      </c>
      <c r="P28" s="20">
        <v>15</v>
      </c>
      <c r="Q28" s="30">
        <v>-1</v>
      </c>
      <c r="R28" s="29" t="s">
        <v>107</v>
      </c>
      <c r="S28" s="28" t="s">
        <v>140</v>
      </c>
    </row>
    <row r="29" spans="1:19" x14ac:dyDescent="0.25">
      <c r="A29" s="32" t="s">
        <v>95</v>
      </c>
      <c r="B29" s="1">
        <v>5</v>
      </c>
      <c r="C29" s="1">
        <v>3</v>
      </c>
      <c r="D29" s="1">
        <v>2</v>
      </c>
      <c r="E29" s="20">
        <v>0</v>
      </c>
      <c r="F29" s="30">
        <v>6</v>
      </c>
      <c r="G29" s="20">
        <v>2</v>
      </c>
      <c r="H29" s="20">
        <v>3</v>
      </c>
      <c r="I29" s="20">
        <v>0</v>
      </c>
      <c r="J29" s="20">
        <v>0</v>
      </c>
      <c r="K29" s="29" t="s">
        <v>105</v>
      </c>
      <c r="L29" s="1" t="s">
        <v>116</v>
      </c>
      <c r="M29" s="1" t="s">
        <v>116</v>
      </c>
      <c r="N29" s="1" t="s">
        <v>130</v>
      </c>
      <c r="O29" s="31">
        <v>14</v>
      </c>
      <c r="P29" s="20">
        <v>11</v>
      </c>
      <c r="Q29" s="30">
        <v>3</v>
      </c>
      <c r="R29" s="29" t="s">
        <v>104</v>
      </c>
      <c r="S29" s="28" t="s">
        <v>130</v>
      </c>
    </row>
    <row r="30" spans="1:19" x14ac:dyDescent="0.25">
      <c r="A30" s="32" t="s">
        <v>0</v>
      </c>
      <c r="B30" s="1">
        <v>4</v>
      </c>
      <c r="C30" s="1">
        <v>3</v>
      </c>
      <c r="D30" s="1">
        <v>1</v>
      </c>
      <c r="E30" s="20">
        <v>0</v>
      </c>
      <c r="F30" s="30">
        <v>6</v>
      </c>
      <c r="G30" s="20">
        <v>3</v>
      </c>
      <c r="H30" s="20">
        <v>3</v>
      </c>
      <c r="I30" s="20">
        <v>0</v>
      </c>
      <c r="J30" s="20">
        <v>0</v>
      </c>
      <c r="K30" s="29" t="s">
        <v>103</v>
      </c>
      <c r="L30" s="1" t="s">
        <v>105</v>
      </c>
      <c r="M30" s="1" t="s">
        <v>100</v>
      </c>
      <c r="N30" s="1" t="s">
        <v>103</v>
      </c>
      <c r="O30" s="31">
        <v>17</v>
      </c>
      <c r="P30" s="20">
        <v>11</v>
      </c>
      <c r="Q30" s="30">
        <v>6</v>
      </c>
      <c r="R30" s="29" t="s">
        <v>109</v>
      </c>
      <c r="S30" s="28" t="s">
        <v>120</v>
      </c>
    </row>
    <row r="31" spans="1:19" x14ac:dyDescent="0.25">
      <c r="A31" s="32" t="s">
        <v>17</v>
      </c>
      <c r="B31" s="1">
        <v>5</v>
      </c>
      <c r="C31" s="1">
        <v>2</v>
      </c>
      <c r="D31" s="1">
        <v>3</v>
      </c>
      <c r="E31" s="20">
        <v>0</v>
      </c>
      <c r="F31" s="30">
        <v>4</v>
      </c>
      <c r="G31" s="20">
        <v>0</v>
      </c>
      <c r="H31" s="20">
        <v>1</v>
      </c>
      <c r="I31" s="20">
        <v>1</v>
      </c>
      <c r="J31" s="20">
        <v>0</v>
      </c>
      <c r="K31" s="29" t="s">
        <v>103</v>
      </c>
      <c r="L31" s="1" t="s">
        <v>116</v>
      </c>
      <c r="M31" s="1" t="s">
        <v>103</v>
      </c>
      <c r="N31" s="1" t="s">
        <v>112</v>
      </c>
      <c r="O31" s="31">
        <v>16</v>
      </c>
      <c r="P31" s="20">
        <v>20</v>
      </c>
      <c r="Q31" s="30">
        <v>-4</v>
      </c>
      <c r="R31" s="29" t="s">
        <v>107</v>
      </c>
      <c r="S31" s="28" t="s">
        <v>125</v>
      </c>
    </row>
    <row r="32" spans="1:19" ht="15.75" thickBot="1" x14ac:dyDescent="0.3">
      <c r="A32" s="32" t="s">
        <v>6</v>
      </c>
      <c r="B32" s="1">
        <v>4</v>
      </c>
      <c r="C32" s="1">
        <v>2</v>
      </c>
      <c r="D32" s="1">
        <v>2</v>
      </c>
      <c r="E32" s="20">
        <v>0</v>
      </c>
      <c r="F32" s="23">
        <v>4</v>
      </c>
      <c r="G32" s="20">
        <v>2</v>
      </c>
      <c r="H32" s="20">
        <v>2</v>
      </c>
      <c r="I32" s="20">
        <v>0</v>
      </c>
      <c r="J32" s="20">
        <v>0</v>
      </c>
      <c r="K32" s="29" t="s">
        <v>111</v>
      </c>
      <c r="L32" s="1" t="s">
        <v>105</v>
      </c>
      <c r="M32" s="1" t="s">
        <v>111</v>
      </c>
      <c r="N32" s="1" t="s">
        <v>119</v>
      </c>
      <c r="O32" s="31">
        <v>12</v>
      </c>
      <c r="P32" s="20">
        <v>17</v>
      </c>
      <c r="Q32" s="30">
        <v>-5</v>
      </c>
      <c r="R32" s="29" t="s">
        <v>101</v>
      </c>
      <c r="S32" s="28" t="s">
        <v>119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52">
        <v>5</v>
      </c>
      <c r="C35" s="52">
        <v>3</v>
      </c>
      <c r="D35" s="52">
        <v>0</v>
      </c>
      <c r="E35" s="53">
        <v>2</v>
      </c>
      <c r="F35" s="33">
        <v>8</v>
      </c>
      <c r="G35" s="53">
        <v>2</v>
      </c>
      <c r="H35" s="53">
        <v>3</v>
      </c>
      <c r="I35" s="53">
        <v>0</v>
      </c>
      <c r="J35" s="53">
        <v>1</v>
      </c>
      <c r="K35" s="29" t="s">
        <v>108</v>
      </c>
      <c r="L35" s="52" t="s">
        <v>115</v>
      </c>
      <c r="M35" s="52" t="s">
        <v>129</v>
      </c>
      <c r="N35" s="52" t="s">
        <v>129</v>
      </c>
      <c r="O35" s="31">
        <v>20</v>
      </c>
      <c r="P35" s="53">
        <v>18</v>
      </c>
      <c r="Q35" s="30">
        <v>2</v>
      </c>
      <c r="R35" s="29" t="s">
        <v>104</v>
      </c>
      <c r="S35" s="28" t="s">
        <v>142</v>
      </c>
    </row>
    <row r="36" spans="1:19" x14ac:dyDescent="0.25">
      <c r="A36" s="32" t="s">
        <v>7</v>
      </c>
      <c r="B36" s="1">
        <v>4</v>
      </c>
      <c r="C36" s="1">
        <v>2</v>
      </c>
      <c r="D36" s="1">
        <v>0</v>
      </c>
      <c r="E36" s="20">
        <v>2</v>
      </c>
      <c r="F36" s="30">
        <v>6</v>
      </c>
      <c r="G36" s="20">
        <v>1</v>
      </c>
      <c r="H36" s="20">
        <v>2</v>
      </c>
      <c r="I36" s="20">
        <v>0</v>
      </c>
      <c r="J36" s="20">
        <v>1</v>
      </c>
      <c r="K36" s="29" t="s">
        <v>105</v>
      </c>
      <c r="L36" s="1" t="s">
        <v>117</v>
      </c>
      <c r="M36" s="1" t="s">
        <v>105</v>
      </c>
      <c r="N36" s="1" t="s">
        <v>105</v>
      </c>
      <c r="O36" s="31">
        <v>12</v>
      </c>
      <c r="P36" s="20">
        <v>11</v>
      </c>
      <c r="Q36" s="30">
        <v>1</v>
      </c>
      <c r="R36" s="29" t="s">
        <v>107</v>
      </c>
      <c r="S36" s="28" t="s">
        <v>129</v>
      </c>
    </row>
    <row r="37" spans="1:19" x14ac:dyDescent="0.25">
      <c r="A37" s="32" t="s">
        <v>3</v>
      </c>
      <c r="B37" s="1">
        <v>5</v>
      </c>
      <c r="C37" s="1">
        <v>3</v>
      </c>
      <c r="D37" s="1">
        <v>2</v>
      </c>
      <c r="E37" s="20">
        <v>0</v>
      </c>
      <c r="F37" s="30">
        <v>6</v>
      </c>
      <c r="G37" s="20">
        <v>1</v>
      </c>
      <c r="H37" s="20">
        <v>2</v>
      </c>
      <c r="I37" s="20">
        <v>1</v>
      </c>
      <c r="J37" s="20">
        <v>0</v>
      </c>
      <c r="K37" s="29" t="s">
        <v>103</v>
      </c>
      <c r="L37" s="1" t="s">
        <v>112</v>
      </c>
      <c r="M37" s="1" t="s">
        <v>103</v>
      </c>
      <c r="N37" s="1" t="s">
        <v>130</v>
      </c>
      <c r="O37" s="31">
        <v>16</v>
      </c>
      <c r="P37" s="20">
        <v>14</v>
      </c>
      <c r="Q37" s="30">
        <v>2</v>
      </c>
      <c r="R37" s="29" t="s">
        <v>104</v>
      </c>
      <c r="S37" s="28" t="s">
        <v>130</v>
      </c>
    </row>
    <row r="38" spans="1:19" x14ac:dyDescent="0.25">
      <c r="A38" s="32" t="s">
        <v>20</v>
      </c>
      <c r="B38" s="1">
        <v>4</v>
      </c>
      <c r="C38" s="1">
        <v>2</v>
      </c>
      <c r="D38" s="1">
        <v>1</v>
      </c>
      <c r="E38" s="20">
        <v>1</v>
      </c>
      <c r="F38" s="30">
        <v>5</v>
      </c>
      <c r="G38" s="20">
        <v>2</v>
      </c>
      <c r="H38" s="20">
        <v>2</v>
      </c>
      <c r="I38" s="20">
        <v>0</v>
      </c>
      <c r="J38" s="20">
        <v>1</v>
      </c>
      <c r="K38" s="29" t="s">
        <v>108</v>
      </c>
      <c r="L38" s="1" t="s">
        <v>103</v>
      </c>
      <c r="M38" s="1" t="s">
        <v>108</v>
      </c>
      <c r="N38" s="1" t="s">
        <v>108</v>
      </c>
      <c r="O38" s="31">
        <v>10</v>
      </c>
      <c r="P38" s="20">
        <v>9</v>
      </c>
      <c r="Q38" s="30">
        <v>1</v>
      </c>
      <c r="R38" s="29" t="s">
        <v>101</v>
      </c>
      <c r="S38" s="28" t="s">
        <v>126</v>
      </c>
    </row>
    <row r="39" spans="1:19" x14ac:dyDescent="0.25">
      <c r="A39" s="32" t="s">
        <v>31</v>
      </c>
      <c r="B39" s="1">
        <v>4</v>
      </c>
      <c r="C39" s="1">
        <v>2</v>
      </c>
      <c r="D39" s="1">
        <v>2</v>
      </c>
      <c r="E39" s="20">
        <v>0</v>
      </c>
      <c r="F39" s="30">
        <v>4</v>
      </c>
      <c r="G39" s="20">
        <v>1</v>
      </c>
      <c r="H39" s="20">
        <v>2</v>
      </c>
      <c r="I39" s="20">
        <v>0</v>
      </c>
      <c r="J39" s="20">
        <v>0</v>
      </c>
      <c r="K39" s="29" t="s">
        <v>103</v>
      </c>
      <c r="L39" s="1" t="s">
        <v>103</v>
      </c>
      <c r="M39" s="1" t="s">
        <v>103</v>
      </c>
      <c r="N39" s="1" t="s">
        <v>103</v>
      </c>
      <c r="O39" s="31">
        <v>13</v>
      </c>
      <c r="P39" s="20">
        <v>16</v>
      </c>
      <c r="Q39" s="30">
        <v>-3</v>
      </c>
      <c r="R39" s="29" t="s">
        <v>101</v>
      </c>
      <c r="S39" s="28" t="s">
        <v>119</v>
      </c>
    </row>
    <row r="40" spans="1:19" x14ac:dyDescent="0.25">
      <c r="A40" s="32" t="s">
        <v>18</v>
      </c>
      <c r="B40" s="1">
        <v>5</v>
      </c>
      <c r="C40" s="1">
        <v>1</v>
      </c>
      <c r="D40" s="1">
        <v>3</v>
      </c>
      <c r="E40" s="20">
        <v>1</v>
      </c>
      <c r="F40" s="30">
        <v>3</v>
      </c>
      <c r="G40" s="20">
        <v>-1</v>
      </c>
      <c r="H40" s="20">
        <v>0</v>
      </c>
      <c r="I40" s="20">
        <v>1</v>
      </c>
      <c r="J40" s="20">
        <v>1</v>
      </c>
      <c r="K40" s="29" t="s">
        <v>111</v>
      </c>
      <c r="L40" s="1" t="s">
        <v>122</v>
      </c>
      <c r="M40" s="1" t="s">
        <v>98</v>
      </c>
      <c r="N40" s="1" t="s">
        <v>123</v>
      </c>
      <c r="O40" s="31">
        <v>14</v>
      </c>
      <c r="P40" s="20">
        <v>20</v>
      </c>
      <c r="Q40" s="30">
        <v>-6</v>
      </c>
      <c r="R40" s="29" t="s">
        <v>113</v>
      </c>
      <c r="S40" s="28" t="s">
        <v>141</v>
      </c>
    </row>
    <row r="41" spans="1:19" x14ac:dyDescent="0.25">
      <c r="A41" s="32" t="s">
        <v>27</v>
      </c>
      <c r="B41" s="1">
        <v>5</v>
      </c>
      <c r="C41" s="1">
        <v>1</v>
      </c>
      <c r="D41" s="1">
        <v>4</v>
      </c>
      <c r="E41" s="20">
        <v>0</v>
      </c>
      <c r="F41" s="30">
        <v>2</v>
      </c>
      <c r="G41" s="20">
        <v>-1</v>
      </c>
      <c r="H41" s="20">
        <v>0</v>
      </c>
      <c r="I41" s="20">
        <v>1</v>
      </c>
      <c r="J41" s="20">
        <v>0</v>
      </c>
      <c r="K41" s="29" t="s">
        <v>111</v>
      </c>
      <c r="L41" s="1" t="s">
        <v>116</v>
      </c>
      <c r="M41" s="1" t="s">
        <v>116</v>
      </c>
      <c r="N41" s="1" t="s">
        <v>132</v>
      </c>
      <c r="O41" s="31">
        <v>10</v>
      </c>
      <c r="P41" s="20">
        <v>19</v>
      </c>
      <c r="Q41" s="30">
        <v>-9</v>
      </c>
      <c r="R41" s="29" t="s">
        <v>133</v>
      </c>
      <c r="S41" s="28" t="s">
        <v>132</v>
      </c>
    </row>
    <row r="42" spans="1:19" ht="15.75" thickBot="1" x14ac:dyDescent="0.3">
      <c r="A42" s="27" t="s">
        <v>8</v>
      </c>
      <c r="B42" s="26">
        <v>4</v>
      </c>
      <c r="C42" s="26">
        <v>0</v>
      </c>
      <c r="D42" s="26">
        <v>2</v>
      </c>
      <c r="E42" s="24">
        <v>2</v>
      </c>
      <c r="F42" s="23">
        <v>2</v>
      </c>
      <c r="G42" s="24">
        <v>0</v>
      </c>
      <c r="H42" s="24">
        <v>0</v>
      </c>
      <c r="I42" s="24">
        <v>0</v>
      </c>
      <c r="J42" s="24">
        <v>0</v>
      </c>
      <c r="K42" s="22" t="s">
        <v>128</v>
      </c>
      <c r="L42" s="26" t="s">
        <v>100</v>
      </c>
      <c r="M42" s="26" t="s">
        <v>117</v>
      </c>
      <c r="N42" s="26" t="s">
        <v>128</v>
      </c>
      <c r="O42" s="25">
        <v>13</v>
      </c>
      <c r="P42" s="24">
        <v>22</v>
      </c>
      <c r="Q42" s="23">
        <v>-9</v>
      </c>
      <c r="R42" s="22" t="s">
        <v>133</v>
      </c>
      <c r="S42" s="21" t="s">
        <v>145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C5D6B73C-8EA4-42D5-B170-73B8F5720D12}"/>
  </hyperlinks>
  <pageMargins left="0.7" right="0.7" top="0.75" bottom="0.75" header="0.3" footer="0.3"/>
  <pageSetup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65DB0-E151-4105-9B2D-E104EA869D8E}">
  <dimension ref="A1:T47"/>
  <sheetViews>
    <sheetView workbookViewId="0">
      <selection sqref="A1:S1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f>Boston_Bruins!$D$86</f>
        <v>5</v>
      </c>
      <c r="C4" s="40">
        <f>Boston_Bruins!$I$84</f>
        <v>3</v>
      </c>
      <c r="D4" s="40">
        <f>Boston_Bruins!$J$84</f>
        <v>2</v>
      </c>
      <c r="E4" s="38">
        <f>Boston_Bruins!$L$84</f>
        <v>0</v>
      </c>
      <c r="F4" s="33">
        <f t="shared" ref="F4:F11" si="0">(C4*2)+E4</f>
        <v>6</v>
      </c>
      <c r="G4" s="39">
        <f>C4-(Boston_Bruins!$K$84+I4)</f>
        <v>2</v>
      </c>
      <c r="H4" s="38">
        <f t="shared" ref="H4:H11" si="1">C4-I4</f>
        <v>3</v>
      </c>
      <c r="I4" s="38">
        <f>Boston_Bruins!$M$84</f>
        <v>0</v>
      </c>
      <c r="J4" s="33">
        <f>Boston_Bruins!$N$84</f>
        <v>0</v>
      </c>
      <c r="K4" s="37" t="str">
        <f>Boston_Bruins!$O$85</f>
        <v>2-1-0</v>
      </c>
      <c r="L4" s="40" t="str">
        <f>Boston_Bruins!$R$85</f>
        <v>1-1-0</v>
      </c>
      <c r="M4" s="40" t="str">
        <f>Boston_Bruins!$U$85</f>
        <v>1-1-0</v>
      </c>
      <c r="N4" s="40" t="str">
        <f>Boston_Bruins!$X$85</f>
        <v>2-1-0</v>
      </c>
      <c r="O4" s="39">
        <f>Boston_Bruins!$E$85</f>
        <v>18</v>
      </c>
      <c r="P4" s="38">
        <f>Boston_Bruins!$F$85</f>
        <v>15</v>
      </c>
      <c r="Q4" s="33">
        <f t="shared" ref="Q4:Q11" si="2">O4-P4</f>
        <v>3</v>
      </c>
      <c r="R4" s="37" t="str">
        <f>Boston_Bruins!$AA$85</f>
        <v>L2</v>
      </c>
      <c r="S4" s="36" t="str">
        <f>Boston_Bruins!$AD$85</f>
        <v>3-2-0</v>
      </c>
    </row>
    <row r="5" spans="1:20" x14ac:dyDescent="0.25">
      <c r="A5" s="32" t="s">
        <v>28</v>
      </c>
      <c r="B5" s="1">
        <f>Buffalo_Sabres!$D$86</f>
        <v>4</v>
      </c>
      <c r="C5" s="1">
        <f>Buffalo_Sabres!$I$84</f>
        <v>1</v>
      </c>
      <c r="D5" s="1">
        <f>Buffalo_Sabres!$J$84</f>
        <v>3</v>
      </c>
      <c r="E5" s="20">
        <f>Buffalo_Sabres!$L$84</f>
        <v>0</v>
      </c>
      <c r="F5" s="30">
        <f t="shared" si="0"/>
        <v>2</v>
      </c>
      <c r="G5" s="31">
        <f>C5-(Buffalo_Sabres!$K$84+I5)</f>
        <v>1</v>
      </c>
      <c r="H5" s="20">
        <f t="shared" si="1"/>
        <v>1</v>
      </c>
      <c r="I5" s="20">
        <f>Buffalo_Sabres!$M$84</f>
        <v>0</v>
      </c>
      <c r="J5" s="30">
        <f>Buffalo_Sabres!$N$84</f>
        <v>0</v>
      </c>
      <c r="K5" s="29" t="str">
        <f>Buffalo_Sabres!$O$85</f>
        <v>1-2-0</v>
      </c>
      <c r="L5" s="1" t="str">
        <f>Buffalo_Sabres!$R$85</f>
        <v>0-1-0</v>
      </c>
      <c r="M5" s="1" t="str">
        <f>Buffalo_Sabres!$U$85</f>
        <v>1-1-0</v>
      </c>
      <c r="N5" s="1" t="str">
        <f>Buffalo_Sabres!$X$85</f>
        <v>1-2-0</v>
      </c>
      <c r="O5" s="31">
        <f>Buffalo_Sabres!$E$85</f>
        <v>10</v>
      </c>
      <c r="P5" s="20">
        <f>Buffalo_Sabres!$F$85</f>
        <v>14</v>
      </c>
      <c r="Q5" s="30">
        <f t="shared" si="2"/>
        <v>-4</v>
      </c>
      <c r="R5" s="29" t="str">
        <f>Buffalo_Sabres!$AA$85</f>
        <v>W1</v>
      </c>
      <c r="S5" s="28" t="str">
        <f>Buffalo_Sabres!$AD$85</f>
        <v>1-3-0</v>
      </c>
    </row>
    <row r="6" spans="1:20" x14ac:dyDescent="0.25">
      <c r="A6" s="32" t="s">
        <v>21</v>
      </c>
      <c r="B6" s="1">
        <f>Detroit_Red_Wings!$D$86</f>
        <v>5</v>
      </c>
      <c r="C6" s="1">
        <f>Detroit_Red_Wings!$I$84</f>
        <v>4</v>
      </c>
      <c r="D6" s="1">
        <f>Detroit_Red_Wings!$J$84</f>
        <v>1</v>
      </c>
      <c r="E6" s="20">
        <f>Detroit_Red_Wings!$L$84</f>
        <v>0</v>
      </c>
      <c r="F6" s="30">
        <f t="shared" si="0"/>
        <v>8</v>
      </c>
      <c r="G6" s="31">
        <f>C6-(Detroit_Red_Wings!$K$84+I6)</f>
        <v>3</v>
      </c>
      <c r="H6" s="20">
        <f t="shared" si="1"/>
        <v>4</v>
      </c>
      <c r="I6" s="20">
        <f>Detroit_Red_Wings!$M$84</f>
        <v>0</v>
      </c>
      <c r="J6" s="30">
        <f>Detroit_Red_Wings!$N$84</f>
        <v>0</v>
      </c>
      <c r="K6" s="29" t="str">
        <f>Detroit_Red_Wings!$O$85</f>
        <v>3-1-0</v>
      </c>
      <c r="L6" s="1" t="str">
        <f>Detroit_Red_Wings!$R$85</f>
        <v>1-0-0</v>
      </c>
      <c r="M6" s="1" t="str">
        <f>Detroit_Red_Wings!$U$85</f>
        <v>4-1-0</v>
      </c>
      <c r="N6" s="1" t="str">
        <f>Detroit_Red_Wings!$X$85</f>
        <v>4-1-0</v>
      </c>
      <c r="O6" s="31">
        <f>Detroit_Red_Wings!$E$85</f>
        <v>16</v>
      </c>
      <c r="P6" s="20">
        <f>Detroit_Red_Wings!$F$85</f>
        <v>12</v>
      </c>
      <c r="Q6" s="30">
        <f t="shared" si="2"/>
        <v>4</v>
      </c>
      <c r="R6" s="29" t="str">
        <f>Detroit_Red_Wings!$AA$85</f>
        <v>W4</v>
      </c>
      <c r="S6" s="28" t="str">
        <f>Detroit_Red_Wings!$AD$85</f>
        <v>4-1-0</v>
      </c>
    </row>
    <row r="7" spans="1:20" x14ac:dyDescent="0.25">
      <c r="A7" s="32" t="s">
        <v>19</v>
      </c>
      <c r="B7" s="1">
        <f>Florida_Panthers!$D$86</f>
        <v>6</v>
      </c>
      <c r="C7" s="1">
        <f>Florida_Panthers!$I$84</f>
        <v>3</v>
      </c>
      <c r="D7" s="1">
        <f>Florida_Panthers!$J$84</f>
        <v>3</v>
      </c>
      <c r="E7" s="20">
        <f>Florida_Panthers!$L$84</f>
        <v>0</v>
      </c>
      <c r="F7" s="30">
        <f t="shared" si="0"/>
        <v>6</v>
      </c>
      <c r="G7" s="31">
        <f>C7-(Florida_Panthers!$K$84+I7)</f>
        <v>3</v>
      </c>
      <c r="H7" s="20">
        <f t="shared" si="1"/>
        <v>3</v>
      </c>
      <c r="I7" s="20">
        <f>Florida_Panthers!$M$84</f>
        <v>0</v>
      </c>
      <c r="J7" s="30">
        <f>Florida_Panthers!$N$84</f>
        <v>0</v>
      </c>
      <c r="K7" s="29" t="str">
        <f>Florida_Panthers!$O$85</f>
        <v>3-0-0</v>
      </c>
      <c r="L7" s="1" t="str">
        <f>Florida_Panthers!$R$85</f>
        <v>0-3-0</v>
      </c>
      <c r="M7" s="1" t="str">
        <f>Florida_Panthers!$U$85</f>
        <v>1-1-0</v>
      </c>
      <c r="N7" s="1" t="str">
        <f>Florida_Panthers!$X$85</f>
        <v>2-3-0</v>
      </c>
      <c r="O7" s="31">
        <f>Florida_Panthers!$E$85</f>
        <v>15</v>
      </c>
      <c r="P7" s="20">
        <f>Florida_Panthers!$F$85</f>
        <v>17</v>
      </c>
      <c r="Q7" s="30">
        <f t="shared" si="2"/>
        <v>-2</v>
      </c>
      <c r="R7" s="29" t="str">
        <f>Florida_Panthers!$AA$85</f>
        <v>L3</v>
      </c>
      <c r="S7" s="28" t="str">
        <f>Florida_Panthers!$AD$85</f>
        <v>3-3-0</v>
      </c>
    </row>
    <row r="8" spans="1:20" x14ac:dyDescent="0.25">
      <c r="A8" s="32" t="s">
        <v>16</v>
      </c>
      <c r="B8" s="1">
        <f>Montreal_Canadiens!$D$86</f>
        <v>5</v>
      </c>
      <c r="C8" s="1">
        <f>Montreal_Canadiens!$I$84</f>
        <v>4</v>
      </c>
      <c r="D8" s="1">
        <f>Montreal_Canadiens!$J$84</f>
        <v>1</v>
      </c>
      <c r="E8" s="20">
        <f>Montreal_Canadiens!$L$84</f>
        <v>0</v>
      </c>
      <c r="F8" s="30">
        <f t="shared" si="0"/>
        <v>8</v>
      </c>
      <c r="G8" s="31">
        <f>C8-(Montreal_Canadiens!$K$84+I8)</f>
        <v>2</v>
      </c>
      <c r="H8" s="20">
        <f t="shared" si="1"/>
        <v>4</v>
      </c>
      <c r="I8" s="20">
        <f>Montreal_Canadiens!$M$84</f>
        <v>0</v>
      </c>
      <c r="J8" s="30">
        <f>Montreal_Canadiens!$N$84</f>
        <v>0</v>
      </c>
      <c r="K8" s="29" t="str">
        <f>Montreal_Canadiens!$O$85</f>
        <v>2-0-0</v>
      </c>
      <c r="L8" s="1" t="str">
        <f>Montreal_Canadiens!$R$85</f>
        <v>2-1-0</v>
      </c>
      <c r="M8" s="1" t="str">
        <f>Montreal_Canadiens!$U$85</f>
        <v>1-1-0</v>
      </c>
      <c r="N8" s="1" t="str">
        <f>Montreal_Canadiens!$X$85</f>
        <v>1-1-0</v>
      </c>
      <c r="O8" s="31">
        <f>Montreal_Canadiens!$E$85</f>
        <v>18</v>
      </c>
      <c r="P8" s="20">
        <f>Montreal_Canadiens!$F$85</f>
        <v>14</v>
      </c>
      <c r="Q8" s="30">
        <f t="shared" si="2"/>
        <v>4</v>
      </c>
      <c r="R8" s="29" t="str">
        <f>Montreal_Canadiens!$AA$85</f>
        <v>W4</v>
      </c>
      <c r="S8" s="28" t="str">
        <f>Montreal_Canadiens!$AD$85</f>
        <v>4-1-0</v>
      </c>
    </row>
    <row r="9" spans="1:20" x14ac:dyDescent="0.25">
      <c r="A9" s="32" t="s">
        <v>11</v>
      </c>
      <c r="B9" s="1">
        <f>Ottawa_Senators!$D$86</f>
        <v>5</v>
      </c>
      <c r="C9" s="1">
        <f>Ottawa_Senators!$I$84</f>
        <v>2</v>
      </c>
      <c r="D9" s="1">
        <f>Ottawa_Senators!$J$84</f>
        <v>3</v>
      </c>
      <c r="E9" s="20">
        <f>Ottawa_Senators!$L$84</f>
        <v>0</v>
      </c>
      <c r="F9" s="30">
        <f t="shared" si="0"/>
        <v>4</v>
      </c>
      <c r="G9" s="31">
        <f>C9-(Ottawa_Senators!$K$84+I9)</f>
        <v>0</v>
      </c>
      <c r="H9" s="20">
        <f t="shared" si="1"/>
        <v>1</v>
      </c>
      <c r="I9" s="20">
        <f>Ottawa_Senators!$M$84</f>
        <v>1</v>
      </c>
      <c r="J9" s="30">
        <f>Ottawa_Senators!$N$84</f>
        <v>0</v>
      </c>
      <c r="K9" s="29" t="str">
        <f>Ottawa_Senators!$O$85</f>
        <v>1-1-0</v>
      </c>
      <c r="L9" s="1" t="str">
        <f>Ottawa_Senators!$R$85</f>
        <v>1-2-0</v>
      </c>
      <c r="M9" s="1" t="str">
        <f>Ottawa_Senators!$U$85</f>
        <v>1-2-0</v>
      </c>
      <c r="N9" s="1" t="str">
        <f>Ottawa_Senators!$X$85</f>
        <v>1-2-0</v>
      </c>
      <c r="O9" s="31">
        <f>Ottawa_Senators!$E$85</f>
        <v>16</v>
      </c>
      <c r="P9" s="20">
        <f>Ottawa_Senators!$F$85</f>
        <v>25</v>
      </c>
      <c r="Q9" s="30">
        <f t="shared" si="2"/>
        <v>-9</v>
      </c>
      <c r="R9" s="29" t="str">
        <f>Ottawa_Senators!$AA$85</f>
        <v>W1</v>
      </c>
      <c r="S9" s="28" t="str">
        <f>Ottawa_Senators!$AD$85</f>
        <v>2-3-0</v>
      </c>
    </row>
    <row r="10" spans="1:20" x14ac:dyDescent="0.25">
      <c r="A10" s="32" t="s">
        <v>5</v>
      </c>
      <c r="B10" s="1">
        <f>Tampa_Bay_Lightning!$D$86</f>
        <v>5</v>
      </c>
      <c r="C10" s="1">
        <f>Tampa_Bay_Lightning!$I$84</f>
        <v>1</v>
      </c>
      <c r="D10" s="1">
        <f>Tampa_Bay_Lightning!$J$84</f>
        <v>2</v>
      </c>
      <c r="E10" s="20">
        <f>Tampa_Bay_Lightning!$L$84</f>
        <v>2</v>
      </c>
      <c r="F10" s="30">
        <f t="shared" si="0"/>
        <v>4</v>
      </c>
      <c r="G10" s="31">
        <f>C10-(Tampa_Bay_Lightning!$K$84+I10)</f>
        <v>1</v>
      </c>
      <c r="H10" s="20">
        <f t="shared" si="1"/>
        <v>1</v>
      </c>
      <c r="I10" s="20">
        <f>Tampa_Bay_Lightning!$M$84</f>
        <v>0</v>
      </c>
      <c r="J10" s="30">
        <f>Tampa_Bay_Lightning!$N$84</f>
        <v>0</v>
      </c>
      <c r="K10" s="29" t="str">
        <f>Tampa_Bay_Lightning!$O$85</f>
        <v>0-2-0</v>
      </c>
      <c r="L10" s="1" t="str">
        <f>Tampa_Bay_Lightning!$R$85</f>
        <v>1-0-2</v>
      </c>
      <c r="M10" s="1" t="str">
        <f>Tampa_Bay_Lightning!$U$85</f>
        <v>1-1-1</v>
      </c>
      <c r="N10" s="1" t="str">
        <f>Tampa_Bay_Lightning!$X$85</f>
        <v>1-2-2</v>
      </c>
      <c r="O10" s="31">
        <f>Tampa_Bay_Lightning!$E$85</f>
        <v>14</v>
      </c>
      <c r="P10" s="20">
        <f>Tampa_Bay_Lightning!$F$85</f>
        <v>18</v>
      </c>
      <c r="Q10" s="30">
        <f t="shared" si="2"/>
        <v>-4</v>
      </c>
      <c r="R10" s="29" t="str">
        <f>Tampa_Bay_Lightning!$AA$85</f>
        <v>L2</v>
      </c>
      <c r="S10" s="28" t="str">
        <f>Tampa_Bay_Lightning!$AD$85</f>
        <v>1-2-2</v>
      </c>
    </row>
    <row r="11" spans="1:20" ht="15.75" thickBot="1" x14ac:dyDescent="0.3">
      <c r="A11" s="32" t="s">
        <v>4</v>
      </c>
      <c r="B11" s="1">
        <f>Toronto_Maple_Leafs!$D$86</f>
        <v>5</v>
      </c>
      <c r="C11" s="1">
        <f>Toronto_Maple_Leafs!$I$84</f>
        <v>3</v>
      </c>
      <c r="D11" s="1">
        <f>Toronto_Maple_Leafs!$J$84</f>
        <v>2</v>
      </c>
      <c r="E11" s="24">
        <f>Toronto_Maple_Leafs!$L$84</f>
        <v>0</v>
      </c>
      <c r="F11" s="23">
        <f t="shared" si="0"/>
        <v>6</v>
      </c>
      <c r="G11" s="25">
        <f>C11-(Toronto_Maple_Leafs!$K$84+I11)</f>
        <v>2</v>
      </c>
      <c r="H11" s="24">
        <f t="shared" si="1"/>
        <v>3</v>
      </c>
      <c r="I11" s="24">
        <f>Toronto_Maple_Leafs!$M$84</f>
        <v>0</v>
      </c>
      <c r="J11" s="23">
        <f>Toronto_Maple_Leafs!$N$84</f>
        <v>0</v>
      </c>
      <c r="K11" s="29" t="str">
        <f>Toronto_Maple_Leafs!$O$85</f>
        <v>3-1-0</v>
      </c>
      <c r="L11" s="1" t="str">
        <f>Toronto_Maple_Leafs!$R$85</f>
        <v>0-1-0</v>
      </c>
      <c r="M11" s="1" t="str">
        <f>Toronto_Maple_Leafs!$U$85</f>
        <v>1-2-0</v>
      </c>
      <c r="N11" s="1" t="str">
        <f>Toronto_Maple_Leafs!$X$85</f>
        <v>2-2-0</v>
      </c>
      <c r="O11" s="31">
        <f>Toronto_Maple_Leafs!$E$85</f>
        <v>19</v>
      </c>
      <c r="P11" s="20">
        <f>Toronto_Maple_Leafs!$F$85</f>
        <v>16</v>
      </c>
      <c r="Q11" s="30">
        <f t="shared" si="2"/>
        <v>3</v>
      </c>
      <c r="R11" s="29" t="str">
        <f>Toronto_Maple_Leafs!$AA$85</f>
        <v>W2</v>
      </c>
      <c r="S11" s="28" t="str">
        <f>Toronto_Maple_Leafs!$AD$85</f>
        <v>3-2-0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f>Carolina_Hurricanes!$D$86</f>
        <v>4</v>
      </c>
      <c r="C14" s="1">
        <f>Carolina_Hurricanes!$I$84</f>
        <v>4</v>
      </c>
      <c r="D14" s="1">
        <f>Carolina_Hurricanes!$J$84</f>
        <v>0</v>
      </c>
      <c r="E14" s="20">
        <f>Carolina_Hurricanes!$L$84</f>
        <v>0</v>
      </c>
      <c r="F14" s="33">
        <f t="shared" ref="F14:F21" si="3">(C14*2)+E14</f>
        <v>8</v>
      </c>
      <c r="G14" s="20">
        <f>C14-(Carolina_Hurricanes!$K$84+I14)</f>
        <v>3</v>
      </c>
      <c r="H14" s="20">
        <f t="shared" ref="H14:H21" si="4">C14-I14</f>
        <v>4</v>
      </c>
      <c r="I14" s="20">
        <f>Carolina_Hurricanes!$M$84</f>
        <v>0</v>
      </c>
      <c r="J14" s="20">
        <f>Carolina_Hurricanes!$N$84</f>
        <v>0</v>
      </c>
      <c r="K14" s="29" t="str">
        <f>Carolina_Hurricanes!$O$85</f>
        <v>2-0-0</v>
      </c>
      <c r="L14" s="1" t="str">
        <f>Carolina_Hurricanes!$R$85</f>
        <v>2-0-0</v>
      </c>
      <c r="M14" s="1" t="str">
        <f>Carolina_Hurricanes!$U$85</f>
        <v>2-0-0</v>
      </c>
      <c r="N14" s="1" t="str">
        <f>Carolina_Hurricanes!$X$85</f>
        <v>2-0-0</v>
      </c>
      <c r="O14" s="31">
        <f>Carolina_Hurricanes!$E$85</f>
        <v>19</v>
      </c>
      <c r="P14" s="20">
        <f>Carolina_Hurricanes!$F$85</f>
        <v>8</v>
      </c>
      <c r="Q14" s="30">
        <f t="shared" ref="Q14:Q21" si="5">O14-P14</f>
        <v>11</v>
      </c>
      <c r="R14" s="29" t="str">
        <f>Carolina_Hurricanes!$AA$85</f>
        <v>W4</v>
      </c>
      <c r="S14" s="28" t="str">
        <f>Carolina_Hurricanes!$AD$85</f>
        <v>4-0-0</v>
      </c>
    </row>
    <row r="15" spans="1:20" x14ac:dyDescent="0.25">
      <c r="A15" s="32" t="s">
        <v>23</v>
      </c>
      <c r="B15" s="1">
        <f>Columbus_Blue_Jackets!$D$86</f>
        <v>4</v>
      </c>
      <c r="C15" s="1">
        <f>Columbus_Blue_Jackets!$I$84</f>
        <v>1</v>
      </c>
      <c r="D15" s="1">
        <f>Columbus_Blue_Jackets!$J$84</f>
        <v>3</v>
      </c>
      <c r="E15" s="20">
        <f>Columbus_Blue_Jackets!$L$84</f>
        <v>0</v>
      </c>
      <c r="F15" s="30">
        <f t="shared" si="3"/>
        <v>2</v>
      </c>
      <c r="G15" s="20">
        <f>C15-(Columbus_Blue_Jackets!$K$84+I15)</f>
        <v>1</v>
      </c>
      <c r="H15" s="20">
        <f t="shared" si="4"/>
        <v>1</v>
      </c>
      <c r="I15" s="20">
        <f>Columbus_Blue_Jackets!$M$84</f>
        <v>0</v>
      </c>
      <c r="J15" s="20">
        <f>Columbus_Blue_Jackets!$N$84</f>
        <v>0</v>
      </c>
      <c r="K15" s="29" t="str">
        <f>Columbus_Blue_Jackets!$O$85</f>
        <v>0-2-0</v>
      </c>
      <c r="L15" s="1" t="str">
        <f>Columbus_Blue_Jackets!$R$85</f>
        <v>1-1-0</v>
      </c>
      <c r="M15" s="1" t="str">
        <f>Columbus_Blue_Jackets!$U$85</f>
        <v>0-1-0</v>
      </c>
      <c r="N15" s="1" t="str">
        <f>Columbus_Blue_Jackets!$X$85</f>
        <v>0-1-0</v>
      </c>
      <c r="O15" s="31">
        <f>Columbus_Blue_Jackets!$E$85</f>
        <v>11</v>
      </c>
      <c r="P15" s="20">
        <f>Columbus_Blue_Jackets!$F$85</f>
        <v>13</v>
      </c>
      <c r="Q15" s="30">
        <f t="shared" si="5"/>
        <v>-2</v>
      </c>
      <c r="R15" s="29" t="str">
        <f>Columbus_Blue_Jackets!$AA$85</f>
        <v>L2</v>
      </c>
      <c r="S15" s="28" t="str">
        <f>Columbus_Blue_Jackets!$AD$85</f>
        <v>1-3-0</v>
      </c>
    </row>
    <row r="16" spans="1:20" x14ac:dyDescent="0.25">
      <c r="A16" s="32" t="s">
        <v>14</v>
      </c>
      <c r="B16" s="1">
        <f>New_Jersey_Devils!$D$86</f>
        <v>4</v>
      </c>
      <c r="C16" s="1">
        <f>New_Jersey_Devils!$I$84</f>
        <v>3</v>
      </c>
      <c r="D16" s="1">
        <f>New_Jersey_Devils!$J$84</f>
        <v>1</v>
      </c>
      <c r="E16" s="20">
        <f>New_Jersey_Devils!$L$84</f>
        <v>0</v>
      </c>
      <c r="F16" s="30">
        <f t="shared" si="3"/>
        <v>6</v>
      </c>
      <c r="G16" s="20">
        <f>C16-(New_Jersey_Devils!$K$84+I16)</f>
        <v>3</v>
      </c>
      <c r="H16" s="20">
        <f t="shared" si="4"/>
        <v>3</v>
      </c>
      <c r="I16" s="20">
        <f>New_Jersey_Devils!$M$84</f>
        <v>0</v>
      </c>
      <c r="J16" s="20">
        <f>New_Jersey_Devils!$N$84</f>
        <v>0</v>
      </c>
      <c r="K16" s="29" t="str">
        <f>New_Jersey_Devils!$O$85</f>
        <v>1-0-0</v>
      </c>
      <c r="L16" s="1" t="str">
        <f>New_Jersey_Devils!$R$85</f>
        <v>2-1-0</v>
      </c>
      <c r="M16" s="1" t="str">
        <f>New_Jersey_Devils!$U$85</f>
        <v>1-1-0</v>
      </c>
      <c r="N16" s="1" t="str">
        <f>New_Jersey_Devils!$X$85</f>
        <v>3-1-0</v>
      </c>
      <c r="O16" s="31">
        <f>New_Jersey_Devils!$E$85</f>
        <v>14</v>
      </c>
      <c r="P16" s="20">
        <f>New_Jersey_Devils!$F$85</f>
        <v>12</v>
      </c>
      <c r="Q16" s="30">
        <f t="shared" si="5"/>
        <v>2</v>
      </c>
      <c r="R16" s="29" t="str">
        <f>New_Jersey_Devils!$AA$85</f>
        <v>W3</v>
      </c>
      <c r="S16" s="28" t="str">
        <f>New_Jersey_Devils!$AD$85</f>
        <v>3-1-0</v>
      </c>
    </row>
    <row r="17" spans="1:19" x14ac:dyDescent="0.25">
      <c r="A17" s="32" t="s">
        <v>13</v>
      </c>
      <c r="B17" s="1">
        <f>New_York_Islanders!$D$86</f>
        <v>4</v>
      </c>
      <c r="C17" s="1">
        <f>New_York_Islanders!$I$84</f>
        <v>1</v>
      </c>
      <c r="D17" s="1">
        <f>New_York_Islanders!$J$84</f>
        <v>3</v>
      </c>
      <c r="E17" s="20">
        <f>New_York_Islanders!$L$84</f>
        <v>0</v>
      </c>
      <c r="F17" s="30">
        <f t="shared" si="3"/>
        <v>2</v>
      </c>
      <c r="G17" s="20">
        <f>C17-(New_York_Islanders!$K$84+I17)</f>
        <v>1</v>
      </c>
      <c r="H17" s="20">
        <f t="shared" si="4"/>
        <v>1</v>
      </c>
      <c r="I17" s="20">
        <f>New_York_Islanders!$M$84</f>
        <v>0</v>
      </c>
      <c r="J17" s="20">
        <f>New_York_Islanders!$N$84</f>
        <v>0</v>
      </c>
      <c r="K17" s="29" t="str">
        <f>New_York_Islanders!$O$85</f>
        <v>1-2-0</v>
      </c>
      <c r="L17" s="1" t="str">
        <f>New_York_Islanders!$R$85</f>
        <v>0-1-0</v>
      </c>
      <c r="M17" s="1" t="str">
        <f>New_York_Islanders!$U$85</f>
        <v>0-2-0</v>
      </c>
      <c r="N17" s="1" t="str">
        <f>New_York_Islanders!$X$85</f>
        <v>0-2-0</v>
      </c>
      <c r="O17" s="31">
        <f>New_York_Islanders!$E$85</f>
        <v>11</v>
      </c>
      <c r="P17" s="20">
        <f>New_York_Islanders!$F$85</f>
        <v>15</v>
      </c>
      <c r="Q17" s="30">
        <f t="shared" si="5"/>
        <v>-4</v>
      </c>
      <c r="R17" s="29" t="str">
        <f>New_York_Islanders!$AA$85</f>
        <v>W1</v>
      </c>
      <c r="S17" s="28" t="str">
        <f>New_York_Islanders!$AD$85</f>
        <v>1-3-0</v>
      </c>
    </row>
    <row r="18" spans="1:19" x14ac:dyDescent="0.25">
      <c r="A18" s="32" t="s">
        <v>12</v>
      </c>
      <c r="B18" s="1">
        <f>New_York_Rangers!$D$86</f>
        <v>6</v>
      </c>
      <c r="C18" s="1">
        <f>New_York_Rangers!$I$84</f>
        <v>2</v>
      </c>
      <c r="D18" s="1">
        <f>New_York_Rangers!$J$84</f>
        <v>3</v>
      </c>
      <c r="E18" s="20">
        <f>New_York_Rangers!$L$84</f>
        <v>1</v>
      </c>
      <c r="F18" s="30">
        <f t="shared" si="3"/>
        <v>5</v>
      </c>
      <c r="G18" s="20">
        <f>C18-(New_York_Rangers!$K$84+I18)</f>
        <v>2</v>
      </c>
      <c r="H18" s="20">
        <f t="shared" si="4"/>
        <v>2</v>
      </c>
      <c r="I18" s="20">
        <f>New_York_Rangers!$M$84</f>
        <v>0</v>
      </c>
      <c r="J18" s="20">
        <f>New_York_Rangers!$N$84</f>
        <v>0</v>
      </c>
      <c r="K18" s="29" t="str">
        <f>New_York_Rangers!$O$85</f>
        <v>0-3-0</v>
      </c>
      <c r="L18" s="1" t="str">
        <f>New_York_Rangers!$R$85</f>
        <v>2-0-1</v>
      </c>
      <c r="M18" s="1" t="str">
        <f>New_York_Rangers!$U$85</f>
        <v>1-2-0</v>
      </c>
      <c r="N18" s="1" t="str">
        <f>New_York_Rangers!$X$85</f>
        <v>2-2-1</v>
      </c>
      <c r="O18" s="31">
        <f>New_York_Rangers!$E$85</f>
        <v>11</v>
      </c>
      <c r="P18" s="20">
        <f>New_York_Rangers!$F$85</f>
        <v>9</v>
      </c>
      <c r="Q18" s="30">
        <f t="shared" si="5"/>
        <v>2</v>
      </c>
      <c r="R18" s="29" t="str">
        <f>New_York_Rangers!$AA$85</f>
        <v>L3</v>
      </c>
      <c r="S18" s="28" t="str">
        <f>New_York_Rangers!$AD$85</f>
        <v>2-3-1</v>
      </c>
    </row>
    <row r="19" spans="1:19" x14ac:dyDescent="0.25">
      <c r="A19" s="32" t="s">
        <v>10</v>
      </c>
      <c r="B19" s="1">
        <f>Philadelphia_Flyers!$D$86</f>
        <v>4</v>
      </c>
      <c r="C19" s="1">
        <f>Philadelphia_Flyers!$I$84</f>
        <v>1</v>
      </c>
      <c r="D19" s="1">
        <f>Philadelphia_Flyers!$J$84</f>
        <v>2</v>
      </c>
      <c r="E19" s="20">
        <f>Philadelphia_Flyers!$L$84</f>
        <v>1</v>
      </c>
      <c r="F19" s="30">
        <f t="shared" si="3"/>
        <v>3</v>
      </c>
      <c r="G19" s="20">
        <f>C19-(Philadelphia_Flyers!$K$84+I19)</f>
        <v>1</v>
      </c>
      <c r="H19" s="20">
        <f t="shared" si="4"/>
        <v>1</v>
      </c>
      <c r="I19" s="20">
        <f>Philadelphia_Flyers!$M$84</f>
        <v>0</v>
      </c>
      <c r="J19" s="20">
        <f>Philadelphia_Flyers!$N$84</f>
        <v>0</v>
      </c>
      <c r="K19" s="29" t="str">
        <f>Philadelphia_Flyers!$O$85</f>
        <v>1-1-0</v>
      </c>
      <c r="L19" s="1" t="str">
        <f>Philadelphia_Flyers!$R$85</f>
        <v>0-1-1</v>
      </c>
      <c r="M19" s="1" t="str">
        <f>Philadelphia_Flyers!$U$85</f>
        <v>0-0-1</v>
      </c>
      <c r="N19" s="1" t="str">
        <f>Philadelphia_Flyers!$X$85</f>
        <v>1-1-1</v>
      </c>
      <c r="O19" s="31">
        <f>Philadelphia_Flyers!$E$85</f>
        <v>11</v>
      </c>
      <c r="P19" s="20">
        <f>Philadelphia_Flyers!$F$85</f>
        <v>13</v>
      </c>
      <c r="Q19" s="30">
        <f t="shared" si="5"/>
        <v>-2</v>
      </c>
      <c r="R19" s="29" t="str">
        <f>Philadelphia_Flyers!$AA$85</f>
        <v>L1</v>
      </c>
      <c r="S19" s="28" t="str">
        <f>Philadelphia_Flyers!$AD$85</f>
        <v>1-2-1</v>
      </c>
    </row>
    <row r="20" spans="1:19" x14ac:dyDescent="0.25">
      <c r="A20" s="32" t="s">
        <v>9</v>
      </c>
      <c r="B20" s="1">
        <f>Pittsburgh_Penguins!$D$86</f>
        <v>5</v>
      </c>
      <c r="C20" s="1">
        <f>Pittsburgh_Penguins!$I$84</f>
        <v>3</v>
      </c>
      <c r="D20" s="1">
        <f>Pittsburgh_Penguins!$J$84</f>
        <v>2</v>
      </c>
      <c r="E20" s="20">
        <f>Pittsburgh_Penguins!$L$84</f>
        <v>0</v>
      </c>
      <c r="F20" s="30">
        <f t="shared" si="3"/>
        <v>6</v>
      </c>
      <c r="G20" s="20">
        <f>C20-(Pittsburgh_Penguins!$K$84+I20)</f>
        <v>3</v>
      </c>
      <c r="H20" s="20">
        <f t="shared" si="4"/>
        <v>3</v>
      </c>
      <c r="I20" s="20">
        <f>Pittsburgh_Penguins!$M$84</f>
        <v>0</v>
      </c>
      <c r="J20" s="20">
        <f>Pittsburgh_Penguins!$N$84</f>
        <v>0</v>
      </c>
      <c r="K20" s="29" t="str">
        <f>Pittsburgh_Penguins!$O$85</f>
        <v>1-1-0</v>
      </c>
      <c r="L20" s="1" t="str">
        <f>Pittsburgh_Penguins!$R$85</f>
        <v>2-1-0</v>
      </c>
      <c r="M20" s="1" t="str">
        <f>Pittsburgh_Penguins!$U$85</f>
        <v>2-1-0</v>
      </c>
      <c r="N20" s="1" t="str">
        <f>Pittsburgh_Penguins!$X$85</f>
        <v>2-1-0</v>
      </c>
      <c r="O20" s="31">
        <f>Pittsburgh_Penguins!$E$85</f>
        <v>15</v>
      </c>
      <c r="P20" s="20">
        <f>Pittsburgh_Penguins!$F$85</f>
        <v>15</v>
      </c>
      <c r="Q20" s="30">
        <f t="shared" si="5"/>
        <v>0</v>
      </c>
      <c r="R20" s="29" t="str">
        <f>Pittsburgh_Penguins!$AA$85</f>
        <v>W1</v>
      </c>
      <c r="S20" s="28" t="str">
        <f>Pittsburgh_Penguins!$AD$85</f>
        <v>3-2-0</v>
      </c>
    </row>
    <row r="21" spans="1:19" ht="15.75" thickBot="1" x14ac:dyDescent="0.3">
      <c r="A21" s="27" t="s">
        <v>1</v>
      </c>
      <c r="B21" s="26">
        <f>Washington_Capitals!$D$86</f>
        <v>5</v>
      </c>
      <c r="C21" s="26">
        <f>Washington_Capitals!$I$84</f>
        <v>4</v>
      </c>
      <c r="D21" s="26">
        <f>Washington_Capitals!$J$84</f>
        <v>1</v>
      </c>
      <c r="E21" s="24">
        <f>Washington_Capitals!$L$84</f>
        <v>0</v>
      </c>
      <c r="F21" s="23">
        <f t="shared" si="3"/>
        <v>8</v>
      </c>
      <c r="G21" s="24">
        <f>C21-(Washington_Capitals!$K$84+I21)</f>
        <v>3</v>
      </c>
      <c r="H21" s="24">
        <f t="shared" si="4"/>
        <v>4</v>
      </c>
      <c r="I21" s="24">
        <f>Washington_Capitals!$M$84</f>
        <v>0</v>
      </c>
      <c r="J21" s="24">
        <f>Washington_Capitals!$N$84</f>
        <v>0</v>
      </c>
      <c r="K21" s="22" t="str">
        <f>Washington_Capitals!$O$85</f>
        <v>2-1-0</v>
      </c>
      <c r="L21" s="26" t="str">
        <f>Washington_Capitals!$R$85</f>
        <v>2-0-0</v>
      </c>
      <c r="M21" s="26" t="str">
        <f>Washington_Capitals!$U$85</f>
        <v>2-0-0</v>
      </c>
      <c r="N21" s="26" t="str">
        <f>Washington_Capitals!$X$85</f>
        <v>3-1-0</v>
      </c>
      <c r="O21" s="25">
        <f>Washington_Capitals!$E$85</f>
        <v>14</v>
      </c>
      <c r="P21" s="24">
        <f>Washington_Capitals!$F$85</f>
        <v>8</v>
      </c>
      <c r="Q21" s="23">
        <f t="shared" si="5"/>
        <v>6</v>
      </c>
      <c r="R21" s="22" t="str">
        <f>Washington_Capitals!$AA$85</f>
        <v>W4</v>
      </c>
      <c r="S21" s="21" t="str">
        <f>Washington_Capitals!$AD$85</f>
        <v>4-1-0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25</v>
      </c>
      <c r="B25" s="1">
        <f>Chicago_Blackhawks!$D$86</f>
        <v>6</v>
      </c>
      <c r="C25" s="1">
        <f>Chicago_Blackhawks!$I$84</f>
        <v>2</v>
      </c>
      <c r="D25" s="1">
        <f>Chicago_Blackhawks!$J$84</f>
        <v>2</v>
      </c>
      <c r="E25" s="20">
        <f>Chicago_Blackhawks!$L$84</f>
        <v>2</v>
      </c>
      <c r="F25" s="30">
        <f t="shared" ref="F25:F31" si="6">(C25*2)+E25</f>
        <v>6</v>
      </c>
      <c r="G25" s="20">
        <f>C25-(Chicago_Blackhawks!$K$84+I25)</f>
        <v>2</v>
      </c>
      <c r="H25" s="20">
        <f t="shared" ref="H25:H31" si="7">C25-I25</f>
        <v>2</v>
      </c>
      <c r="I25" s="20">
        <f>Chicago_Blackhawks!$M$84</f>
        <v>0</v>
      </c>
      <c r="J25" s="20">
        <f>Chicago_Blackhawks!$N$84</f>
        <v>1</v>
      </c>
      <c r="K25" s="29" t="str">
        <f>Chicago_Blackhawks!$O$85</f>
        <v>1-1-1</v>
      </c>
      <c r="L25" s="1" t="str">
        <f>Chicago_Blackhawks!$R$85</f>
        <v>1-1-1</v>
      </c>
      <c r="M25" s="1" t="str">
        <f>Chicago_Blackhawks!$U$85</f>
        <v>2-0-0</v>
      </c>
      <c r="N25" s="1" t="str">
        <f>Chicago_Blackhawks!$X$85</f>
        <v>2-0-1</v>
      </c>
      <c r="O25" s="31">
        <f>Chicago_Blackhawks!$E$85</f>
        <v>20</v>
      </c>
      <c r="P25" s="20">
        <f>Chicago_Blackhawks!$F$85</f>
        <v>17</v>
      </c>
      <c r="Q25" s="30">
        <f t="shared" ref="Q25:Q31" si="8">O25-P25</f>
        <v>3</v>
      </c>
      <c r="R25" s="29" t="str">
        <f>Chicago_Blackhawks!$AA$85</f>
        <v>L1</v>
      </c>
      <c r="S25" s="28" t="str">
        <f>Chicago_Blackhawks!$AD$85</f>
        <v>2-2-2</v>
      </c>
    </row>
    <row r="26" spans="1:19" x14ac:dyDescent="0.25">
      <c r="A26" s="32" t="s">
        <v>24</v>
      </c>
      <c r="B26" s="1">
        <f>Colorado_Avalanche!$D$86</f>
        <v>5</v>
      </c>
      <c r="C26" s="1">
        <f>Colorado_Avalanche!$I$84</f>
        <v>4</v>
      </c>
      <c r="D26" s="1">
        <f>Colorado_Avalanche!$J$84</f>
        <v>0</v>
      </c>
      <c r="E26" s="20">
        <f>Colorado_Avalanche!$L$84</f>
        <v>1</v>
      </c>
      <c r="F26" s="30">
        <f t="shared" si="6"/>
        <v>9</v>
      </c>
      <c r="G26" s="20">
        <f>C26-(Colorado_Avalanche!$K$84+I26)</f>
        <v>4</v>
      </c>
      <c r="H26" s="20">
        <f t="shared" si="7"/>
        <v>4</v>
      </c>
      <c r="I26" s="20">
        <f>Colorado_Avalanche!$M$84</f>
        <v>0</v>
      </c>
      <c r="J26" s="20">
        <f>Colorado_Avalanche!$N$84</f>
        <v>1</v>
      </c>
      <c r="K26" s="29" t="str">
        <f>Colorado_Avalanche!$O$85</f>
        <v>1-0-1</v>
      </c>
      <c r="L26" s="1" t="str">
        <f>Colorado_Avalanche!$R$85</f>
        <v>3-0-0</v>
      </c>
      <c r="M26" s="1" t="str">
        <f>Colorado_Avalanche!$U$85</f>
        <v>1-0-1</v>
      </c>
      <c r="N26" s="1" t="str">
        <f>Colorado_Avalanche!$X$85</f>
        <v>2-0-1</v>
      </c>
      <c r="O26" s="31">
        <f>Colorado_Avalanche!$E$85</f>
        <v>17</v>
      </c>
      <c r="P26" s="20">
        <f>Colorado_Avalanche!$F$85</f>
        <v>9</v>
      </c>
      <c r="Q26" s="30">
        <f t="shared" si="8"/>
        <v>8</v>
      </c>
      <c r="R26" s="29" t="str">
        <f>Colorado_Avalanche!$AA$85</f>
        <v>W2</v>
      </c>
      <c r="S26" s="28" t="str">
        <f>Colorado_Avalanche!$AD$85</f>
        <v>4-0-1</v>
      </c>
    </row>
    <row r="27" spans="1:19" x14ac:dyDescent="0.25">
      <c r="A27" s="32" t="s">
        <v>22</v>
      </c>
      <c r="B27" s="1">
        <f>Dallas_Stars!$D$86</f>
        <v>4</v>
      </c>
      <c r="C27" s="1">
        <f>Dallas_Stars!$I$84</f>
        <v>3</v>
      </c>
      <c r="D27" s="1">
        <f>Dallas_Stars!$J$84</f>
        <v>1</v>
      </c>
      <c r="E27" s="20">
        <f>Dallas_Stars!$L$84</f>
        <v>0</v>
      </c>
      <c r="F27" s="30">
        <f t="shared" si="6"/>
        <v>6</v>
      </c>
      <c r="G27" s="20">
        <f>C27-(Dallas_Stars!$K$84+I27)</f>
        <v>1</v>
      </c>
      <c r="H27" s="20">
        <f t="shared" si="7"/>
        <v>2</v>
      </c>
      <c r="I27" s="20">
        <f>Dallas_Stars!$M$84</f>
        <v>1</v>
      </c>
      <c r="J27" s="20">
        <f>Dallas_Stars!$N$84</f>
        <v>0</v>
      </c>
      <c r="K27" s="29" t="str">
        <f>Dallas_Stars!$O$85</f>
        <v>1-1-0</v>
      </c>
      <c r="L27" s="1" t="str">
        <f>Dallas_Stars!$R$85</f>
        <v>2-0-0</v>
      </c>
      <c r="M27" s="1" t="str">
        <f>Dallas_Stars!$U$85</f>
        <v>3-0-0</v>
      </c>
      <c r="N27" s="1" t="str">
        <f>Dallas_Stars!$X$85</f>
        <v>3-1-0</v>
      </c>
      <c r="O27" s="31">
        <f>Dallas_Stars!$E$85</f>
        <v>18</v>
      </c>
      <c r="P27" s="20">
        <f>Dallas_Stars!$F$85</f>
        <v>15</v>
      </c>
      <c r="Q27" s="30">
        <f t="shared" si="8"/>
        <v>3</v>
      </c>
      <c r="R27" s="29" t="str">
        <f>Dallas_Stars!$AA$85</f>
        <v>L1</v>
      </c>
      <c r="S27" s="28" t="str">
        <f>Dallas_Stars!$AD$85</f>
        <v>3-1-0</v>
      </c>
    </row>
    <row r="28" spans="1:19" x14ac:dyDescent="0.25">
      <c r="A28" s="32" t="s">
        <v>17</v>
      </c>
      <c r="B28" s="1">
        <f>Minnesota_Wild!$D$86</f>
        <v>5</v>
      </c>
      <c r="C28" s="1">
        <f>Minnesota_Wild!$I$84</f>
        <v>2</v>
      </c>
      <c r="D28" s="1">
        <f>Minnesota_Wild!$J$84</f>
        <v>3</v>
      </c>
      <c r="E28" s="20">
        <f>Minnesota_Wild!$L$84</f>
        <v>0</v>
      </c>
      <c r="F28" s="30">
        <f t="shared" si="6"/>
        <v>4</v>
      </c>
      <c r="G28" s="20">
        <f>C28-(Minnesota_Wild!$K$84+I28)</f>
        <v>0</v>
      </c>
      <c r="H28" s="20">
        <f t="shared" si="7"/>
        <v>1</v>
      </c>
      <c r="I28" s="20">
        <f>Minnesota_Wild!$M$84</f>
        <v>1</v>
      </c>
      <c r="J28" s="20">
        <f>Minnesota_Wild!$N$84</f>
        <v>0</v>
      </c>
      <c r="K28" s="29" t="str">
        <f>Minnesota_Wild!$O$85</f>
        <v>1-1-0</v>
      </c>
      <c r="L28" s="1" t="str">
        <f>Minnesota_Wild!$R$85</f>
        <v>1-2-0</v>
      </c>
      <c r="M28" s="1" t="str">
        <f>Minnesota_Wild!$U$85</f>
        <v>1-1-0</v>
      </c>
      <c r="N28" s="1" t="str">
        <f>Minnesota_Wild!$X$85</f>
        <v>2-1-0</v>
      </c>
      <c r="O28" s="31">
        <f>Minnesota_Wild!$E$85</f>
        <v>16</v>
      </c>
      <c r="P28" s="20">
        <f>Minnesota_Wild!$F$85</f>
        <v>20</v>
      </c>
      <c r="Q28" s="30">
        <f t="shared" si="8"/>
        <v>-4</v>
      </c>
      <c r="R28" s="29" t="str">
        <f>Minnesota_Wild!$AA$85</f>
        <v>L2</v>
      </c>
      <c r="S28" s="28" t="str">
        <f>Minnesota_Wild!$AD$85</f>
        <v>2-3-0</v>
      </c>
    </row>
    <row r="29" spans="1:19" x14ac:dyDescent="0.25">
      <c r="A29" s="32" t="s">
        <v>15</v>
      </c>
      <c r="B29" s="1">
        <f>Nashville_Predators!$D$86</f>
        <v>5</v>
      </c>
      <c r="C29" s="1">
        <f>Nashville_Predators!$I$84</f>
        <v>2</v>
      </c>
      <c r="D29" s="1">
        <f>Nashville_Predators!$J$84</f>
        <v>1</v>
      </c>
      <c r="E29" s="20">
        <f>Nashville_Predators!$L$84</f>
        <v>2</v>
      </c>
      <c r="F29" s="30">
        <f t="shared" si="6"/>
        <v>6</v>
      </c>
      <c r="G29" s="20">
        <f>C29-(Nashville_Predators!$K$84+I29)</f>
        <v>2</v>
      </c>
      <c r="H29" s="20">
        <f t="shared" si="7"/>
        <v>2</v>
      </c>
      <c r="I29" s="20">
        <f>Nashville_Predators!$M$84</f>
        <v>0</v>
      </c>
      <c r="J29" s="20">
        <f>Nashville_Predators!$N$84</f>
        <v>0</v>
      </c>
      <c r="K29" s="29" t="str">
        <f>Nashville_Predators!$O$85</f>
        <v>1-0-1</v>
      </c>
      <c r="L29" s="1" t="str">
        <f>Nashville_Predators!$R$85</f>
        <v>1-1-1</v>
      </c>
      <c r="M29" s="1" t="str">
        <f>Nashville_Predators!$U$85</f>
        <v>0-0-1</v>
      </c>
      <c r="N29" s="1" t="str">
        <f>Nashville_Predators!$X$85</f>
        <v>0-0-1</v>
      </c>
      <c r="O29" s="31">
        <f>Nashville_Predators!$E$85</f>
        <v>14</v>
      </c>
      <c r="P29" s="20">
        <f>Nashville_Predators!$F$85</f>
        <v>15</v>
      </c>
      <c r="Q29" s="30">
        <f t="shared" si="8"/>
        <v>-1</v>
      </c>
      <c r="R29" s="29" t="str">
        <f>Nashville_Predators!$AA$85</f>
        <v>L2</v>
      </c>
      <c r="S29" s="28" t="str">
        <f>Nashville_Predators!$AD$85</f>
        <v>2-1-2</v>
      </c>
    </row>
    <row r="30" spans="1:19" x14ac:dyDescent="0.25">
      <c r="A30" s="32" t="s">
        <v>6</v>
      </c>
      <c r="B30" s="1">
        <f>St_Louis_Blues!$D$86</f>
        <v>4</v>
      </c>
      <c r="C30" s="1">
        <f>St_Louis_Blues!$I$84</f>
        <v>2</v>
      </c>
      <c r="D30" s="1">
        <f>St_Louis_Blues!$J$84</f>
        <v>2</v>
      </c>
      <c r="E30" s="20">
        <f>St_Louis_Blues!$L$84</f>
        <v>0</v>
      </c>
      <c r="F30" s="30">
        <f t="shared" si="6"/>
        <v>4</v>
      </c>
      <c r="G30" s="20">
        <f>C30-(St_Louis_Blues!$K$84+I30)</f>
        <v>2</v>
      </c>
      <c r="H30" s="20">
        <f t="shared" si="7"/>
        <v>2</v>
      </c>
      <c r="I30" s="20">
        <f>St_Louis_Blues!$M$84</f>
        <v>0</v>
      </c>
      <c r="J30" s="20">
        <f>St_Louis_Blues!$N$84</f>
        <v>0</v>
      </c>
      <c r="K30" s="29" t="str">
        <f>St_Louis_Blues!$O$85</f>
        <v>0-2-0</v>
      </c>
      <c r="L30" s="1" t="str">
        <f>St_Louis_Blues!$R$85</f>
        <v>2-0-0</v>
      </c>
      <c r="M30" s="1" t="str">
        <f>St_Louis_Blues!$U$85</f>
        <v>0-2-0</v>
      </c>
      <c r="N30" s="1" t="str">
        <f>St_Louis_Blues!$X$85</f>
        <v>2-2-0</v>
      </c>
      <c r="O30" s="31">
        <f>St_Louis_Blues!$E$85</f>
        <v>12</v>
      </c>
      <c r="P30" s="20">
        <f>St_Louis_Blues!$F$85</f>
        <v>17</v>
      </c>
      <c r="Q30" s="30">
        <f t="shared" si="8"/>
        <v>-5</v>
      </c>
      <c r="R30" s="29" t="str">
        <f>St_Louis_Blues!$AA$85</f>
        <v>L1</v>
      </c>
      <c r="S30" s="28" t="str">
        <f>St_Louis_Blues!$AD$85</f>
        <v>2-2-0</v>
      </c>
    </row>
    <row r="31" spans="1:19" x14ac:dyDescent="0.25">
      <c r="A31" s="32" t="s">
        <v>95</v>
      </c>
      <c r="B31" s="1">
        <f>Utah_Mammoth!$D$86</f>
        <v>5</v>
      </c>
      <c r="C31" s="1">
        <f>Utah_Mammoth!$I$84</f>
        <v>3</v>
      </c>
      <c r="D31" s="1">
        <f>Utah_Mammoth!$J$84</f>
        <v>2</v>
      </c>
      <c r="E31" s="20">
        <f>Utah_Mammoth!$L$84</f>
        <v>0</v>
      </c>
      <c r="F31" s="30">
        <f t="shared" si="6"/>
        <v>6</v>
      </c>
      <c r="G31" s="20">
        <f>C31-(Utah_Mammoth!$K$84+I31)</f>
        <v>2</v>
      </c>
      <c r="H31" s="20">
        <f t="shared" si="7"/>
        <v>3</v>
      </c>
      <c r="I31" s="20">
        <f>Utah_Mammoth!$M$84</f>
        <v>0</v>
      </c>
      <c r="J31" s="20">
        <f>Utah_Mammoth!$N$84</f>
        <v>0</v>
      </c>
      <c r="K31" s="29" t="str">
        <f>Utah_Mammoth!$O$85</f>
        <v>2-0-0</v>
      </c>
      <c r="L31" s="1" t="str">
        <f>Utah_Mammoth!$R$85</f>
        <v>1-2-0</v>
      </c>
      <c r="M31" s="1" t="str">
        <f>Utah_Mammoth!$U$85</f>
        <v>1-2-0</v>
      </c>
      <c r="N31" s="1" t="str">
        <f>Utah_Mammoth!$X$85</f>
        <v>3-2-0</v>
      </c>
      <c r="O31" s="31">
        <f>Utah_Mammoth!$E$85</f>
        <v>14</v>
      </c>
      <c r="P31" s="20">
        <f>Utah_Mammoth!$F$85</f>
        <v>11</v>
      </c>
      <c r="Q31" s="30">
        <f t="shared" si="8"/>
        <v>3</v>
      </c>
      <c r="R31" s="29" t="str">
        <f>Utah_Mammoth!$AA$85</f>
        <v>W2</v>
      </c>
      <c r="S31" s="28" t="str">
        <f>Utah_Mammoth!$AD$85</f>
        <v>3-2-0</v>
      </c>
    </row>
    <row r="32" spans="1:19" ht="15.75" thickBot="1" x14ac:dyDescent="0.3">
      <c r="A32" s="32" t="s">
        <v>0</v>
      </c>
      <c r="B32" s="1">
        <f>Winnipeg_Jets!$D$86</f>
        <v>4</v>
      </c>
      <c r="C32" s="1">
        <f>Winnipeg_Jets!$I$84</f>
        <v>3</v>
      </c>
      <c r="D32" s="1">
        <f>Winnipeg_Jets!$J$84</f>
        <v>1</v>
      </c>
      <c r="E32" s="20">
        <f>Winnipeg_Jets!$L$84</f>
        <v>0</v>
      </c>
      <c r="F32" s="23">
        <f t="shared" ref="F32" si="9">(C32*2)+E32</f>
        <v>6</v>
      </c>
      <c r="G32" s="20">
        <f>C32-(Winnipeg_Jets!$K$84+I32)</f>
        <v>3</v>
      </c>
      <c r="H32" s="20">
        <f t="shared" ref="H32" si="10">C32-I32</f>
        <v>3</v>
      </c>
      <c r="I32" s="20">
        <f>Winnipeg_Jets!$M$84</f>
        <v>0</v>
      </c>
      <c r="J32" s="20">
        <f>Winnipeg_Jets!$N$84</f>
        <v>0</v>
      </c>
      <c r="K32" s="29" t="str">
        <f>Winnipeg_Jets!$O$85</f>
        <v>1-1-0</v>
      </c>
      <c r="L32" s="1" t="str">
        <f>Winnipeg_Jets!$R$85</f>
        <v>2-0-0</v>
      </c>
      <c r="M32" s="1" t="str">
        <f>Winnipeg_Jets!$U$85</f>
        <v>0-1-0</v>
      </c>
      <c r="N32" s="1" t="str">
        <f>Winnipeg_Jets!$X$85</f>
        <v>1-1-0</v>
      </c>
      <c r="O32" s="31">
        <f>Winnipeg_Jets!$E$85</f>
        <v>17</v>
      </c>
      <c r="P32" s="20">
        <f>Winnipeg_Jets!$F$85</f>
        <v>11</v>
      </c>
      <c r="Q32" s="30">
        <f t="shared" ref="Q32" si="11">O32-P32</f>
        <v>6</v>
      </c>
      <c r="R32" s="29" t="str">
        <f>Winnipeg_Jets!$AA$85</f>
        <v>W3</v>
      </c>
      <c r="S32" s="28" t="str">
        <f>Winnipeg_Jets!$AD$85</f>
        <v>3-1-0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f>Anaheim_Ducks!$D$86</f>
        <v>4</v>
      </c>
      <c r="C35" s="1">
        <f>Anaheim_Ducks!$I$84</f>
        <v>2</v>
      </c>
      <c r="D35" s="1">
        <f>Anaheim_Ducks!$J$84</f>
        <v>2</v>
      </c>
      <c r="E35" s="20">
        <f>Anaheim_Ducks!$L$84</f>
        <v>0</v>
      </c>
      <c r="F35" s="33">
        <f t="shared" ref="F35:F42" si="12">(C35*2)+E35</f>
        <v>4</v>
      </c>
      <c r="G35" s="20">
        <f>C35-(Anaheim_Ducks!$K$84+I35)</f>
        <v>1</v>
      </c>
      <c r="H35" s="20">
        <f t="shared" ref="H35:H42" si="13">C35-I35</f>
        <v>2</v>
      </c>
      <c r="I35" s="20">
        <f>Anaheim_Ducks!$M$84</f>
        <v>0</v>
      </c>
      <c r="J35" s="20">
        <f>Anaheim_Ducks!$N$84</f>
        <v>0</v>
      </c>
      <c r="K35" s="29" t="str">
        <f>Anaheim_Ducks!$O$85</f>
        <v>1-1-0</v>
      </c>
      <c r="L35" s="1" t="str">
        <f>Anaheim_Ducks!$R$85</f>
        <v>1-1-0</v>
      </c>
      <c r="M35" s="1" t="str">
        <f>Anaheim_Ducks!$U$85</f>
        <v>1-1-0</v>
      </c>
      <c r="N35" s="1" t="str">
        <f>Anaheim_Ducks!$X$85</f>
        <v>1-1-0</v>
      </c>
      <c r="O35" s="31">
        <f>Anaheim_Ducks!$E$85</f>
        <v>13</v>
      </c>
      <c r="P35" s="20">
        <f>Anaheim_Ducks!$F$85</f>
        <v>16</v>
      </c>
      <c r="Q35" s="30">
        <f t="shared" ref="Q35:Q42" si="14">O35-P35</f>
        <v>-3</v>
      </c>
      <c r="R35" s="29" t="str">
        <f>Anaheim_Ducks!$AA$85</f>
        <v>L1</v>
      </c>
      <c r="S35" s="28" t="str">
        <f>Anaheim_Ducks!$AD$85</f>
        <v>2-2-0</v>
      </c>
    </row>
    <row r="36" spans="1:19" x14ac:dyDescent="0.25">
      <c r="A36" s="32" t="s">
        <v>27</v>
      </c>
      <c r="B36" s="1">
        <f>Calgary_Flames!$D$86</f>
        <v>5</v>
      </c>
      <c r="C36" s="1">
        <f>Calgary_Flames!$I$84</f>
        <v>1</v>
      </c>
      <c r="D36" s="1">
        <f>Calgary_Flames!$J$84</f>
        <v>4</v>
      </c>
      <c r="E36" s="20">
        <f>Calgary_Flames!$L$84</f>
        <v>0</v>
      </c>
      <c r="F36" s="30">
        <f t="shared" si="12"/>
        <v>2</v>
      </c>
      <c r="G36" s="20">
        <f>C36-(Calgary_Flames!$K$84+I36)</f>
        <v>-1</v>
      </c>
      <c r="H36" s="20">
        <f t="shared" si="13"/>
        <v>0</v>
      </c>
      <c r="I36" s="20">
        <f>Calgary_Flames!$M$84</f>
        <v>1</v>
      </c>
      <c r="J36" s="20">
        <f>Calgary_Flames!$N$84</f>
        <v>0</v>
      </c>
      <c r="K36" s="29" t="str">
        <f>Calgary_Flames!$O$85</f>
        <v>0-2-0</v>
      </c>
      <c r="L36" s="1" t="str">
        <f>Calgary_Flames!$R$85</f>
        <v>1-2-0</v>
      </c>
      <c r="M36" s="1" t="str">
        <f>Calgary_Flames!$U$85</f>
        <v>1-2-0</v>
      </c>
      <c r="N36" s="1" t="str">
        <f>Calgary_Flames!$X$85</f>
        <v>1-4-0</v>
      </c>
      <c r="O36" s="31">
        <f>Calgary_Flames!$E$85</f>
        <v>10</v>
      </c>
      <c r="P36" s="20">
        <f>Calgary_Flames!$F$85</f>
        <v>19</v>
      </c>
      <c r="Q36" s="30">
        <f t="shared" si="14"/>
        <v>-9</v>
      </c>
      <c r="R36" s="29" t="str">
        <f>Calgary_Flames!$AA$85</f>
        <v>L4</v>
      </c>
      <c r="S36" s="28" t="str">
        <f>Calgary_Flames!$AD$85</f>
        <v>1-4-0</v>
      </c>
    </row>
    <row r="37" spans="1:19" x14ac:dyDescent="0.25">
      <c r="A37" s="32" t="s">
        <v>20</v>
      </c>
      <c r="B37" s="1">
        <f>Edmonton_Oilers!$D$86</f>
        <v>4</v>
      </c>
      <c r="C37" s="1">
        <f>Edmonton_Oilers!$I$84</f>
        <v>2</v>
      </c>
      <c r="D37" s="1">
        <f>Edmonton_Oilers!$J$84</f>
        <v>1</v>
      </c>
      <c r="E37" s="20">
        <f>Edmonton_Oilers!$L$84</f>
        <v>1</v>
      </c>
      <c r="F37" s="30">
        <f t="shared" si="12"/>
        <v>5</v>
      </c>
      <c r="G37" s="20">
        <f>C37-(Edmonton_Oilers!$K$84+I37)</f>
        <v>2</v>
      </c>
      <c r="H37" s="20">
        <f t="shared" si="13"/>
        <v>2</v>
      </c>
      <c r="I37" s="20">
        <f>Edmonton_Oilers!$M$84</f>
        <v>0</v>
      </c>
      <c r="J37" s="20">
        <f>Edmonton_Oilers!$N$84</f>
        <v>1</v>
      </c>
      <c r="K37" s="29" t="str">
        <f>Edmonton_Oilers!$O$85</f>
        <v>1-0-1</v>
      </c>
      <c r="L37" s="1" t="str">
        <f>Edmonton_Oilers!$R$85</f>
        <v>1-1-0</v>
      </c>
      <c r="M37" s="1" t="str">
        <f>Edmonton_Oilers!$U$85</f>
        <v>1-0-1</v>
      </c>
      <c r="N37" s="1" t="str">
        <f>Edmonton_Oilers!$X$85</f>
        <v>1-0-1</v>
      </c>
      <c r="O37" s="31">
        <f>Edmonton_Oilers!$E$85</f>
        <v>10</v>
      </c>
      <c r="P37" s="20">
        <f>Edmonton_Oilers!$F$85</f>
        <v>9</v>
      </c>
      <c r="Q37" s="30">
        <f t="shared" si="14"/>
        <v>1</v>
      </c>
      <c r="R37" s="29" t="str">
        <f>Edmonton_Oilers!$AA$85</f>
        <v>L1</v>
      </c>
      <c r="S37" s="28" t="str">
        <f>Edmonton_Oilers!$AD$85</f>
        <v>2-1-1</v>
      </c>
    </row>
    <row r="38" spans="1:19" x14ac:dyDescent="0.25">
      <c r="A38" s="32" t="s">
        <v>18</v>
      </c>
      <c r="B38" s="1">
        <f>Los_Angeles_Kings!$D$86</f>
        <v>5</v>
      </c>
      <c r="C38" s="1">
        <f>Los_Angeles_Kings!$I$84</f>
        <v>1</v>
      </c>
      <c r="D38" s="1">
        <f>Los_Angeles_Kings!$J$84</f>
        <v>3</v>
      </c>
      <c r="E38" s="20">
        <f>Los_Angeles_Kings!$L$84</f>
        <v>1</v>
      </c>
      <c r="F38" s="30">
        <f t="shared" si="12"/>
        <v>3</v>
      </c>
      <c r="G38" s="20">
        <f>C38-(Los_Angeles_Kings!$K$84+I38)</f>
        <v>-1</v>
      </c>
      <c r="H38" s="20">
        <f t="shared" si="13"/>
        <v>0</v>
      </c>
      <c r="I38" s="20">
        <f>Los_Angeles_Kings!$M$84</f>
        <v>1</v>
      </c>
      <c r="J38" s="20">
        <f>Los_Angeles_Kings!$N$84</f>
        <v>1</v>
      </c>
      <c r="K38" s="29" t="str">
        <f>Los_Angeles_Kings!$O$85</f>
        <v>0-2-0</v>
      </c>
      <c r="L38" s="1" t="str">
        <f>Los_Angeles_Kings!$R$85</f>
        <v>1-1-1</v>
      </c>
      <c r="M38" s="1" t="str">
        <f>Los_Angeles_Kings!$U$85</f>
        <v>1-0-0</v>
      </c>
      <c r="N38" s="1" t="str">
        <f>Los_Angeles_Kings!$X$85</f>
        <v>1-2-1</v>
      </c>
      <c r="O38" s="31">
        <f>Los_Angeles_Kings!$E$85</f>
        <v>14</v>
      </c>
      <c r="P38" s="20">
        <f>Los_Angeles_Kings!$F$85</f>
        <v>20</v>
      </c>
      <c r="Q38" s="30">
        <f t="shared" si="14"/>
        <v>-6</v>
      </c>
      <c r="R38" s="29" t="str">
        <f>Los_Angeles_Kings!$AA$85</f>
        <v>L3</v>
      </c>
      <c r="S38" s="28" t="str">
        <f>Los_Angeles_Kings!$AD$85</f>
        <v>1-3-1</v>
      </c>
    </row>
    <row r="39" spans="1:19" x14ac:dyDescent="0.25">
      <c r="A39" s="32" t="s">
        <v>8</v>
      </c>
      <c r="B39" s="1">
        <f>San_Jose_Sharks!$D$86</f>
        <v>4</v>
      </c>
      <c r="C39" s="1">
        <f>San_Jose_Sharks!$I$84</f>
        <v>0</v>
      </c>
      <c r="D39" s="1">
        <f>San_Jose_Sharks!$J$84</f>
        <v>2</v>
      </c>
      <c r="E39" s="20">
        <f>San_Jose_Sharks!$L$84</f>
        <v>2</v>
      </c>
      <c r="F39" s="30">
        <f t="shared" si="12"/>
        <v>2</v>
      </c>
      <c r="G39" s="20">
        <f>C39-(San_Jose_Sharks!$K$84+I39)</f>
        <v>0</v>
      </c>
      <c r="H39" s="20">
        <f t="shared" si="13"/>
        <v>0</v>
      </c>
      <c r="I39" s="20">
        <f>San_Jose_Sharks!$M$84</f>
        <v>0</v>
      </c>
      <c r="J39" s="20">
        <f>San_Jose_Sharks!$N$84</f>
        <v>0</v>
      </c>
      <c r="K39" s="29" t="str">
        <f>San_Jose_Sharks!$O$85</f>
        <v>0-1-2</v>
      </c>
      <c r="L39" s="1" t="str">
        <f>San_Jose_Sharks!$R$85</f>
        <v>0-1-0</v>
      </c>
      <c r="M39" s="1" t="str">
        <f>San_Jose_Sharks!$U$85</f>
        <v>0-0-2</v>
      </c>
      <c r="N39" s="1" t="str">
        <f>San_Jose_Sharks!$X$85</f>
        <v>0-1-2</v>
      </c>
      <c r="O39" s="31">
        <f>San_Jose_Sharks!$E$85</f>
        <v>13</v>
      </c>
      <c r="P39" s="20">
        <f>San_Jose_Sharks!$F$85</f>
        <v>22</v>
      </c>
      <c r="Q39" s="30">
        <f t="shared" si="14"/>
        <v>-9</v>
      </c>
      <c r="R39" s="29" t="str">
        <f>San_Jose_Sharks!$AA$85</f>
        <v>L4</v>
      </c>
      <c r="S39" s="28" t="str">
        <f>San_Jose_Sharks!$AD$85</f>
        <v>0-2-2</v>
      </c>
    </row>
    <row r="40" spans="1:19" x14ac:dyDescent="0.25">
      <c r="A40" s="32" t="s">
        <v>7</v>
      </c>
      <c r="B40" s="1">
        <f>Seattle_Kraken!$D$86</f>
        <v>4</v>
      </c>
      <c r="C40" s="1">
        <f>Seattle_Kraken!$I$84</f>
        <v>2</v>
      </c>
      <c r="D40" s="1">
        <f>Seattle_Kraken!$J$84</f>
        <v>0</v>
      </c>
      <c r="E40" s="20">
        <f>Seattle_Kraken!$L$84</f>
        <v>2</v>
      </c>
      <c r="F40" s="30">
        <f t="shared" si="12"/>
        <v>6</v>
      </c>
      <c r="G40" s="20">
        <f>C40-(Seattle_Kraken!$K$84+I40)</f>
        <v>1</v>
      </c>
      <c r="H40" s="20">
        <f t="shared" si="13"/>
        <v>2</v>
      </c>
      <c r="I40" s="20">
        <f>Seattle_Kraken!$M$84</f>
        <v>0</v>
      </c>
      <c r="J40" s="20">
        <f>Seattle_Kraken!$N$84</f>
        <v>1</v>
      </c>
      <c r="K40" s="29" t="str">
        <f>Seattle_Kraken!$O$85</f>
        <v>2-0-0</v>
      </c>
      <c r="L40" s="1" t="str">
        <f>Seattle_Kraken!$R$85</f>
        <v>0-0-2</v>
      </c>
      <c r="M40" s="1" t="str">
        <f>Seattle_Kraken!$U$85</f>
        <v>2-0-0</v>
      </c>
      <c r="N40" s="1" t="str">
        <f>Seattle_Kraken!$X$85</f>
        <v>2-0-0</v>
      </c>
      <c r="O40" s="31">
        <f>Seattle_Kraken!$E$85</f>
        <v>12</v>
      </c>
      <c r="P40" s="20">
        <f>Seattle_Kraken!$F$85</f>
        <v>11</v>
      </c>
      <c r="Q40" s="30">
        <f t="shared" si="14"/>
        <v>1</v>
      </c>
      <c r="R40" s="29" t="str">
        <f>Seattle_Kraken!$AA$85</f>
        <v>L2</v>
      </c>
      <c r="S40" s="28" t="str">
        <f>Seattle_Kraken!$AD$85</f>
        <v>2-0-2</v>
      </c>
    </row>
    <row r="41" spans="1:19" x14ac:dyDescent="0.25">
      <c r="A41" s="32" t="s">
        <v>3</v>
      </c>
      <c r="B41" s="1">
        <f>Vancouver_Canucks!$D$86</f>
        <v>5</v>
      </c>
      <c r="C41" s="1">
        <f>Vancouver_Canucks!$I$84</f>
        <v>3</v>
      </c>
      <c r="D41" s="1">
        <f>Vancouver_Canucks!$J$84</f>
        <v>2</v>
      </c>
      <c r="E41" s="20">
        <f>Vancouver_Canucks!$L$84</f>
        <v>0</v>
      </c>
      <c r="F41" s="30">
        <f t="shared" si="12"/>
        <v>6</v>
      </c>
      <c r="G41" s="20">
        <f>C41-(Vancouver_Canucks!$K$84+I41)</f>
        <v>1</v>
      </c>
      <c r="H41" s="20">
        <f t="shared" si="13"/>
        <v>2</v>
      </c>
      <c r="I41" s="20">
        <f>Vancouver_Canucks!$M$84</f>
        <v>1</v>
      </c>
      <c r="J41" s="20">
        <f>Vancouver_Canucks!$N$84</f>
        <v>0</v>
      </c>
      <c r="K41" s="29" t="str">
        <f>Vancouver_Canucks!$O$85</f>
        <v>1-1-0</v>
      </c>
      <c r="L41" s="1" t="str">
        <f>Vancouver_Canucks!$R$85</f>
        <v>2-1-0</v>
      </c>
      <c r="M41" s="1" t="str">
        <f>Vancouver_Canucks!$U$85</f>
        <v>1-1-0</v>
      </c>
      <c r="N41" s="1" t="str">
        <f>Vancouver_Canucks!$X$85</f>
        <v>3-2-0</v>
      </c>
      <c r="O41" s="31">
        <f>Vancouver_Canucks!$E$85</f>
        <v>16</v>
      </c>
      <c r="P41" s="20">
        <f>Vancouver_Canucks!$F$85</f>
        <v>14</v>
      </c>
      <c r="Q41" s="30">
        <f t="shared" si="14"/>
        <v>2</v>
      </c>
      <c r="R41" s="29" t="str">
        <f>Vancouver_Canucks!$AA$85</f>
        <v>W2</v>
      </c>
      <c r="S41" s="28" t="str">
        <f>Vancouver_Canucks!$AD$85</f>
        <v>3-2-0</v>
      </c>
    </row>
    <row r="42" spans="1:19" ht="15.75" thickBot="1" x14ac:dyDescent="0.3">
      <c r="A42" s="27" t="s">
        <v>2</v>
      </c>
      <c r="B42" s="26">
        <f>Vegas_Golden_Knights!$D$86</f>
        <v>5</v>
      </c>
      <c r="C42" s="26">
        <f>Vegas_Golden_Knights!$I$84</f>
        <v>3</v>
      </c>
      <c r="D42" s="26">
        <f>Vegas_Golden_Knights!$J$84</f>
        <v>0</v>
      </c>
      <c r="E42" s="24">
        <f>Vegas_Golden_Knights!$L$84</f>
        <v>2</v>
      </c>
      <c r="F42" s="23">
        <f t="shared" si="12"/>
        <v>8</v>
      </c>
      <c r="G42" s="24">
        <f>C42-(Vegas_Golden_Knights!$K$84+I42)</f>
        <v>2</v>
      </c>
      <c r="H42" s="24">
        <f t="shared" si="13"/>
        <v>3</v>
      </c>
      <c r="I42" s="24">
        <f>Vegas_Golden_Knights!$M$84</f>
        <v>0</v>
      </c>
      <c r="J42" s="24">
        <f>Vegas_Golden_Knights!$N$84</f>
        <v>1</v>
      </c>
      <c r="K42" s="22" t="str">
        <f>Vegas_Golden_Knights!$O$85</f>
        <v>1-0-1</v>
      </c>
      <c r="L42" s="26" t="str">
        <f>Vegas_Golden_Knights!$R$85</f>
        <v>2-0-1</v>
      </c>
      <c r="M42" s="26" t="str">
        <f>Vegas_Golden_Knights!$U$85</f>
        <v>2-0-2</v>
      </c>
      <c r="N42" s="26" t="str">
        <f>Vegas_Golden_Knights!$X$85</f>
        <v>2-0-2</v>
      </c>
      <c r="O42" s="25">
        <f>Vegas_Golden_Knights!$E$85</f>
        <v>20</v>
      </c>
      <c r="P42" s="24">
        <f>Vegas_Golden_Knights!$F$85</f>
        <v>18</v>
      </c>
      <c r="Q42" s="23">
        <f t="shared" si="14"/>
        <v>2</v>
      </c>
      <c r="R42" s="22" t="str">
        <f>Vegas_Golden_Knights!$AA$85</f>
        <v>W2</v>
      </c>
      <c r="S42" s="21" t="str">
        <f>Vegas_Golden_Knights!$AD$85</f>
        <v>3-0-2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mergeCells count="10">
    <mergeCell ref="B44:D44"/>
    <mergeCell ref="B45:D45"/>
    <mergeCell ref="B46:D46"/>
    <mergeCell ref="B47:D47"/>
    <mergeCell ref="A1:S1"/>
    <mergeCell ref="A2:S2"/>
    <mergeCell ref="A22:S22"/>
    <mergeCell ref="A23:S23"/>
    <mergeCell ref="A12:S12"/>
    <mergeCell ref="A33:S33"/>
  </mergeCells>
  <hyperlinks>
    <hyperlink ref="T1" location="Standings_Daily!A1" display="Home" xr:uid="{2FAAF7E6-2908-42BF-9FE3-49FA8045F752}"/>
  </hyperlink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51E6E-782D-44D6-8284-6AC10E2748B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29</v>
      </c>
      <c r="AN1" s="1" t="s">
        <v>27</v>
      </c>
      <c r="AO1" s="1" t="s">
        <v>27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7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25</v>
      </c>
      <c r="AO2" s="1" t="s">
        <v>20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8</v>
      </c>
      <c r="E3" s="1">
        <v>7</v>
      </c>
      <c r="F3" s="1">
        <v>6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24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26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45949</v>
      </c>
      <c r="B6" s="1">
        <v>5</v>
      </c>
      <c r="C6" s="1" t="s">
        <v>65</v>
      </c>
      <c r="D6" s="1" t="s">
        <v>25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15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29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19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45961</v>
      </c>
      <c r="B11" s="1">
        <v>10</v>
      </c>
      <c r="C11" s="1" t="s">
        <v>66</v>
      </c>
      <c r="D11" s="1" t="s">
        <v>21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45963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19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45967</v>
      </c>
      <c r="B14" s="1">
        <v>13</v>
      </c>
      <c r="C14" s="1" t="s">
        <v>65</v>
      </c>
      <c r="D14" s="1" t="s">
        <v>22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95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66</v>
      </c>
      <c r="D30" s="1" t="s">
        <v>25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65</v>
      </c>
      <c r="D34" s="1" t="s">
        <v>12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23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46013</v>
      </c>
      <c r="B38" s="1">
        <v>37</v>
      </c>
      <c r="C38" s="1" t="s">
        <v>66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8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46024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26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18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7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46080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16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27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46113</v>
      </c>
      <c r="B76" s="1">
        <v>75</v>
      </c>
      <c r="C76" s="1" t="s">
        <v>65</v>
      </c>
      <c r="D76" s="1" t="s">
        <v>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17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15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13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L1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X1:Z1"/>
    <mergeCell ref="U1:W1"/>
    <mergeCell ref="R1:T1"/>
    <mergeCell ref="O1:Q1"/>
    <mergeCell ref="AA86:AB86"/>
    <mergeCell ref="X86:Y86"/>
    <mergeCell ref="E84:F84"/>
    <mergeCell ref="O86:P86"/>
    <mergeCell ref="R86:S86"/>
    <mergeCell ref="I85:J85"/>
    <mergeCell ref="U86:V86"/>
  </mergeCells>
  <dataValidations count="3">
    <dataValidation type="list" allowBlank="1" showInputMessage="1" showErrorMessage="1" sqref="G2:H83" xr:uid="{00000000-0002-0000-BB00-000002000000}">
      <formula1>$AK$1:$AK$2</formula1>
    </dataValidation>
    <dataValidation type="list" allowBlank="1" showInputMessage="1" showErrorMessage="1" sqref="C2:C83" xr:uid="{00000000-0002-0000-BB00-000000000000}">
      <formula1>$AL$1:$AL$2</formula1>
    </dataValidation>
    <dataValidation type="list" allowBlank="1" showInputMessage="1" showErrorMessage="1" sqref="D2:D83" xr:uid="{00000000-0002-0000-BB00-000001000000}">
      <formula1>$AM$1:$AM$31</formula1>
    </dataValidation>
  </dataValidations>
  <hyperlinks>
    <hyperlink ref="AG1" location="Index!A1" display="Home" xr:uid="{9BF3444C-7A88-4586-8ED8-4430B97BEA0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EFD07-14F1-444E-BE2B-C73D16751DF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28</v>
      </c>
      <c r="AO1" s="1" t="s">
        <v>28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28</v>
      </c>
      <c r="AN2" s="1" t="s">
        <v>26</v>
      </c>
      <c r="AO2" s="1" t="s">
        <v>21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25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28</v>
      </c>
      <c r="E4" s="1">
        <v>3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5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</v>
      </c>
      <c r="E6" s="1">
        <v>5</v>
      </c>
      <c r="F6" s="1">
        <v>6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24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45949</v>
      </c>
      <c r="B8" s="1">
        <v>7</v>
      </c>
      <c r="C8" s="1" t="s">
        <v>65</v>
      </c>
      <c r="D8" s="1" t="s">
        <v>95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66</v>
      </c>
      <c r="D9" s="1" t="s">
        <v>19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31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24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45957</v>
      </c>
      <c r="B12" s="1">
        <v>11</v>
      </c>
      <c r="C12" s="1" t="s">
        <v>65</v>
      </c>
      <c r="D12" s="1" t="s">
        <v>11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45958</v>
      </c>
      <c r="B13" s="1">
        <v>12</v>
      </c>
      <c r="C13" s="1" t="s">
        <v>66</v>
      </c>
      <c r="D13" s="1" t="s">
        <v>13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45960</v>
      </c>
      <c r="B14" s="1">
        <v>13</v>
      </c>
      <c r="C14" s="1" t="s">
        <v>66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45962</v>
      </c>
      <c r="B15" s="1">
        <v>14</v>
      </c>
      <c r="C15" s="1" t="s">
        <v>66</v>
      </c>
      <c r="D15" s="1" t="s">
        <v>26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13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65</v>
      </c>
      <c r="D18" s="1" t="s">
        <v>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4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11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16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66</v>
      </c>
      <c r="D22" s="1" t="s">
        <v>26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31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45982</v>
      </c>
      <c r="B24" s="1">
        <v>23</v>
      </c>
      <c r="C24" s="1" t="s">
        <v>65</v>
      </c>
      <c r="D24" s="1" t="s">
        <v>18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8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13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66</v>
      </c>
      <c r="D27" s="1" t="s">
        <v>12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21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21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6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14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6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95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3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16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28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3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7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27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12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7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22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65</v>
      </c>
      <c r="D54" s="1" t="s">
        <v>12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15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10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46054</v>
      </c>
      <c r="B57" s="1">
        <v>56</v>
      </c>
      <c r="C57" s="1" t="s">
        <v>66</v>
      </c>
      <c r="D57" s="1" t="s">
        <v>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19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23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10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9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18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8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14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16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0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21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17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22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19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5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46119</v>
      </c>
      <c r="B80" s="1">
        <v>79</v>
      </c>
      <c r="C80" s="1" t="s">
        <v>65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23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18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1-1-0</v>
      </c>
      <c r="U85" s="1" t="str">
        <f>IF(U84="","0-0-0",CONCATENATE(U84,"-",V84,"-",W84))</f>
        <v>1-1-0</v>
      </c>
      <c r="X85" s="1" t="str">
        <f>IF(X84="","0-0-0",CONCATENATE(X84,"-",Y84,"-",Z84))</f>
        <v>2-1-0</v>
      </c>
      <c r="AA85" s="1" t="str">
        <f>IF(AA84="","0-0",CONCATENATE(AA84,AB84))</f>
        <v>L2</v>
      </c>
      <c r="AD85" s="1" t="str">
        <f>IF(AD84="","0-0-0",CONCATENATE(AD84,"-",AE84,"-",AF84))</f>
        <v>3-2-0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D00-000002000000}">
      <formula1>$AK$1:$AK$2</formula1>
    </dataValidation>
    <dataValidation type="list" allowBlank="1" showInputMessage="1" showErrorMessage="1" sqref="C2:C83" xr:uid="{00000000-0002-0000-BD00-000000000000}">
      <formula1>$AL$1:$AL$2</formula1>
    </dataValidation>
    <dataValidation type="list" allowBlank="1" showInputMessage="1" showErrorMessage="1" sqref="D2:D83" xr:uid="{00000000-0002-0000-BD00-000001000000}">
      <formula1>$AM$1:$AM$31</formula1>
    </dataValidation>
  </dataValidations>
  <hyperlinks>
    <hyperlink ref="AG1" location="Index!A1" display="Home" xr:uid="{1A261F16-C01B-4DB4-ACA5-C95F9089FCE7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FB570-4109-4EA9-8AB9-D1202E1B41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12</v>
      </c>
      <c r="E2" s="1">
        <v>0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26</v>
      </c>
      <c r="AO2" s="1" t="s">
        <v>21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29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27</v>
      </c>
      <c r="AN3" s="1" t="s">
        <v>23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24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26</v>
      </c>
      <c r="AN4" s="1" t="s">
        <v>21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11</v>
      </c>
      <c r="E5" s="1">
        <v>8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11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5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29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95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45973</v>
      </c>
      <c r="B17" s="1">
        <v>16</v>
      </c>
      <c r="C17" s="1" t="s">
        <v>65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20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66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17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65</v>
      </c>
      <c r="D28" s="1" t="s">
        <v>10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65</v>
      </c>
      <c r="D29" s="1" t="s">
        <v>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27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7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13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14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65</v>
      </c>
      <c r="D43" s="1" t="s">
        <v>12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66</v>
      </c>
      <c r="D46" s="1" t="s">
        <v>10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15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18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16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18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31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66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7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46118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12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46121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14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1-2-0</v>
      </c>
      <c r="R85" s="1" t="str">
        <f>IF(R84="","0-0-0",CONCATENATE(R84,"-",S84,"-",T84))</f>
        <v>0-1-0</v>
      </c>
      <c r="U85" s="1" t="str">
        <f>IF(U84="","0-0-0",CONCATENATE(U84,"-",V84,"-",W84))</f>
        <v>1-1-0</v>
      </c>
      <c r="X85" s="1" t="str">
        <f>IF(X84="","0-0-0",CONCATENATE(X84,"-",Y84,"-",Z84))</f>
        <v>1-2-0</v>
      </c>
      <c r="AA85" s="1" t="str">
        <f>IF(AA84="","0-0",CONCATENATE(AA84,AB84))</f>
        <v>W1</v>
      </c>
      <c r="AD85" s="1" t="str">
        <f>IF(AD84="","0-0-0",CONCATENATE(AD84,"-",AE84,"-",AF84))</f>
        <v>1-3-0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E00-000002000000}">
      <formula1>$AK$1:$AK$2</formula1>
    </dataValidation>
    <dataValidation type="list" allowBlank="1" showInputMessage="1" showErrorMessage="1" sqref="C2:C83" xr:uid="{00000000-0002-0000-BE00-000001000000}">
      <formula1>$AL$1:$AL$2</formula1>
    </dataValidation>
    <dataValidation type="list" allowBlank="1" showInputMessage="1" showErrorMessage="1" sqref="D2:D83" xr:uid="{00000000-0002-0000-BE00-000000000000}">
      <formula1>$AM$1:$AM$31</formula1>
    </dataValidation>
  </dataValidations>
  <hyperlinks>
    <hyperlink ref="AG1" location="Index!A1" display="Home" xr:uid="{61633749-DD21-4EAE-AE20-7CC410396F3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45CB5-BC7E-4870-BB91-FBADA797EAF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20</v>
      </c>
      <c r="E2" s="1">
        <v>4</v>
      </c>
      <c r="F2" s="1">
        <v>3</v>
      </c>
      <c r="G2" s="1" t="s">
        <v>84</v>
      </c>
      <c r="H2" s="1" t="s">
        <v>84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1</v>
      </c>
      <c r="L2" s="1">
        <f>IF(E2="","",IF(AND(OR(G2=$AK$1,H2=$AK$1),E2&lt;F2),1,0))</f>
        <v>0</v>
      </c>
      <c r="M2" s="1">
        <f>IF(E2="","",IF(AND(H2=$AK$1,E2&gt;F2),1,0))</f>
        <v>1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25</v>
      </c>
      <c r="AO2" s="1" t="s">
        <v>20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3</v>
      </c>
      <c r="E3" s="1">
        <v>1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24</v>
      </c>
      <c r="AO3" s="1" t="s">
        <v>18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6</v>
      </c>
      <c r="E4" s="1">
        <v>2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26</v>
      </c>
      <c r="AN4" s="1" t="s">
        <v>22</v>
      </c>
      <c r="AO4" s="1" t="s">
        <v>8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2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3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25</v>
      </c>
      <c r="AN5" s="1" t="s">
        <v>20</v>
      </c>
      <c r="AO5" s="1" t="s">
        <v>7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95</v>
      </c>
      <c r="E6" s="1">
        <v>1</v>
      </c>
      <c r="F6" s="1">
        <v>3</v>
      </c>
      <c r="G6" s="1" t="s">
        <v>83</v>
      </c>
      <c r="H6" s="1" t="s">
        <v>83</v>
      </c>
      <c r="I6" s="1">
        <f t="shared" si="2"/>
        <v>1</v>
      </c>
      <c r="J6" s="1">
        <f t="shared" si="3"/>
        <v>4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4</v>
      </c>
      <c r="Z6" s="1">
        <f t="shared" si="19"/>
        <v>0</v>
      </c>
      <c r="AA6" s="1" t="str">
        <f t="shared" si="0"/>
        <v>L</v>
      </c>
      <c r="AB6" s="1">
        <f t="shared" si="20"/>
        <v>4</v>
      </c>
      <c r="AC6" s="1" t="str">
        <f t="shared" si="1"/>
        <v>L</v>
      </c>
      <c r="AD6" s="1">
        <f t="shared" si="21"/>
        <v>1</v>
      </c>
      <c r="AE6" s="1">
        <f t="shared" si="22"/>
        <v>4</v>
      </c>
      <c r="AF6" s="1">
        <f t="shared" si="23"/>
        <v>0</v>
      </c>
      <c r="AG6" s="43"/>
      <c r="AM6" s="1" t="s">
        <v>24</v>
      </c>
      <c r="AN6" s="1" t="s">
        <v>18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2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45954</v>
      </c>
      <c r="B10" s="1">
        <v>9</v>
      </c>
      <c r="C10" s="1" t="s">
        <v>65</v>
      </c>
      <c r="D10" s="1" t="s">
        <v>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12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45963</v>
      </c>
      <c r="B15" s="1">
        <v>14</v>
      </c>
      <c r="C15" s="1" t="s">
        <v>65</v>
      </c>
      <c r="D15" s="1" t="s">
        <v>10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23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66</v>
      </c>
      <c r="D17" s="1" t="s">
        <v>25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65</v>
      </c>
      <c r="D19" s="1" t="s">
        <v>6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66</v>
      </c>
      <c r="D20" s="1" t="s">
        <v>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66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66</v>
      </c>
      <c r="D24" s="1" t="s">
        <v>22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45984</v>
      </c>
      <c r="B25" s="1">
        <v>24</v>
      </c>
      <c r="C25" s="1" t="s">
        <v>65</v>
      </c>
      <c r="D25" s="1" t="s">
        <v>3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5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45991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65</v>
      </c>
      <c r="D29" s="1" t="s">
        <v>15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66</v>
      </c>
      <c r="D30" s="1" t="s">
        <v>17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95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28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20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66</v>
      </c>
      <c r="D40" s="1" t="s">
        <v>29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15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46027</v>
      </c>
      <c r="B43" s="1">
        <v>42</v>
      </c>
      <c r="C43" s="1" t="s">
        <v>66</v>
      </c>
      <c r="D43" s="1" t="s">
        <v>17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23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14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31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11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26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66</v>
      </c>
      <c r="D70" s="1" t="s">
        <v>19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31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3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24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22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24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66</v>
      </c>
      <c r="D81" s="1" t="s">
        <v>95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18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4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4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4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19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1-2-0</v>
      </c>
      <c r="U85" s="1" t="str">
        <f>IF(U84="","0-0-0",CONCATENATE(U84,"-",V84,"-",W84))</f>
        <v>1-2-0</v>
      </c>
      <c r="X85" s="1" t="str">
        <f>IF(X84="","0-0-0",CONCATENATE(X84,"-",Y84,"-",Z84))</f>
        <v>1-4-0</v>
      </c>
      <c r="AA85" s="1" t="str">
        <f>IF(AA84="","0-0",CONCATENATE(AA84,AB84))</f>
        <v>L4</v>
      </c>
      <c r="AD85" s="1" t="str">
        <f>IF(AD84="","0-0-0",CONCATENATE(AD84,"-",AE84,"-",AF84))</f>
        <v>1-4-0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F00-000002000000}">
      <formula1>$AK$1:$AK$2</formula1>
    </dataValidation>
    <dataValidation type="list" allowBlank="1" showInputMessage="1" showErrorMessage="1" sqref="C2:C83" xr:uid="{00000000-0002-0000-BF00-000000000000}">
      <formula1>$AL$1:$AL$2</formula1>
    </dataValidation>
    <dataValidation type="list" allowBlank="1" showInputMessage="1" showErrorMessage="1" sqref="D2:D83" xr:uid="{00000000-0002-0000-BF00-000001000000}">
      <formula1>$AM$1:$AM$31</formula1>
    </dataValidation>
  </dataValidations>
  <hyperlinks>
    <hyperlink ref="AG1" location="Index!A1" display="Home" xr:uid="{C9ED1809-9C3E-47E4-B5EE-28AF9D0A3B9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B46E3-74FE-4DDD-BB85-F670A274A514}">
  <dimension ref="A1:C182"/>
  <sheetViews>
    <sheetView tabSelected="1" workbookViewId="0">
      <selection activeCell="B13" sqref="B13"/>
    </sheetView>
  </sheetViews>
  <sheetFormatPr defaultRowHeight="15" outlineLevelRow="1" x14ac:dyDescent="0.25"/>
  <cols>
    <col min="1" max="1" width="34" style="9" customWidth="1"/>
    <col min="2" max="2" width="22.140625" style="8" customWidth="1"/>
    <col min="3" max="16384" width="9.140625" style="8"/>
  </cols>
  <sheetData>
    <row r="1" spans="1:3" ht="20.25" thickTop="1" thickBot="1" x14ac:dyDescent="0.3">
      <c r="A1" s="44" t="s">
        <v>42</v>
      </c>
      <c r="B1" s="44"/>
      <c r="C1" s="18" t="s">
        <v>41</v>
      </c>
    </row>
    <row r="2" spans="1:3" ht="16.5" outlineLevel="1" thickTop="1" thickBot="1" x14ac:dyDescent="0.3">
      <c r="A2" s="16" t="s">
        <v>34</v>
      </c>
      <c r="B2" s="15" t="s">
        <v>32</v>
      </c>
    </row>
    <row r="3" spans="1:3" ht="15.75" outlineLevel="1" thickTop="1" x14ac:dyDescent="0.25">
      <c r="A3" s="13">
        <v>45937</v>
      </c>
      <c r="B3" s="17" t="s">
        <v>32</v>
      </c>
    </row>
    <row r="4" spans="1:3" outlineLevel="1" x14ac:dyDescent="0.25">
      <c r="A4" s="13">
        <v>45938</v>
      </c>
      <c r="B4" s="12" t="s">
        <v>32</v>
      </c>
    </row>
    <row r="5" spans="1:3" outlineLevel="1" x14ac:dyDescent="0.25">
      <c r="A5" s="13">
        <v>45939</v>
      </c>
      <c r="B5" s="12" t="s">
        <v>32</v>
      </c>
    </row>
    <row r="6" spans="1:3" outlineLevel="1" x14ac:dyDescent="0.25">
      <c r="A6" s="13">
        <v>45941</v>
      </c>
      <c r="B6" s="12" t="s">
        <v>32</v>
      </c>
    </row>
    <row r="7" spans="1:3" outlineLevel="1" x14ac:dyDescent="0.25">
      <c r="A7" s="13">
        <v>45942</v>
      </c>
      <c r="B7" s="12" t="s">
        <v>32</v>
      </c>
    </row>
    <row r="8" spans="1:3" outlineLevel="1" x14ac:dyDescent="0.25">
      <c r="A8" s="13">
        <v>45943</v>
      </c>
      <c r="B8" s="12" t="s">
        <v>32</v>
      </c>
    </row>
    <row r="9" spans="1:3" outlineLevel="1" x14ac:dyDescent="0.25">
      <c r="A9" s="13">
        <v>45944</v>
      </c>
      <c r="B9" s="12" t="s">
        <v>32</v>
      </c>
    </row>
    <row r="10" spans="1:3" outlineLevel="1" x14ac:dyDescent="0.25">
      <c r="A10" s="13">
        <v>45945</v>
      </c>
      <c r="B10" s="12" t="s">
        <v>32</v>
      </c>
    </row>
    <row r="11" spans="1:3" outlineLevel="1" x14ac:dyDescent="0.25">
      <c r="A11" s="13">
        <v>45946</v>
      </c>
      <c r="B11" s="12" t="s">
        <v>32</v>
      </c>
    </row>
    <row r="12" spans="1:3" outlineLevel="1" x14ac:dyDescent="0.25">
      <c r="A12" s="13">
        <v>45947</v>
      </c>
      <c r="B12" s="12" t="s">
        <v>32</v>
      </c>
    </row>
    <row r="13" spans="1:3" outlineLevel="1" x14ac:dyDescent="0.25">
      <c r="A13" s="13">
        <v>45948</v>
      </c>
      <c r="B13" s="12"/>
    </row>
    <row r="14" spans="1:3" outlineLevel="1" x14ac:dyDescent="0.25">
      <c r="A14" s="13">
        <v>45949</v>
      </c>
      <c r="B14" s="12"/>
    </row>
    <row r="15" spans="1:3" outlineLevel="1" x14ac:dyDescent="0.25">
      <c r="A15" s="13">
        <v>45950</v>
      </c>
      <c r="B15" s="12"/>
    </row>
    <row r="16" spans="1:3" outlineLevel="1" x14ac:dyDescent="0.25">
      <c r="A16" s="13">
        <v>45951</v>
      </c>
      <c r="B16" s="12"/>
    </row>
    <row r="17" spans="1:2" outlineLevel="1" x14ac:dyDescent="0.25">
      <c r="A17" s="13">
        <v>45952</v>
      </c>
      <c r="B17" s="12"/>
    </row>
    <row r="18" spans="1:2" outlineLevel="1" x14ac:dyDescent="0.25">
      <c r="A18" s="13">
        <v>45953</v>
      </c>
      <c r="B18" s="12"/>
    </row>
    <row r="19" spans="1:2" outlineLevel="1" x14ac:dyDescent="0.25">
      <c r="A19" s="13">
        <v>45954</v>
      </c>
      <c r="B19" s="12"/>
    </row>
    <row r="20" spans="1:2" outlineLevel="1" x14ac:dyDescent="0.25">
      <c r="A20" s="13">
        <v>45955</v>
      </c>
      <c r="B20" s="12"/>
    </row>
    <row r="21" spans="1:2" outlineLevel="1" x14ac:dyDescent="0.25">
      <c r="A21" s="13">
        <v>45956</v>
      </c>
      <c r="B21" s="12"/>
    </row>
    <row r="22" spans="1:2" outlineLevel="1" x14ac:dyDescent="0.25">
      <c r="A22" s="13">
        <v>45957</v>
      </c>
      <c r="B22" s="12"/>
    </row>
    <row r="23" spans="1:2" outlineLevel="1" x14ac:dyDescent="0.25">
      <c r="A23" s="13">
        <v>45958</v>
      </c>
      <c r="B23" s="12"/>
    </row>
    <row r="24" spans="1:2" outlineLevel="1" x14ac:dyDescent="0.25">
      <c r="A24" s="13">
        <v>45959</v>
      </c>
      <c r="B24" s="12"/>
    </row>
    <row r="25" spans="1:2" outlineLevel="1" x14ac:dyDescent="0.25">
      <c r="A25" s="13">
        <v>45960</v>
      </c>
      <c r="B25" s="12"/>
    </row>
    <row r="26" spans="1:2" ht="15.75" outlineLevel="1" thickBot="1" x14ac:dyDescent="0.3">
      <c r="A26" s="13">
        <v>45961</v>
      </c>
      <c r="B26" s="10"/>
    </row>
    <row r="27" spans="1:2" ht="20.25" thickTop="1" thickBot="1" x14ac:dyDescent="0.3">
      <c r="A27" s="44" t="s">
        <v>40</v>
      </c>
      <c r="B27" s="44"/>
    </row>
    <row r="28" spans="1:2" ht="16.5" hidden="1" outlineLevel="1" thickTop="1" thickBot="1" x14ac:dyDescent="0.3">
      <c r="A28" s="16" t="s">
        <v>34</v>
      </c>
      <c r="B28" s="15" t="s">
        <v>32</v>
      </c>
    </row>
    <row r="29" spans="1:2" ht="15.75" hidden="1" outlineLevel="1" thickTop="1" x14ac:dyDescent="0.25">
      <c r="A29" s="13">
        <v>45962</v>
      </c>
      <c r="B29" s="17"/>
    </row>
    <row r="30" spans="1:2" hidden="1" outlineLevel="1" x14ac:dyDescent="0.25">
      <c r="A30" s="13">
        <v>45963</v>
      </c>
      <c r="B30" s="12"/>
    </row>
    <row r="31" spans="1:2" hidden="1" outlineLevel="1" x14ac:dyDescent="0.25">
      <c r="A31" s="13">
        <v>45964</v>
      </c>
      <c r="B31" s="12"/>
    </row>
    <row r="32" spans="1:2" hidden="1" outlineLevel="1" x14ac:dyDescent="0.25">
      <c r="A32" s="13">
        <v>45965</v>
      </c>
      <c r="B32" s="12"/>
    </row>
    <row r="33" spans="1:2" hidden="1" outlineLevel="1" x14ac:dyDescent="0.25">
      <c r="A33" s="13">
        <v>45966</v>
      </c>
      <c r="B33" s="12"/>
    </row>
    <row r="34" spans="1:2" hidden="1" outlineLevel="1" x14ac:dyDescent="0.25">
      <c r="A34" s="13">
        <v>45967</v>
      </c>
      <c r="B34" s="12"/>
    </row>
    <row r="35" spans="1:2" hidden="1" outlineLevel="1" x14ac:dyDescent="0.25">
      <c r="A35" s="13">
        <v>45968</v>
      </c>
      <c r="B35" s="12"/>
    </row>
    <row r="36" spans="1:2" hidden="1" outlineLevel="1" x14ac:dyDescent="0.25">
      <c r="A36" s="13">
        <v>45969</v>
      </c>
      <c r="B36" s="12"/>
    </row>
    <row r="37" spans="1:2" hidden="1" outlineLevel="1" x14ac:dyDescent="0.25">
      <c r="A37" s="13">
        <v>45970</v>
      </c>
      <c r="B37" s="12"/>
    </row>
    <row r="38" spans="1:2" hidden="1" outlineLevel="1" x14ac:dyDescent="0.25">
      <c r="A38" s="13">
        <v>45971</v>
      </c>
      <c r="B38" s="12"/>
    </row>
    <row r="39" spans="1:2" hidden="1" outlineLevel="1" x14ac:dyDescent="0.25">
      <c r="A39" s="13">
        <v>45972</v>
      </c>
      <c r="B39" s="12"/>
    </row>
    <row r="40" spans="1:2" hidden="1" outlineLevel="1" x14ac:dyDescent="0.25">
      <c r="A40" s="13">
        <v>45973</v>
      </c>
      <c r="B40" s="12"/>
    </row>
    <row r="41" spans="1:2" hidden="1" outlineLevel="1" x14ac:dyDescent="0.25">
      <c r="A41" s="13">
        <v>45974</v>
      </c>
      <c r="B41" s="12"/>
    </row>
    <row r="42" spans="1:2" hidden="1" outlineLevel="1" x14ac:dyDescent="0.25">
      <c r="A42" s="13">
        <v>45975</v>
      </c>
      <c r="B42" s="12"/>
    </row>
    <row r="43" spans="1:2" hidden="1" outlineLevel="1" x14ac:dyDescent="0.25">
      <c r="A43" s="13">
        <v>45976</v>
      </c>
      <c r="B43" s="12"/>
    </row>
    <row r="44" spans="1:2" hidden="1" outlineLevel="1" x14ac:dyDescent="0.25">
      <c r="A44" s="13">
        <v>45977</v>
      </c>
      <c r="B44" s="12"/>
    </row>
    <row r="45" spans="1:2" hidden="1" outlineLevel="1" x14ac:dyDescent="0.25">
      <c r="A45" s="13">
        <v>45978</v>
      </c>
      <c r="B45" s="12"/>
    </row>
    <row r="46" spans="1:2" hidden="1" outlineLevel="1" x14ac:dyDescent="0.25">
      <c r="A46" s="13">
        <v>45979</v>
      </c>
      <c r="B46" s="12"/>
    </row>
    <row r="47" spans="1:2" hidden="1" outlineLevel="1" x14ac:dyDescent="0.25">
      <c r="A47" s="13">
        <v>45980</v>
      </c>
      <c r="B47" s="12"/>
    </row>
    <row r="48" spans="1:2" hidden="1" outlineLevel="1" x14ac:dyDescent="0.25">
      <c r="A48" s="13">
        <v>45981</v>
      </c>
      <c r="B48" s="12"/>
    </row>
    <row r="49" spans="1:2" hidden="1" outlineLevel="1" x14ac:dyDescent="0.25">
      <c r="A49" s="13">
        <v>45982</v>
      </c>
      <c r="B49" s="12"/>
    </row>
    <row r="50" spans="1:2" hidden="1" outlineLevel="1" x14ac:dyDescent="0.25">
      <c r="A50" s="13">
        <v>45983</v>
      </c>
      <c r="B50" s="12"/>
    </row>
    <row r="51" spans="1:2" hidden="1" outlineLevel="1" x14ac:dyDescent="0.25">
      <c r="A51" s="13">
        <v>45984</v>
      </c>
      <c r="B51" s="12"/>
    </row>
    <row r="52" spans="1:2" hidden="1" outlineLevel="1" x14ac:dyDescent="0.25">
      <c r="A52" s="13">
        <v>45985</v>
      </c>
      <c r="B52" s="12"/>
    </row>
    <row r="53" spans="1:2" hidden="1" outlineLevel="1" x14ac:dyDescent="0.25">
      <c r="A53" s="13">
        <v>45986</v>
      </c>
      <c r="B53" s="12"/>
    </row>
    <row r="54" spans="1:2" hidden="1" outlineLevel="1" x14ac:dyDescent="0.25">
      <c r="A54" s="13">
        <v>45987</v>
      </c>
      <c r="B54" s="12"/>
    </row>
    <row r="55" spans="1:2" hidden="1" outlineLevel="1" x14ac:dyDescent="0.25">
      <c r="A55" s="13">
        <v>45989</v>
      </c>
      <c r="B55" s="12"/>
    </row>
    <row r="56" spans="1:2" hidden="1" outlineLevel="1" x14ac:dyDescent="0.25">
      <c r="A56" s="13">
        <v>45990</v>
      </c>
      <c r="B56" s="12"/>
    </row>
    <row r="57" spans="1:2" ht="15.75" hidden="1" outlineLevel="1" thickBot="1" x14ac:dyDescent="0.3">
      <c r="A57" s="13">
        <v>45991</v>
      </c>
      <c r="B57" s="12"/>
    </row>
    <row r="58" spans="1:2" ht="20.25" collapsed="1" thickTop="1" thickBot="1" x14ac:dyDescent="0.3">
      <c r="A58" s="44" t="s">
        <v>39</v>
      </c>
      <c r="B58" s="44"/>
    </row>
    <row r="59" spans="1:2" ht="16.5" hidden="1" outlineLevel="1" thickTop="1" thickBot="1" x14ac:dyDescent="0.3">
      <c r="A59" s="16" t="s">
        <v>34</v>
      </c>
      <c r="B59" s="15" t="s">
        <v>32</v>
      </c>
    </row>
    <row r="60" spans="1:2" ht="15.75" hidden="1" outlineLevel="1" thickTop="1" x14ac:dyDescent="0.25">
      <c r="A60" s="14">
        <v>45992</v>
      </c>
      <c r="B60" s="17"/>
    </row>
    <row r="61" spans="1:2" hidden="1" outlineLevel="1" x14ac:dyDescent="0.25">
      <c r="A61" s="13">
        <v>45993</v>
      </c>
      <c r="B61" s="12"/>
    </row>
    <row r="62" spans="1:2" hidden="1" outlineLevel="1" x14ac:dyDescent="0.25">
      <c r="A62" s="13">
        <v>45994</v>
      </c>
      <c r="B62" s="12"/>
    </row>
    <row r="63" spans="1:2" hidden="1" outlineLevel="1" x14ac:dyDescent="0.25">
      <c r="A63" s="13">
        <v>45995</v>
      </c>
      <c r="B63" s="12"/>
    </row>
    <row r="64" spans="1:2" hidden="1" outlineLevel="1" x14ac:dyDescent="0.25">
      <c r="A64" s="13">
        <v>45996</v>
      </c>
      <c r="B64" s="12"/>
    </row>
    <row r="65" spans="1:2" hidden="1" outlineLevel="1" x14ac:dyDescent="0.25">
      <c r="A65" s="13">
        <v>45997</v>
      </c>
      <c r="B65" s="12"/>
    </row>
    <row r="66" spans="1:2" hidden="1" outlineLevel="1" x14ac:dyDescent="0.25">
      <c r="A66" s="13">
        <v>45998</v>
      </c>
      <c r="B66" s="12"/>
    </row>
    <row r="67" spans="1:2" hidden="1" outlineLevel="1" x14ac:dyDescent="0.25">
      <c r="A67" s="13">
        <v>45999</v>
      </c>
      <c r="B67" s="12"/>
    </row>
    <row r="68" spans="1:2" hidden="1" outlineLevel="1" x14ac:dyDescent="0.25">
      <c r="A68" s="13">
        <v>46000</v>
      </c>
      <c r="B68" s="12"/>
    </row>
    <row r="69" spans="1:2" hidden="1" outlineLevel="1" x14ac:dyDescent="0.25">
      <c r="A69" s="13">
        <v>46001</v>
      </c>
      <c r="B69" s="12"/>
    </row>
    <row r="70" spans="1:2" hidden="1" outlineLevel="1" x14ac:dyDescent="0.25">
      <c r="A70" s="13">
        <v>46002</v>
      </c>
      <c r="B70" s="12"/>
    </row>
    <row r="71" spans="1:2" hidden="1" outlineLevel="1" x14ac:dyDescent="0.25">
      <c r="A71" s="13">
        <v>46003</v>
      </c>
      <c r="B71" s="12"/>
    </row>
    <row r="72" spans="1:2" hidden="1" outlineLevel="1" x14ac:dyDescent="0.25">
      <c r="A72" s="13">
        <v>46004</v>
      </c>
      <c r="B72" s="12"/>
    </row>
    <row r="73" spans="1:2" hidden="1" outlineLevel="1" x14ac:dyDescent="0.25">
      <c r="A73" s="13">
        <v>46005</v>
      </c>
      <c r="B73" s="12"/>
    </row>
    <row r="74" spans="1:2" hidden="1" outlineLevel="1" x14ac:dyDescent="0.25">
      <c r="A74" s="13">
        <v>46006</v>
      </c>
      <c r="B74" s="12"/>
    </row>
    <row r="75" spans="1:2" hidden="1" outlineLevel="1" x14ac:dyDescent="0.25">
      <c r="A75" s="13">
        <v>46007</v>
      </c>
      <c r="B75" s="12"/>
    </row>
    <row r="76" spans="1:2" hidden="1" outlineLevel="1" x14ac:dyDescent="0.25">
      <c r="A76" s="13">
        <v>46008</v>
      </c>
      <c r="B76" s="12"/>
    </row>
    <row r="77" spans="1:2" hidden="1" outlineLevel="1" x14ac:dyDescent="0.25">
      <c r="A77" s="13">
        <v>46009</v>
      </c>
      <c r="B77" s="12"/>
    </row>
    <row r="78" spans="1:2" hidden="1" outlineLevel="1" x14ac:dyDescent="0.25">
      <c r="A78" s="13">
        <v>46010</v>
      </c>
      <c r="B78" s="12"/>
    </row>
    <row r="79" spans="1:2" hidden="1" outlineLevel="1" x14ac:dyDescent="0.25">
      <c r="A79" s="13">
        <v>46011</v>
      </c>
      <c r="B79" s="12"/>
    </row>
    <row r="80" spans="1:2" hidden="1" outlineLevel="1" x14ac:dyDescent="0.25">
      <c r="A80" s="13">
        <v>46012</v>
      </c>
      <c r="B80" s="12"/>
    </row>
    <row r="81" spans="1:2" hidden="1" outlineLevel="1" x14ac:dyDescent="0.25">
      <c r="A81" s="13">
        <v>46013</v>
      </c>
      <c r="B81" s="12"/>
    </row>
    <row r="82" spans="1:2" hidden="1" outlineLevel="1" x14ac:dyDescent="0.25">
      <c r="A82" s="13">
        <v>46014</v>
      </c>
      <c r="B82" s="12"/>
    </row>
    <row r="83" spans="1:2" hidden="1" outlineLevel="1" x14ac:dyDescent="0.25">
      <c r="A83" s="13">
        <v>46018</v>
      </c>
      <c r="B83" s="12"/>
    </row>
    <row r="84" spans="1:2" hidden="1" outlineLevel="1" x14ac:dyDescent="0.25">
      <c r="A84" s="13">
        <v>46019</v>
      </c>
      <c r="B84" s="12"/>
    </row>
    <row r="85" spans="1:2" hidden="1" outlineLevel="1" x14ac:dyDescent="0.25">
      <c r="A85" s="13">
        <v>46020</v>
      </c>
      <c r="B85" s="12"/>
    </row>
    <row r="86" spans="1:2" hidden="1" outlineLevel="1" x14ac:dyDescent="0.25">
      <c r="A86" s="13">
        <v>46021</v>
      </c>
      <c r="B86" s="12"/>
    </row>
    <row r="87" spans="1:2" ht="15.75" hidden="1" outlineLevel="1" thickBot="1" x14ac:dyDescent="0.3">
      <c r="A87" s="13">
        <v>46022</v>
      </c>
      <c r="B87" s="10"/>
    </row>
    <row r="88" spans="1:2" ht="20.25" collapsed="1" thickTop="1" thickBot="1" x14ac:dyDescent="0.3">
      <c r="A88" s="44" t="s">
        <v>38</v>
      </c>
      <c r="B88" s="44"/>
    </row>
    <row r="89" spans="1:2" ht="16.5" hidden="1" outlineLevel="1" thickTop="1" thickBot="1" x14ac:dyDescent="0.3">
      <c r="A89" s="16" t="s">
        <v>34</v>
      </c>
      <c r="B89" s="15" t="s">
        <v>32</v>
      </c>
    </row>
    <row r="90" spans="1:2" ht="15.75" hidden="1" outlineLevel="1" thickTop="1" x14ac:dyDescent="0.25">
      <c r="A90" s="14">
        <v>45658</v>
      </c>
      <c r="B90" s="17"/>
    </row>
    <row r="91" spans="1:2" hidden="1" outlineLevel="1" x14ac:dyDescent="0.25">
      <c r="A91" s="13">
        <v>45659</v>
      </c>
      <c r="B91" s="12"/>
    </row>
    <row r="92" spans="1:2" hidden="1" outlineLevel="1" x14ac:dyDescent="0.25">
      <c r="A92" s="13">
        <v>45660</v>
      </c>
      <c r="B92" s="12"/>
    </row>
    <row r="93" spans="1:2" hidden="1" outlineLevel="1" x14ac:dyDescent="0.25">
      <c r="A93" s="13">
        <v>45661</v>
      </c>
      <c r="B93" s="12"/>
    </row>
    <row r="94" spans="1:2" hidden="1" outlineLevel="1" x14ac:dyDescent="0.25">
      <c r="A94" s="13">
        <v>45662</v>
      </c>
      <c r="B94" s="12"/>
    </row>
    <row r="95" spans="1:2" hidden="1" outlineLevel="1" x14ac:dyDescent="0.25">
      <c r="A95" s="13">
        <v>45663</v>
      </c>
      <c r="B95" s="12"/>
    </row>
    <row r="96" spans="1:2" hidden="1" outlineLevel="1" x14ac:dyDescent="0.25">
      <c r="A96" s="13">
        <v>45664</v>
      </c>
      <c r="B96" s="12"/>
    </row>
    <row r="97" spans="1:2" hidden="1" outlineLevel="1" x14ac:dyDescent="0.25">
      <c r="A97" s="13">
        <v>45665</v>
      </c>
      <c r="B97" s="12"/>
    </row>
    <row r="98" spans="1:2" hidden="1" outlineLevel="1" x14ac:dyDescent="0.25">
      <c r="A98" s="13">
        <v>45666</v>
      </c>
      <c r="B98" s="12"/>
    </row>
    <row r="99" spans="1:2" hidden="1" outlineLevel="1" x14ac:dyDescent="0.25">
      <c r="A99" s="13">
        <v>45667</v>
      </c>
      <c r="B99" s="12"/>
    </row>
    <row r="100" spans="1:2" hidden="1" outlineLevel="1" x14ac:dyDescent="0.25">
      <c r="A100" s="13">
        <v>45668</v>
      </c>
      <c r="B100" s="12"/>
    </row>
    <row r="101" spans="1:2" hidden="1" outlineLevel="1" x14ac:dyDescent="0.25">
      <c r="A101" s="13">
        <v>45669</v>
      </c>
      <c r="B101" s="12"/>
    </row>
    <row r="102" spans="1:2" hidden="1" outlineLevel="1" x14ac:dyDescent="0.25">
      <c r="A102" s="13">
        <v>45670</v>
      </c>
      <c r="B102" s="12"/>
    </row>
    <row r="103" spans="1:2" hidden="1" outlineLevel="1" x14ac:dyDescent="0.25">
      <c r="A103" s="13">
        <v>45671</v>
      </c>
      <c r="B103" s="12"/>
    </row>
    <row r="104" spans="1:2" hidden="1" outlineLevel="1" x14ac:dyDescent="0.25">
      <c r="A104" s="13">
        <v>45672</v>
      </c>
      <c r="B104" s="12"/>
    </row>
    <row r="105" spans="1:2" hidden="1" outlineLevel="1" x14ac:dyDescent="0.25">
      <c r="A105" s="13">
        <v>45673</v>
      </c>
      <c r="B105" s="12"/>
    </row>
    <row r="106" spans="1:2" hidden="1" outlineLevel="1" x14ac:dyDescent="0.25">
      <c r="A106" s="13">
        <v>45674</v>
      </c>
      <c r="B106" s="12"/>
    </row>
    <row r="107" spans="1:2" hidden="1" outlineLevel="1" x14ac:dyDescent="0.25">
      <c r="A107" s="13">
        <v>45675</v>
      </c>
      <c r="B107" s="12"/>
    </row>
    <row r="108" spans="1:2" hidden="1" outlineLevel="1" x14ac:dyDescent="0.25">
      <c r="A108" s="13">
        <v>45676</v>
      </c>
      <c r="B108" s="12"/>
    </row>
    <row r="109" spans="1:2" hidden="1" outlineLevel="1" x14ac:dyDescent="0.25">
      <c r="A109" s="13">
        <v>45677</v>
      </c>
      <c r="B109" s="12"/>
    </row>
    <row r="110" spans="1:2" hidden="1" outlineLevel="1" x14ac:dyDescent="0.25">
      <c r="A110" s="13">
        <v>45678</v>
      </c>
      <c r="B110" s="12"/>
    </row>
    <row r="111" spans="1:2" hidden="1" outlineLevel="1" x14ac:dyDescent="0.25">
      <c r="A111" s="13">
        <v>45679</v>
      </c>
      <c r="B111" s="12"/>
    </row>
    <row r="112" spans="1:2" hidden="1" outlineLevel="1" x14ac:dyDescent="0.25">
      <c r="A112" s="13">
        <v>45680</v>
      </c>
      <c r="B112" s="12"/>
    </row>
    <row r="113" spans="1:2" hidden="1" outlineLevel="1" x14ac:dyDescent="0.25">
      <c r="A113" s="13">
        <v>45681</v>
      </c>
      <c r="B113" s="12"/>
    </row>
    <row r="114" spans="1:2" hidden="1" outlineLevel="1" x14ac:dyDescent="0.25">
      <c r="A114" s="13">
        <v>45682</v>
      </c>
      <c r="B114" s="12"/>
    </row>
    <row r="115" spans="1:2" hidden="1" outlineLevel="1" x14ac:dyDescent="0.25">
      <c r="A115" s="13">
        <v>45683</v>
      </c>
      <c r="B115" s="12"/>
    </row>
    <row r="116" spans="1:2" hidden="1" outlineLevel="1" x14ac:dyDescent="0.25">
      <c r="A116" s="13">
        <v>45684</v>
      </c>
      <c r="B116" s="12"/>
    </row>
    <row r="117" spans="1:2" hidden="1" outlineLevel="1" x14ac:dyDescent="0.25">
      <c r="A117" s="13">
        <v>45685</v>
      </c>
      <c r="B117" s="12"/>
    </row>
    <row r="118" spans="1:2" hidden="1" outlineLevel="1" x14ac:dyDescent="0.25">
      <c r="A118" s="13">
        <v>45686</v>
      </c>
      <c r="B118" s="12"/>
    </row>
    <row r="119" spans="1:2" hidden="1" outlineLevel="1" x14ac:dyDescent="0.25">
      <c r="A119" s="13">
        <v>45687</v>
      </c>
      <c r="B119" s="12"/>
    </row>
    <row r="120" spans="1:2" ht="15.75" hidden="1" outlineLevel="1" thickBot="1" x14ac:dyDescent="0.3">
      <c r="A120" s="13">
        <v>45688</v>
      </c>
      <c r="B120" s="12"/>
    </row>
    <row r="121" spans="1:2" ht="20.25" collapsed="1" thickTop="1" thickBot="1" x14ac:dyDescent="0.3">
      <c r="A121" s="44" t="s">
        <v>37</v>
      </c>
      <c r="B121" s="44"/>
    </row>
    <row r="122" spans="1:2" ht="16.5" hidden="1" outlineLevel="1" thickTop="1" thickBot="1" x14ac:dyDescent="0.3">
      <c r="A122" s="16" t="s">
        <v>34</v>
      </c>
      <c r="B122" s="15" t="s">
        <v>32</v>
      </c>
    </row>
    <row r="123" spans="1:2" ht="15.75" hidden="1" outlineLevel="1" thickTop="1" x14ac:dyDescent="0.25">
      <c r="A123" s="13">
        <v>45689</v>
      </c>
      <c r="B123" s="12"/>
    </row>
    <row r="124" spans="1:2" hidden="1" outlineLevel="1" x14ac:dyDescent="0.25">
      <c r="A124" s="13">
        <v>45690</v>
      </c>
      <c r="B124" s="12"/>
    </row>
    <row r="125" spans="1:2" hidden="1" outlineLevel="1" x14ac:dyDescent="0.25">
      <c r="A125" s="13">
        <v>45691</v>
      </c>
      <c r="B125" s="12"/>
    </row>
    <row r="126" spans="1:2" hidden="1" outlineLevel="1" x14ac:dyDescent="0.25">
      <c r="A126" s="13">
        <v>45692</v>
      </c>
      <c r="B126" s="12"/>
    </row>
    <row r="127" spans="1:2" hidden="1" outlineLevel="1" x14ac:dyDescent="0.25">
      <c r="A127" s="13">
        <v>45693</v>
      </c>
      <c r="B127" s="12"/>
    </row>
    <row r="128" spans="1:2" hidden="1" outlineLevel="1" x14ac:dyDescent="0.25">
      <c r="A128" s="13">
        <v>45713</v>
      </c>
      <c r="B128" s="12"/>
    </row>
    <row r="129" spans="1:2" hidden="1" outlineLevel="1" x14ac:dyDescent="0.25">
      <c r="A129" s="13">
        <v>45714</v>
      </c>
      <c r="B129" s="12"/>
    </row>
    <row r="130" spans="1:2" hidden="1" outlineLevel="1" x14ac:dyDescent="0.25">
      <c r="A130" s="13">
        <v>45715</v>
      </c>
      <c r="B130" s="12"/>
    </row>
    <row r="131" spans="1:2" ht="15.75" hidden="1" outlineLevel="1" thickBot="1" x14ac:dyDescent="0.3">
      <c r="A131" s="13">
        <v>45716</v>
      </c>
      <c r="B131" s="12"/>
    </row>
    <row r="132" spans="1:2" ht="20.25" collapsed="1" thickTop="1" thickBot="1" x14ac:dyDescent="0.3">
      <c r="A132" s="44" t="s">
        <v>36</v>
      </c>
      <c r="B132" s="44"/>
    </row>
    <row r="133" spans="1:2" ht="16.5" hidden="1" outlineLevel="1" thickTop="1" thickBot="1" x14ac:dyDescent="0.3">
      <c r="A133" s="16" t="s">
        <v>34</v>
      </c>
      <c r="B133" s="15" t="s">
        <v>32</v>
      </c>
    </row>
    <row r="134" spans="1:2" ht="15.75" hidden="1" outlineLevel="1" thickTop="1" x14ac:dyDescent="0.25">
      <c r="A134" s="14">
        <v>45717</v>
      </c>
      <c r="B134" s="17"/>
    </row>
    <row r="135" spans="1:2" hidden="1" outlineLevel="1" x14ac:dyDescent="0.25">
      <c r="A135" s="13">
        <v>45718</v>
      </c>
      <c r="B135" s="12"/>
    </row>
    <row r="136" spans="1:2" hidden="1" outlineLevel="1" x14ac:dyDescent="0.25">
      <c r="A136" s="13">
        <v>45719</v>
      </c>
      <c r="B136" s="12"/>
    </row>
    <row r="137" spans="1:2" hidden="1" outlineLevel="1" x14ac:dyDescent="0.25">
      <c r="A137" s="13">
        <v>45720</v>
      </c>
      <c r="B137" s="12"/>
    </row>
    <row r="138" spans="1:2" hidden="1" outlineLevel="1" x14ac:dyDescent="0.25">
      <c r="A138" s="13">
        <v>45721</v>
      </c>
      <c r="B138" s="12"/>
    </row>
    <row r="139" spans="1:2" hidden="1" outlineLevel="1" x14ac:dyDescent="0.25">
      <c r="A139" s="13">
        <v>45722</v>
      </c>
      <c r="B139" s="12"/>
    </row>
    <row r="140" spans="1:2" hidden="1" outlineLevel="1" x14ac:dyDescent="0.25">
      <c r="A140" s="13">
        <v>45723</v>
      </c>
      <c r="B140" s="12"/>
    </row>
    <row r="141" spans="1:2" hidden="1" outlineLevel="1" x14ac:dyDescent="0.25">
      <c r="A141" s="13">
        <v>45724</v>
      </c>
      <c r="B141" s="12"/>
    </row>
    <row r="142" spans="1:2" hidden="1" outlineLevel="1" x14ac:dyDescent="0.25">
      <c r="A142" s="13">
        <v>45725</v>
      </c>
      <c r="B142" s="12"/>
    </row>
    <row r="143" spans="1:2" hidden="1" outlineLevel="1" x14ac:dyDescent="0.25">
      <c r="A143" s="13">
        <v>45726</v>
      </c>
      <c r="B143" s="12"/>
    </row>
    <row r="144" spans="1:2" hidden="1" outlineLevel="1" x14ac:dyDescent="0.25">
      <c r="A144" s="13">
        <v>45727</v>
      </c>
      <c r="B144" s="12"/>
    </row>
    <row r="145" spans="1:2" hidden="1" outlineLevel="1" x14ac:dyDescent="0.25">
      <c r="A145" s="13">
        <v>45728</v>
      </c>
      <c r="B145" s="12"/>
    </row>
    <row r="146" spans="1:2" hidden="1" outlineLevel="1" x14ac:dyDescent="0.25">
      <c r="A146" s="13">
        <v>45729</v>
      </c>
      <c r="B146" s="12"/>
    </row>
    <row r="147" spans="1:2" hidden="1" outlineLevel="1" x14ac:dyDescent="0.25">
      <c r="A147" s="13">
        <v>45730</v>
      </c>
      <c r="B147" s="12"/>
    </row>
    <row r="148" spans="1:2" hidden="1" outlineLevel="1" x14ac:dyDescent="0.25">
      <c r="A148" s="13">
        <v>45731</v>
      </c>
      <c r="B148" s="12"/>
    </row>
    <row r="149" spans="1:2" hidden="1" outlineLevel="1" x14ac:dyDescent="0.25">
      <c r="A149" s="13">
        <v>45732</v>
      </c>
      <c r="B149" s="12"/>
    </row>
    <row r="150" spans="1:2" hidden="1" outlineLevel="1" x14ac:dyDescent="0.25">
      <c r="A150" s="13">
        <v>45733</v>
      </c>
      <c r="B150" s="12"/>
    </row>
    <row r="151" spans="1:2" hidden="1" outlineLevel="1" x14ac:dyDescent="0.25">
      <c r="A151" s="13">
        <v>45734</v>
      </c>
      <c r="B151" s="12"/>
    </row>
    <row r="152" spans="1:2" hidden="1" outlineLevel="1" x14ac:dyDescent="0.25">
      <c r="A152" s="13">
        <v>45735</v>
      </c>
      <c r="B152" s="12"/>
    </row>
    <row r="153" spans="1:2" hidden="1" outlineLevel="1" x14ac:dyDescent="0.25">
      <c r="A153" s="13">
        <v>45736</v>
      </c>
      <c r="B153" s="12"/>
    </row>
    <row r="154" spans="1:2" hidden="1" outlineLevel="1" x14ac:dyDescent="0.25">
      <c r="A154" s="13">
        <v>45737</v>
      </c>
      <c r="B154" s="12"/>
    </row>
    <row r="155" spans="1:2" hidden="1" outlineLevel="1" x14ac:dyDescent="0.25">
      <c r="A155" s="13">
        <v>45738</v>
      </c>
      <c r="B155" s="12"/>
    </row>
    <row r="156" spans="1:2" hidden="1" outlineLevel="1" x14ac:dyDescent="0.25">
      <c r="A156" s="13">
        <v>45739</v>
      </c>
      <c r="B156" s="12"/>
    </row>
    <row r="157" spans="1:2" hidden="1" outlineLevel="1" x14ac:dyDescent="0.25">
      <c r="A157" s="13">
        <v>45740</v>
      </c>
      <c r="B157" s="12"/>
    </row>
    <row r="158" spans="1:2" hidden="1" outlineLevel="1" x14ac:dyDescent="0.25">
      <c r="A158" s="13">
        <v>45741</v>
      </c>
      <c r="B158" s="12"/>
    </row>
    <row r="159" spans="1:2" hidden="1" outlineLevel="1" x14ac:dyDescent="0.25">
      <c r="A159" s="13">
        <v>45742</v>
      </c>
      <c r="B159" s="12"/>
    </row>
    <row r="160" spans="1:2" hidden="1" outlineLevel="1" x14ac:dyDescent="0.25">
      <c r="A160" s="13">
        <v>45743</v>
      </c>
      <c r="B160" s="12"/>
    </row>
    <row r="161" spans="1:2" hidden="1" outlineLevel="1" x14ac:dyDescent="0.25">
      <c r="A161" s="13">
        <v>45744</v>
      </c>
      <c r="B161" s="12"/>
    </row>
    <row r="162" spans="1:2" hidden="1" outlineLevel="1" x14ac:dyDescent="0.25">
      <c r="A162" s="13">
        <v>45745</v>
      </c>
      <c r="B162" s="12"/>
    </row>
    <row r="163" spans="1:2" hidden="1" outlineLevel="1" x14ac:dyDescent="0.25">
      <c r="A163" s="13">
        <v>45746</v>
      </c>
      <c r="B163" s="12"/>
    </row>
    <row r="164" spans="1:2" ht="15.75" hidden="1" outlineLevel="1" thickBot="1" x14ac:dyDescent="0.3">
      <c r="A164" s="11">
        <v>45747</v>
      </c>
      <c r="B164" s="12"/>
    </row>
    <row r="165" spans="1:2" ht="20.25" collapsed="1" thickTop="1" thickBot="1" x14ac:dyDescent="0.3">
      <c r="A165" s="44" t="s">
        <v>35</v>
      </c>
      <c r="B165" s="44"/>
    </row>
    <row r="166" spans="1:2" ht="16.5" hidden="1" outlineLevel="1" thickTop="1" thickBot="1" x14ac:dyDescent="0.3">
      <c r="A166" s="16" t="s">
        <v>34</v>
      </c>
      <c r="B166" s="15" t="s">
        <v>32</v>
      </c>
    </row>
    <row r="167" spans="1:2" ht="15.75" hidden="1" outlineLevel="1" thickTop="1" x14ac:dyDescent="0.25">
      <c r="A167" s="14">
        <v>45748</v>
      </c>
      <c r="B167" s="12"/>
    </row>
    <row r="168" spans="1:2" hidden="1" outlineLevel="1" x14ac:dyDescent="0.25">
      <c r="A168" s="13">
        <v>45749</v>
      </c>
      <c r="B168" s="12"/>
    </row>
    <row r="169" spans="1:2" hidden="1" outlineLevel="1" x14ac:dyDescent="0.25">
      <c r="A169" s="13">
        <v>45750</v>
      </c>
      <c r="B169" s="12"/>
    </row>
    <row r="170" spans="1:2" hidden="1" outlineLevel="1" x14ac:dyDescent="0.25">
      <c r="A170" s="13">
        <v>45751</v>
      </c>
      <c r="B170" s="12"/>
    </row>
    <row r="171" spans="1:2" hidden="1" outlineLevel="1" x14ac:dyDescent="0.25">
      <c r="A171" s="13">
        <v>45752</v>
      </c>
      <c r="B171" s="12"/>
    </row>
    <row r="172" spans="1:2" hidden="1" outlineLevel="1" x14ac:dyDescent="0.25">
      <c r="A172" s="13">
        <v>45753</v>
      </c>
      <c r="B172" s="12"/>
    </row>
    <row r="173" spans="1:2" hidden="1" outlineLevel="1" x14ac:dyDescent="0.25">
      <c r="A173" s="13">
        <v>45754</v>
      </c>
      <c r="B173" s="12"/>
    </row>
    <row r="174" spans="1:2" hidden="1" outlineLevel="1" x14ac:dyDescent="0.25">
      <c r="A174" s="13">
        <v>45755</v>
      </c>
      <c r="B174" s="12"/>
    </row>
    <row r="175" spans="1:2" hidden="1" outlineLevel="1" x14ac:dyDescent="0.25">
      <c r="A175" s="13">
        <v>45756</v>
      </c>
      <c r="B175" s="12"/>
    </row>
    <row r="176" spans="1:2" hidden="1" outlineLevel="1" x14ac:dyDescent="0.25">
      <c r="A176" s="13">
        <v>45758</v>
      </c>
      <c r="B176" s="12"/>
    </row>
    <row r="177" spans="1:2" hidden="1" outlineLevel="1" x14ac:dyDescent="0.25">
      <c r="A177" s="13">
        <v>45759</v>
      </c>
      <c r="B177" s="12"/>
    </row>
    <row r="178" spans="1:2" hidden="1" outlineLevel="1" x14ac:dyDescent="0.25">
      <c r="A178" s="13">
        <v>45760</v>
      </c>
      <c r="B178" s="12"/>
    </row>
    <row r="179" spans="1:2" hidden="1" outlineLevel="1" x14ac:dyDescent="0.25">
      <c r="A179" s="13">
        <v>45761</v>
      </c>
      <c r="B179" s="12"/>
    </row>
    <row r="180" spans="1:2" hidden="1" outlineLevel="1" x14ac:dyDescent="0.25">
      <c r="A180" s="13">
        <v>45762</v>
      </c>
      <c r="B180" s="12"/>
    </row>
    <row r="181" spans="1:2" ht="15.75" hidden="1" outlineLevel="1" thickBot="1" x14ac:dyDescent="0.3">
      <c r="A181" s="11">
        <v>45763</v>
      </c>
      <c r="B181" s="10"/>
    </row>
    <row r="182" spans="1:2" ht="15.75" collapsed="1" thickTop="1" x14ac:dyDescent="0.25"/>
  </sheetData>
  <mergeCells count="7">
    <mergeCell ref="A165:B165"/>
    <mergeCell ref="A132:B132"/>
    <mergeCell ref="A1:B1"/>
    <mergeCell ref="A27:B27"/>
    <mergeCell ref="A58:B58"/>
    <mergeCell ref="A88:B88"/>
    <mergeCell ref="A121:B121"/>
  </mergeCells>
  <hyperlinks>
    <hyperlink ref="C1" location="Index!A1" display="HOME" xr:uid="{1F834EA1-5F0C-42FB-94A3-79B25BEBCBD8}"/>
    <hyperlink ref="B3" location="'Standings (10_7_25)'!A1" display="Standings" xr:uid="{AFFCBA23-A192-4BFD-A13A-525885E822E5}"/>
    <hyperlink ref="B4" location="'Standings (10_8_25)'!A1" display="Standings" xr:uid="{A8CCEE05-FAA1-4F98-9D75-1D59FF2BF406}"/>
    <hyperlink ref="B5" location="'Standings (10_9_25)'!A1" display="Standings" xr:uid="{BA67B6D4-6177-4B20-8D3A-DDD2A39BDA18}"/>
    <hyperlink ref="B6" location="'Standings (10_11_25)'!A1" display="Standings" xr:uid="{44056257-7217-400B-BB7C-216B45B074DD}"/>
    <hyperlink ref="B7" location="'Standings (10_12_25)'!A1" display="Standings" xr:uid="{30BEBC0A-2825-43E9-9373-EAD4157E794D}"/>
    <hyperlink ref="B8" location="'Standings (10_13_25)'!A1" display="Standings" xr:uid="{CBFD751B-EECA-441A-81C6-737C495BD4DE}"/>
    <hyperlink ref="B9" location="'Standings (10_14_25)'!A1" display="Standings" xr:uid="{86823283-C2AD-4744-8E44-43461126CEE7}"/>
    <hyperlink ref="B10" location="'Standings (10_15_25)'!A1" display="Standings" xr:uid="{BE6DD40B-47EF-43A0-846B-88BA77DE47BF}"/>
    <hyperlink ref="B11" location="'Standings (10_16_25)'!A1" display="Standings" xr:uid="{857ED38D-B743-4F8A-B614-9ED4CA6316FA}"/>
    <hyperlink ref="B12" location="'Standings (10_17_25)'!A1" display="Standings" xr:uid="{04E66260-1BD5-4B2D-91C0-14B1020E8394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F0BC-B612-402C-A1B3-240D9D7B7B9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23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14</v>
      </c>
      <c r="E2" s="1">
        <v>6</v>
      </c>
      <c r="F2" s="1">
        <v>3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10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23</v>
      </c>
      <c r="AO3" s="1" t="s">
        <v>13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8</v>
      </c>
      <c r="E4" s="1">
        <v>5</v>
      </c>
      <c r="F4" s="1">
        <v>1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31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4</v>
      </c>
      <c r="J5" s="1">
        <f t="shared" si="3"/>
        <v>0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4</v>
      </c>
      <c r="AC5" s="1" t="str">
        <f t="shared" si="1"/>
        <v>W</v>
      </c>
      <c r="AD5" s="1">
        <f t="shared" si="21"/>
        <v>4</v>
      </c>
      <c r="AE5" s="1">
        <f t="shared" si="22"/>
        <v>0</v>
      </c>
      <c r="AF5" s="1">
        <f t="shared" si="23"/>
        <v>0</v>
      </c>
      <c r="AG5" s="43"/>
      <c r="AM5" s="1" t="s">
        <v>25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18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24</v>
      </c>
      <c r="AN6" s="1" t="s">
        <v>16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14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24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22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2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13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65</v>
      </c>
      <c r="D12" s="1" t="s">
        <v>29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45965</v>
      </c>
      <c r="B13" s="1">
        <v>12</v>
      </c>
      <c r="C13" s="1" t="s">
        <v>65</v>
      </c>
      <c r="D13" s="1" t="s">
        <v>12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28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4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45975</v>
      </c>
      <c r="B18" s="1">
        <v>17</v>
      </c>
      <c r="C18" s="1" t="s">
        <v>66</v>
      </c>
      <c r="D18" s="1" t="s">
        <v>3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29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45980</v>
      </c>
      <c r="B21" s="1">
        <v>20</v>
      </c>
      <c r="C21" s="1" t="s">
        <v>65</v>
      </c>
      <c r="D21" s="1" t="s">
        <v>17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28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24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4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15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10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19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21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9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16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22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31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7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19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14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66</v>
      </c>
      <c r="D51" s="1" t="s">
        <v>28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11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95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66</v>
      </c>
      <c r="D56" s="1" t="s">
        <v>18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11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3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27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9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23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9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4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16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16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23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23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11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29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95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13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0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19</v>
      </c>
      <c r="F85" s="1">
        <f>SUM(F2:F83)</f>
        <v>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2-0-0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W4</v>
      </c>
      <c r="AD85" s="1" t="str">
        <f>IF(AD84="","0-0-0",CONCATENATE(AD84,"-",AE84,"-",AF84))</f>
        <v>4-0-0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000-000002000000}">
      <formula1>$AK$1:$AK$2</formula1>
    </dataValidation>
    <dataValidation type="list" allowBlank="1" showInputMessage="1" showErrorMessage="1" sqref="C2:C83" xr:uid="{00000000-0002-0000-C000-000001000000}">
      <formula1>$AL$1:$AL$2</formula1>
    </dataValidation>
    <dataValidation type="list" allowBlank="1" showInputMessage="1" showErrorMessage="1" sqref="D2:D83" xr:uid="{00000000-0002-0000-C000-000000000000}">
      <formula1>$AM$1:$AM$31</formula1>
    </dataValidation>
  </dataValidations>
  <hyperlinks>
    <hyperlink ref="AG1" location="Index!A1" display="Home" xr:uid="{47C2860F-1EAA-4CFF-B7F6-62164D4E9013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C4E0D-01B6-448A-B8B6-9E3071D5B5D1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24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19</v>
      </c>
      <c r="E2" s="1">
        <v>2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29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24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16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0</v>
      </c>
      <c r="J4" s="1">
        <f t="shared" si="3"/>
        <v>2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0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2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66</v>
      </c>
      <c r="D5" s="1" t="s">
        <v>95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0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6</v>
      </c>
      <c r="E6" s="1">
        <v>8</v>
      </c>
      <c r="F6" s="1">
        <v>3</v>
      </c>
      <c r="G6" s="1" t="s">
        <v>83</v>
      </c>
      <c r="H6" s="1" t="s">
        <v>83</v>
      </c>
      <c r="I6" s="1">
        <f t="shared" si="2"/>
        <v>2</v>
      </c>
      <c r="J6" s="1">
        <f t="shared" si="3"/>
        <v>2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2</v>
      </c>
      <c r="Y6" s="1">
        <f t="shared" si="18"/>
        <v>0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2</v>
      </c>
      <c r="AE6" s="1">
        <f t="shared" si="22"/>
        <v>2</v>
      </c>
      <c r="AF6" s="1">
        <f t="shared" si="23"/>
        <v>1</v>
      </c>
      <c r="AG6" s="43"/>
      <c r="AM6" s="1" t="s">
        <v>24</v>
      </c>
      <c r="AN6" s="1" t="s">
        <v>18</v>
      </c>
      <c r="AO6" s="1" t="s">
        <v>95</v>
      </c>
    </row>
    <row r="7" spans="1:41" x14ac:dyDescent="0.25">
      <c r="A7" s="42">
        <v>45947</v>
      </c>
      <c r="B7" s="1">
        <v>6</v>
      </c>
      <c r="C7" s="1" t="s">
        <v>66</v>
      </c>
      <c r="D7" s="1" t="s">
        <v>3</v>
      </c>
      <c r="E7" s="1">
        <v>2</v>
      </c>
      <c r="F7" s="1">
        <v>3</v>
      </c>
      <c r="G7" s="1" t="s">
        <v>84</v>
      </c>
      <c r="H7" s="1" t="s">
        <v>84</v>
      </c>
      <c r="I7" s="1">
        <f t="shared" si="2"/>
        <v>2</v>
      </c>
      <c r="J7" s="1">
        <f t="shared" si="3"/>
        <v>2</v>
      </c>
      <c r="K7" s="1">
        <f t="shared" si="4"/>
        <v>0</v>
      </c>
      <c r="L7" s="1">
        <f t="shared" si="5"/>
        <v>2</v>
      </c>
      <c r="M7" s="1">
        <f t="shared" si="6"/>
        <v>0</v>
      </c>
      <c r="N7" s="1">
        <f t="shared" si="7"/>
        <v>1</v>
      </c>
      <c r="O7" s="1">
        <f t="shared" si="8"/>
        <v>1</v>
      </c>
      <c r="P7" s="1">
        <f t="shared" si="9"/>
        <v>1</v>
      </c>
      <c r="Q7" s="1">
        <f t="shared" si="10"/>
        <v>1</v>
      </c>
      <c r="R7" s="1">
        <f t="shared" si="11"/>
        <v>1</v>
      </c>
      <c r="S7" s="1">
        <f t="shared" si="12"/>
        <v>1</v>
      </c>
      <c r="T7" s="1">
        <f t="shared" si="13"/>
        <v>1</v>
      </c>
      <c r="U7" s="1">
        <f t="shared" si="14"/>
        <v>2</v>
      </c>
      <c r="V7" s="1">
        <f t="shared" si="15"/>
        <v>0</v>
      </c>
      <c r="W7" s="1">
        <f t="shared" si="16"/>
        <v>0</v>
      </c>
      <c r="X7" s="1">
        <f t="shared" si="17"/>
        <v>2</v>
      </c>
      <c r="Y7" s="1">
        <f t="shared" si="18"/>
        <v>0</v>
      </c>
      <c r="Z7" s="1">
        <f t="shared" si="19"/>
        <v>1</v>
      </c>
      <c r="AA7" s="1" t="str">
        <f t="shared" si="0"/>
        <v>L</v>
      </c>
      <c r="AB7" s="1">
        <f t="shared" si="20"/>
        <v>1</v>
      </c>
      <c r="AC7" s="1" t="str">
        <f t="shared" si="1"/>
        <v>OTL</v>
      </c>
      <c r="AD7" s="1">
        <f t="shared" si="21"/>
        <v>2</v>
      </c>
      <c r="AE7" s="1">
        <f t="shared" si="22"/>
        <v>2</v>
      </c>
      <c r="AF7" s="1">
        <f t="shared" si="23"/>
        <v>2</v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45949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5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11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21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14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45982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66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66</v>
      </c>
      <c r="D26" s="1" t="s">
        <v>31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66</v>
      </c>
      <c r="D31" s="1" t="s">
        <v>12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46003</v>
      </c>
      <c r="B32" s="1">
        <v>31</v>
      </c>
      <c r="C32" s="1" t="s">
        <v>65</v>
      </c>
      <c r="D32" s="1" t="s">
        <v>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4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11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10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9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45658</v>
      </c>
      <c r="B41" s="1">
        <v>40</v>
      </c>
      <c r="C41" s="1" t="s">
        <v>66</v>
      </c>
      <c r="D41" s="1" t="s">
        <v>22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45660</v>
      </c>
      <c r="B42" s="1">
        <v>41</v>
      </c>
      <c r="C42" s="1" t="s">
        <v>65</v>
      </c>
      <c r="D42" s="1" t="s">
        <v>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45661</v>
      </c>
      <c r="B43" s="1">
        <v>42</v>
      </c>
      <c r="C43" s="1" t="s">
        <v>66</v>
      </c>
      <c r="D43" s="1" t="s">
        <v>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45664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45666</v>
      </c>
      <c r="B45" s="1">
        <v>44</v>
      </c>
      <c r="C45" s="1" t="s">
        <v>66</v>
      </c>
      <c r="D45" s="1" t="s">
        <v>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45667</v>
      </c>
      <c r="B46" s="1">
        <v>45</v>
      </c>
      <c r="C46" s="1" t="s">
        <v>65</v>
      </c>
      <c r="D46" s="1" t="s">
        <v>15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45669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45672</v>
      </c>
      <c r="B48" s="1">
        <v>47</v>
      </c>
      <c r="C48" s="1" t="s">
        <v>66</v>
      </c>
      <c r="D48" s="1" t="s">
        <v>27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45674</v>
      </c>
      <c r="B49" s="1">
        <v>48</v>
      </c>
      <c r="C49" s="1" t="s">
        <v>66</v>
      </c>
      <c r="D49" s="1" t="s">
        <v>29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45676</v>
      </c>
      <c r="B50" s="1">
        <v>49</v>
      </c>
      <c r="C50" s="1" t="s">
        <v>66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45679</v>
      </c>
      <c r="B51" s="1">
        <v>50</v>
      </c>
      <c r="C51" s="1" t="s">
        <v>65</v>
      </c>
      <c r="D51" s="1" t="s">
        <v>26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45680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45682</v>
      </c>
      <c r="B53" s="1">
        <v>52</v>
      </c>
      <c r="C53" s="1" t="s">
        <v>66</v>
      </c>
      <c r="D53" s="1" t="s">
        <v>19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45684</v>
      </c>
      <c r="B54" s="1">
        <v>53</v>
      </c>
      <c r="C54" s="1" t="s">
        <v>65</v>
      </c>
      <c r="D54" s="1" t="s">
        <v>17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45686</v>
      </c>
      <c r="B55" s="1">
        <v>54</v>
      </c>
      <c r="C55" s="1" t="s">
        <v>65</v>
      </c>
      <c r="D55" s="1" t="s">
        <v>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45687</v>
      </c>
      <c r="B56" s="1">
        <v>55</v>
      </c>
      <c r="C56" s="1" t="s">
        <v>66</v>
      </c>
      <c r="D56" s="1" t="s">
        <v>23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45690</v>
      </c>
      <c r="B57" s="1">
        <v>56</v>
      </c>
      <c r="C57" s="1" t="s">
        <v>66</v>
      </c>
      <c r="D57" s="1" t="s">
        <v>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45692</v>
      </c>
      <c r="B58" s="1">
        <v>57</v>
      </c>
      <c r="C58" s="1" t="s">
        <v>65</v>
      </c>
      <c r="D58" s="1" t="s">
        <v>23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45714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45716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45717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45719</v>
      </c>
      <c r="B62" s="1">
        <v>61</v>
      </c>
      <c r="C62" s="1" t="s">
        <v>65</v>
      </c>
      <c r="D62" s="1" t="s">
        <v>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45722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45724</v>
      </c>
      <c r="B64" s="1">
        <v>63</v>
      </c>
      <c r="C64" s="1" t="s">
        <v>65</v>
      </c>
      <c r="D64" s="1" t="s">
        <v>22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45725</v>
      </c>
      <c r="B65" s="1">
        <v>64</v>
      </c>
      <c r="C65" s="1" t="s">
        <v>66</v>
      </c>
      <c r="D65" s="1" t="s">
        <v>95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45728</v>
      </c>
      <c r="B66" s="1">
        <v>65</v>
      </c>
      <c r="C66" s="1" t="s">
        <v>65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45730</v>
      </c>
      <c r="B67" s="1">
        <v>66</v>
      </c>
      <c r="C67" s="1" t="s">
        <v>65</v>
      </c>
      <c r="D67" s="1" t="s">
        <v>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45733</v>
      </c>
      <c r="B68" s="1">
        <v>67</v>
      </c>
      <c r="C68" s="1" t="s">
        <v>66</v>
      </c>
      <c r="D68" s="1" t="s">
        <v>17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45735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45736</v>
      </c>
      <c r="B70" s="1">
        <v>69</v>
      </c>
      <c r="C70" s="1" t="s">
        <v>66</v>
      </c>
      <c r="D70" s="1" t="s">
        <v>24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45738</v>
      </c>
      <c r="B71" s="1">
        <v>70</v>
      </c>
      <c r="C71" s="1" t="s">
        <v>66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45740</v>
      </c>
      <c r="B72" s="1">
        <v>71</v>
      </c>
      <c r="C72" s="1" t="s">
        <v>65</v>
      </c>
      <c r="D72" s="1" t="s">
        <v>13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45742</v>
      </c>
      <c r="B73" s="1">
        <v>72</v>
      </c>
      <c r="C73" s="1" t="s">
        <v>65</v>
      </c>
      <c r="D73" s="1" t="s">
        <v>10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45743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45745</v>
      </c>
      <c r="B75" s="1">
        <v>74</v>
      </c>
      <c r="C75" s="1" t="s">
        <v>65</v>
      </c>
      <c r="D75" s="1" t="s">
        <v>14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45747</v>
      </c>
      <c r="B76" s="1">
        <v>75</v>
      </c>
      <c r="C76" s="1" t="s">
        <v>66</v>
      </c>
      <c r="D76" s="1" t="s">
        <v>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45749</v>
      </c>
      <c r="B77" s="1">
        <v>76</v>
      </c>
      <c r="C77" s="1" t="s">
        <v>65</v>
      </c>
      <c r="D77" s="1" t="s">
        <v>20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45751</v>
      </c>
      <c r="B78" s="1">
        <v>77</v>
      </c>
      <c r="C78" s="1" t="s">
        <v>65</v>
      </c>
      <c r="D78" s="1" t="s">
        <v>7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45753</v>
      </c>
      <c r="B79" s="1">
        <v>78</v>
      </c>
      <c r="C79" s="1" t="s">
        <v>65</v>
      </c>
      <c r="D79" s="1" t="s">
        <v>8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45756</v>
      </c>
      <c r="B80" s="1">
        <v>79</v>
      </c>
      <c r="C80" s="1" t="s">
        <v>66</v>
      </c>
      <c r="D80" s="1" t="s">
        <v>26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45758</v>
      </c>
      <c r="B81" s="1">
        <v>80</v>
      </c>
      <c r="C81" s="1" t="s">
        <v>66</v>
      </c>
      <c r="D81" s="1" t="s">
        <v>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45760</v>
      </c>
      <c r="B82" s="1">
        <v>81</v>
      </c>
      <c r="C82" s="1" t="s">
        <v>66</v>
      </c>
      <c r="D82" s="1" t="s">
        <v>28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45762</v>
      </c>
      <c r="B83" s="1">
        <v>82</v>
      </c>
      <c r="C83" s="1" t="s">
        <v>66</v>
      </c>
      <c r="D83" s="1" t="s">
        <v>8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1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20</v>
      </c>
      <c r="F85" s="1">
        <f>SUM(F2:F83)</f>
        <v>17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1-1-1</v>
      </c>
      <c r="R85" s="1" t="str">
        <f>IF(R84="","0-0-0",CONCATENATE(R84,"-",S84,"-",T84))</f>
        <v>1-1-1</v>
      </c>
      <c r="U85" s="1" t="str">
        <f>IF(U84="","0-0-0",CONCATENATE(U84,"-",V84,"-",W84))</f>
        <v>2-0-0</v>
      </c>
      <c r="X85" s="1" t="str">
        <f>IF(X84="","0-0-0",CONCATENATE(X84,"-",Y84,"-",Z84))</f>
        <v>2-0-1</v>
      </c>
      <c r="AA85" s="1" t="str">
        <f>IF(AA84="","0-0",CONCATENATE(AA84,AB84))</f>
        <v>L1</v>
      </c>
      <c r="AD85" s="1" t="str">
        <f>IF(AD84="","0-0-0",CONCATENATE(AD84,"-",AE84,"-",AF84))</f>
        <v>2-2-2</v>
      </c>
    </row>
    <row r="86" spans="1:33" x14ac:dyDescent="0.25">
      <c r="C86" s="1">
        <f>SUM(C84:C85)</f>
        <v>82</v>
      </c>
      <c r="D86" s="1">
        <f>COUNTA(E2:E83)</f>
        <v>6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100-000002000000}">
      <formula1>$AK$1:$AK$2</formula1>
    </dataValidation>
    <dataValidation type="list" allowBlank="1" showInputMessage="1" showErrorMessage="1" sqref="C2:C83" xr:uid="{00000000-0002-0000-C100-000000000000}">
      <formula1>$AL$1:$AL$2</formula1>
    </dataValidation>
    <dataValidation type="list" allowBlank="1" showInputMessage="1" showErrorMessage="1" sqref="D2:D83" xr:uid="{00000000-0002-0000-C100-000001000000}">
      <formula1>$AM$1:$AM$31</formula1>
    </dataValidation>
  </dataValidations>
  <hyperlinks>
    <hyperlink ref="AG1" location="Index!A1" display="Home" xr:uid="{ACC8D651-C609-4FD2-8F85-722460D6BAC6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BE427-AACD-4F3D-B112-08579B2462A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18</v>
      </c>
      <c r="E2" s="1">
        <v>4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22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95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22</v>
      </c>
      <c r="E4" s="1">
        <v>4</v>
      </c>
      <c r="F4" s="1">
        <v>5</v>
      </c>
      <c r="G4" s="1" t="s">
        <v>84</v>
      </c>
      <c r="H4" s="1" t="s">
        <v>84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2</v>
      </c>
      <c r="Y4" s="1">
        <f t="shared" si="18"/>
        <v>0</v>
      </c>
      <c r="Z4" s="1">
        <f t="shared" si="19"/>
        <v>1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22</v>
      </c>
      <c r="AO4" s="1" t="s">
        <v>15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28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0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2</v>
      </c>
      <c r="Y5" s="1">
        <f t="shared" si="18"/>
        <v>0</v>
      </c>
      <c r="Z5" s="1">
        <f t="shared" si="19"/>
        <v>1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3</v>
      </c>
      <c r="AE5" s="1">
        <f t="shared" si="22"/>
        <v>0</v>
      </c>
      <c r="AF5" s="1">
        <f t="shared" si="23"/>
        <v>1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23</v>
      </c>
      <c r="E6" s="1">
        <v>4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0</v>
      </c>
      <c r="K6" s="1">
        <f t="shared" si="4"/>
        <v>0</v>
      </c>
      <c r="L6" s="1">
        <f t="shared" si="5"/>
        <v>1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3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0</v>
      </c>
      <c r="W6" s="1">
        <f t="shared" si="16"/>
        <v>1</v>
      </c>
      <c r="X6" s="1">
        <f t="shared" si="17"/>
        <v>2</v>
      </c>
      <c r="Y6" s="1">
        <f t="shared" si="18"/>
        <v>0</v>
      </c>
      <c r="Z6" s="1">
        <f t="shared" si="19"/>
        <v>1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4</v>
      </c>
      <c r="AE6" s="1">
        <f t="shared" si="22"/>
        <v>0</v>
      </c>
      <c r="AF6" s="1">
        <f t="shared" si="23"/>
        <v>1</v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29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23</v>
      </c>
      <c r="AN7" s="1" t="s">
        <v>17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26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14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31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25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8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15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19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17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18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19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66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46041</v>
      </c>
      <c r="B48" s="1">
        <v>47</v>
      </c>
      <c r="C48" s="1" t="s">
        <v>66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46043</v>
      </c>
      <c r="B49" s="1">
        <v>48</v>
      </c>
      <c r="C49" s="1" t="s">
        <v>66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66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46047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46050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21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65</v>
      </c>
      <c r="D57" s="1" t="s">
        <v>95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17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46083</v>
      </c>
      <c r="B60" s="1">
        <v>59</v>
      </c>
      <c r="C60" s="1" t="s">
        <v>65</v>
      </c>
      <c r="D60" s="1" t="s">
        <v>18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31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22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66</v>
      </c>
      <c r="D63" s="1" t="s">
        <v>17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46097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66</v>
      </c>
      <c r="D68" s="1" t="s">
        <v>22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46101</v>
      </c>
      <c r="B69" s="1">
        <v>68</v>
      </c>
      <c r="C69" s="1" t="s">
        <v>65</v>
      </c>
      <c r="D69" s="1" t="s">
        <v>25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66</v>
      </c>
      <c r="D74" s="1" t="s">
        <v>27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65</v>
      </c>
      <c r="D76" s="1" t="s">
        <v>22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66</v>
      </c>
      <c r="D77" s="1" t="s">
        <v>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27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0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3</v>
      </c>
      <c r="S84" s="1">
        <f t="shared" si="76"/>
        <v>0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2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17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3-0-0</v>
      </c>
      <c r="U85" s="1" t="str">
        <f>IF(U84="","0-0-0",CONCATENATE(U84,"-",V84,"-",W84))</f>
        <v>1-0-1</v>
      </c>
      <c r="X85" s="1" t="str">
        <f>IF(X84="","0-0-0",CONCATENATE(X84,"-",Y84,"-",Z84))</f>
        <v>2-0-1</v>
      </c>
      <c r="AA85" s="1" t="str">
        <f>IF(AA84="","0-0",CONCATENATE(AA84,AB84))</f>
        <v>W2</v>
      </c>
      <c r="AD85" s="1" t="str">
        <f>IF(AD84="","0-0-0",CONCATENATE(AD84,"-",AE84,"-",AF84))</f>
        <v>4-0-1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200-000002000000}">
      <formula1>$AK$1:$AK$2</formula1>
    </dataValidation>
    <dataValidation type="list" allowBlank="1" showInputMessage="1" showErrorMessage="1" sqref="C2:C83" xr:uid="{00000000-0002-0000-C200-000001000000}">
      <formula1>$AL$1:$AL$2</formula1>
    </dataValidation>
    <dataValidation type="list" allowBlank="1" showInputMessage="1" showErrorMessage="1" sqref="D2:D83" xr:uid="{00000000-0002-0000-C200-000000000000}">
      <formula1>$AM$1:$AM$31</formula1>
    </dataValidation>
  </dataValidations>
  <hyperlinks>
    <hyperlink ref="AG1" location="Index!A1" display="Home" xr:uid="{04A73FC1-E2E6-4982-A60A-7C14F425CC43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296BB-5D37-45B2-8BDC-DC8F5DAF9E0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15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14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17</v>
      </c>
      <c r="E3" s="1">
        <v>7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14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0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21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24</v>
      </c>
      <c r="E5" s="1">
        <v>1</v>
      </c>
      <c r="F5" s="1">
        <v>4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1</v>
      </c>
      <c r="W5" s="1">
        <f t="shared" si="16"/>
        <v>0</v>
      </c>
      <c r="X5" s="1">
        <f t="shared" si="17"/>
        <v>0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16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22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1</v>
      </c>
    </row>
    <row r="8" spans="1:41" x14ac:dyDescent="0.25">
      <c r="A8" s="42">
        <v>45954</v>
      </c>
      <c r="B8" s="1">
        <v>7</v>
      </c>
      <c r="C8" s="1" t="s">
        <v>66</v>
      </c>
      <c r="D8" s="1" t="s">
        <v>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22</v>
      </c>
      <c r="AN8" s="1" t="s">
        <v>13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45959</v>
      </c>
      <c r="B11" s="1">
        <v>10</v>
      </c>
      <c r="C11" s="1" t="s">
        <v>66</v>
      </c>
      <c r="D11" s="1" t="s">
        <v>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6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13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45966</v>
      </c>
      <c r="B14" s="1">
        <v>13</v>
      </c>
      <c r="C14" s="1" t="s">
        <v>65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45971</v>
      </c>
      <c r="B16" s="1">
        <v>15</v>
      </c>
      <c r="C16" s="1" t="s">
        <v>65</v>
      </c>
      <c r="D16" s="1" t="s">
        <v>20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7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20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65</v>
      </c>
      <c r="D27" s="1" t="s">
        <v>14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21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19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45998</v>
      </c>
      <c r="B30" s="1">
        <v>29</v>
      </c>
      <c r="C30" s="1" t="s">
        <v>65</v>
      </c>
      <c r="D30" s="1" t="s">
        <v>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11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31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31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66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11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28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95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66</v>
      </c>
      <c r="D48" s="1" t="s">
        <v>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22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66</v>
      </c>
      <c r="D53" s="1" t="s">
        <v>18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46052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14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29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13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12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19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10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8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26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26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21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16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29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1</v>
      </c>
      <c r="W84" s="1">
        <f t="shared" si="76"/>
        <v>0</v>
      </c>
      <c r="X84" s="1">
        <f t="shared" si="76"/>
        <v>0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1-1-0</v>
      </c>
      <c r="U85" s="1" t="str">
        <f>IF(U84="","0-0-0",CONCATENATE(U84,"-",V84,"-",W84))</f>
        <v>0-1-0</v>
      </c>
      <c r="X85" s="1" t="str">
        <f>IF(X84="","0-0-0",CONCATENATE(X84,"-",Y84,"-",Z84))</f>
        <v>0-1-0</v>
      </c>
      <c r="AA85" s="1" t="str">
        <f>IF(AA84="","0-0",CONCATENATE(AA84,AB84))</f>
        <v>L2</v>
      </c>
      <c r="AD85" s="1" t="str">
        <f>IF(AD84="","0-0-0",CONCATENATE(AD84,"-",AE84,"-",AF84))</f>
        <v>1-3-0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300-000002000000}">
      <formula1>$AK$1:$AK$2</formula1>
    </dataValidation>
    <dataValidation type="list" allowBlank="1" showInputMessage="1" showErrorMessage="1" sqref="C2:C83" xr:uid="{00000000-0002-0000-C300-000000000000}">
      <formula1>$AL$1:$AL$2</formula1>
    </dataValidation>
    <dataValidation type="list" allowBlank="1" showInputMessage="1" showErrorMessage="1" sqref="D2:D83" xr:uid="{00000000-0002-0000-C300-000001000000}">
      <formula1>$AM$1:$AM$31</formula1>
    </dataValidation>
  </dataValidations>
  <hyperlinks>
    <hyperlink ref="AG1" location="Index!A1" display="Home" xr:uid="{F9E337BF-2BC2-4800-88BE-02B34D3EBC7D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BF1F7-7D27-4FF7-91B0-4941D530ED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0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24</v>
      </c>
      <c r="E3" s="1">
        <v>5</v>
      </c>
      <c r="F3" s="1">
        <v>4</v>
      </c>
      <c r="G3" s="1" t="s">
        <v>84</v>
      </c>
      <c r="H3" s="1" t="s">
        <v>84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2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17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17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3</v>
      </c>
      <c r="V4" s="1">
        <f t="shared" si="15"/>
        <v>0</v>
      </c>
      <c r="W4" s="1">
        <f t="shared" si="16"/>
        <v>0</v>
      </c>
      <c r="X4" s="1">
        <f t="shared" si="17"/>
        <v>3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3</v>
      </c>
      <c r="E5" s="1">
        <v>3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3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20</v>
      </c>
      <c r="AO5" s="1" t="s">
        <v>6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6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23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18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26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21</v>
      </c>
      <c r="AN9" s="1" t="s">
        <v>8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15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5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19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31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16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10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13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27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45986</v>
      </c>
      <c r="B24" s="1">
        <v>23</v>
      </c>
      <c r="C24" s="1" t="s">
        <v>65</v>
      </c>
      <c r="D24" s="1" t="s">
        <v>20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7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95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12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14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66</v>
      </c>
      <c r="D30" s="1" t="s">
        <v>8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9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0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19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18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46010</v>
      </c>
      <c r="B37" s="1">
        <v>36</v>
      </c>
      <c r="C37" s="1" t="s">
        <v>65</v>
      </c>
      <c r="D37" s="1" t="s">
        <v>31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65</v>
      </c>
      <c r="D39" s="1" t="s">
        <v>21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25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25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16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8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18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31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95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66</v>
      </c>
      <c r="D50" s="1" t="s">
        <v>5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29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65</v>
      </c>
      <c r="D52" s="1" t="s">
        <v>23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66</v>
      </c>
      <c r="D53" s="1" t="s">
        <v>6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6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95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0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6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15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3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66</v>
      </c>
      <c r="D63" s="1" t="s">
        <v>24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20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21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95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24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17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14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13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9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10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65</v>
      </c>
      <c r="D76" s="1" t="s">
        <v>29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27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12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4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28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3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18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2-0-0</v>
      </c>
      <c r="U85" s="1" t="str">
        <f>IF(U84="","0-0-0",CONCATENATE(U84,"-",V84,"-",W84))</f>
        <v>3-0-0</v>
      </c>
      <c r="X85" s="1" t="str">
        <f>IF(X84="","0-0-0",CONCATENATE(X84,"-",Y84,"-",Z84))</f>
        <v>3-1-0</v>
      </c>
      <c r="AA85" s="1" t="str">
        <f>IF(AA84="","0-0",CONCATENATE(AA84,AB84))</f>
        <v>L1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400-000002000000}">
      <formula1>$AK$1:$AK$2</formula1>
    </dataValidation>
    <dataValidation type="list" allowBlank="1" showInputMessage="1" showErrorMessage="1" sqref="C2:C83" xr:uid="{00000000-0002-0000-C400-000001000000}">
      <formula1>$AL$1:$AL$2</formula1>
    </dataValidation>
    <dataValidation type="list" allowBlank="1" showInputMessage="1" showErrorMessage="1" sqref="D2:D83" xr:uid="{00000000-0002-0000-C400-000000000000}">
      <formula1>$AM$1:$AM$31</formula1>
    </dataValidation>
  </dataValidations>
  <hyperlinks>
    <hyperlink ref="AG1" location="Index!A1" display="Home" xr:uid="{EA1BAD25-86D0-4347-93DA-674ED4FE5C16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3B76-EA53-492D-9BA5-951D37C0951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16</v>
      </c>
      <c r="E2" s="1">
        <v>1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4</v>
      </c>
      <c r="E3" s="1">
        <v>6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19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4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19</v>
      </c>
      <c r="E5" s="1">
        <v>4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0</v>
      </c>
      <c r="U5" s="1">
        <f t="shared" si="14"/>
        <v>3</v>
      </c>
      <c r="V5" s="1">
        <f t="shared" si="15"/>
        <v>1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19</v>
      </c>
      <c r="AO5" s="1" t="s">
        <v>11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5</v>
      </c>
      <c r="E6" s="1">
        <v>2</v>
      </c>
      <c r="F6" s="1">
        <v>1</v>
      </c>
      <c r="G6" s="1" t="s">
        <v>84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0</v>
      </c>
      <c r="U6" s="1">
        <f t="shared" si="14"/>
        <v>4</v>
      </c>
      <c r="V6" s="1">
        <f t="shared" si="15"/>
        <v>1</v>
      </c>
      <c r="W6" s="1">
        <f t="shared" si="16"/>
        <v>0</v>
      </c>
      <c r="X6" s="1">
        <f t="shared" si="17"/>
        <v>4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20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45952</v>
      </c>
      <c r="B8" s="1">
        <v>7</v>
      </c>
      <c r="C8" s="1" t="s">
        <v>65</v>
      </c>
      <c r="D8" s="1" t="s">
        <v>28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13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6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20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18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45961</v>
      </c>
      <c r="B13" s="1">
        <v>12</v>
      </c>
      <c r="C13" s="1" t="s">
        <v>65</v>
      </c>
      <c r="D13" s="1" t="s">
        <v>31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65</v>
      </c>
      <c r="D15" s="1" t="s">
        <v>2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12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25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31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12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7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13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23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14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15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5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29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29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23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3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46001</v>
      </c>
      <c r="B32" s="1">
        <v>31</v>
      </c>
      <c r="C32" s="1" t="s">
        <v>65</v>
      </c>
      <c r="D32" s="1" t="s">
        <v>27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20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95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1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22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26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46019</v>
      </c>
      <c r="B41" s="1">
        <v>40</v>
      </c>
      <c r="C41" s="1" t="s">
        <v>66</v>
      </c>
      <c r="D41" s="1" t="s">
        <v>4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0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46023</v>
      </c>
      <c r="B43" s="1">
        <v>42</v>
      </c>
      <c r="C43" s="1" t="s">
        <v>65</v>
      </c>
      <c r="D43" s="1" t="s">
        <v>9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9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3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16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46035</v>
      </c>
      <c r="B49" s="1">
        <v>48</v>
      </c>
      <c r="C49" s="1" t="s">
        <v>65</v>
      </c>
      <c r="D49" s="1" t="s">
        <v>29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46038</v>
      </c>
      <c r="B50" s="1">
        <v>49</v>
      </c>
      <c r="C50" s="1" t="s">
        <v>66</v>
      </c>
      <c r="D50" s="1" t="s">
        <v>8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11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65</v>
      </c>
      <c r="D53" s="1" t="s">
        <v>17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0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18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24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65</v>
      </c>
      <c r="D58" s="1" t="s">
        <v>24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95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11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65</v>
      </c>
      <c r="D62" s="1" t="s">
        <v>15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2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19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14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19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22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66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16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66</v>
      </c>
      <c r="D71" s="1" t="s">
        <v>29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11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46108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9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10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12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23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10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14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5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19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0</v>
      </c>
      <c r="U84" s="1">
        <f t="shared" si="76"/>
        <v>4</v>
      </c>
      <c r="V84" s="1">
        <f t="shared" si="76"/>
        <v>1</v>
      </c>
      <c r="W84" s="1">
        <f t="shared" si="76"/>
        <v>0</v>
      </c>
      <c r="X84" s="1">
        <f t="shared" si="76"/>
        <v>4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12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3-1-0</v>
      </c>
      <c r="R85" s="1" t="str">
        <f>IF(R84="","0-0-0",CONCATENATE(R84,"-",S84,"-",T84))</f>
        <v>1-0-0</v>
      </c>
      <c r="U85" s="1" t="str">
        <f>IF(U84="","0-0-0",CONCATENATE(U84,"-",V84,"-",W84))</f>
        <v>4-1-0</v>
      </c>
      <c r="X85" s="1" t="str">
        <f>IF(X84="","0-0-0",CONCATENATE(X84,"-",Y84,"-",Z84))</f>
        <v>4-1-0</v>
      </c>
      <c r="AA85" s="1" t="str">
        <f>IF(AA84="","0-0",CONCATENATE(AA84,AB84))</f>
        <v>W4</v>
      </c>
      <c r="AD85" s="1" t="str">
        <f>IF(AD84="","0-0-0",CONCATENATE(AD84,"-",AE84,"-",AF84))</f>
        <v>4-1-0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500-000002000000}">
      <formula1>$AK$1:$AK$2</formula1>
    </dataValidation>
    <dataValidation type="list" allowBlank="1" showInputMessage="1" showErrorMessage="1" sqref="C2:C83" xr:uid="{00000000-0002-0000-C500-000000000000}">
      <formula1>$AL$1:$AL$2</formula1>
    </dataValidation>
    <dataValidation type="list" allowBlank="1" showInputMessage="1" showErrorMessage="1" sqref="D2:D83" xr:uid="{00000000-0002-0000-C500-000001000000}">
      <formula1>$AM$1:$AM$31</formula1>
    </dataValidation>
  </dataValidations>
  <hyperlinks>
    <hyperlink ref="AG1" location="Index!A1" display="Home" xr:uid="{C38782CE-19DA-43B8-B60C-15054EAFFDAC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6915-DC87-469A-9410-EACAB94AA60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27</v>
      </c>
      <c r="E2" s="1">
        <v>3</v>
      </c>
      <c r="F2" s="1">
        <v>4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</v>
      </c>
      <c r="E3" s="1">
        <v>3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18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12</v>
      </c>
      <c r="E4" s="1">
        <v>2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1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13</v>
      </c>
      <c r="E5" s="1">
        <v>2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1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0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14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18</v>
      </c>
      <c r="AO6" s="1" t="s">
        <v>3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21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16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19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95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12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22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23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10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45974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45976</v>
      </c>
      <c r="B21" s="1">
        <v>20</v>
      </c>
      <c r="C21" s="1" t="s">
        <v>65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28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45980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45981</v>
      </c>
      <c r="B24" s="1">
        <v>23</v>
      </c>
      <c r="C24" s="1" t="s">
        <v>65</v>
      </c>
      <c r="D24" s="1" t="s">
        <v>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45983</v>
      </c>
      <c r="B25" s="1">
        <v>24</v>
      </c>
      <c r="C25" s="1" t="s">
        <v>65</v>
      </c>
      <c r="D25" s="1" t="s">
        <v>19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45986</v>
      </c>
      <c r="B26" s="1">
        <v>25</v>
      </c>
      <c r="C26" s="1" t="s">
        <v>66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17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0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66</v>
      </c>
      <c r="D31" s="1" t="s">
        <v>28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65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9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27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66</v>
      </c>
      <c r="D42" s="1" t="s">
        <v>29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10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25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13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46040</v>
      </c>
      <c r="B51" s="1">
        <v>50</v>
      </c>
      <c r="C51" s="1" t="s">
        <v>66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66</v>
      </c>
      <c r="D52" s="1" t="s">
        <v>14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46048</v>
      </c>
      <c r="B55" s="1">
        <v>54</v>
      </c>
      <c r="C55" s="1" t="s">
        <v>66</v>
      </c>
      <c r="D55" s="1" t="s">
        <v>31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27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46078</v>
      </c>
      <c r="B60" s="1">
        <v>59</v>
      </c>
      <c r="C60" s="1" t="s">
        <v>65</v>
      </c>
      <c r="D60" s="1" t="s">
        <v>31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46079</v>
      </c>
      <c r="B61" s="1">
        <v>60</v>
      </c>
      <c r="C61" s="1" t="s">
        <v>65</v>
      </c>
      <c r="D61" s="1" t="s">
        <v>18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46081</v>
      </c>
      <c r="B62" s="1">
        <v>61</v>
      </c>
      <c r="C62" s="1" t="s">
        <v>65</v>
      </c>
      <c r="D62" s="1" t="s">
        <v>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11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26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65</v>
      </c>
      <c r="D67" s="1" t="s">
        <v>22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46094</v>
      </c>
      <c r="B68" s="1">
        <v>67</v>
      </c>
      <c r="C68" s="1" t="s">
        <v>65</v>
      </c>
      <c r="D68" s="1" t="s">
        <v>6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15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19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95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31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7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95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18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1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10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1-1-0</v>
      </c>
      <c r="U85" s="1" t="str">
        <f>IF(U84="","0-0-0",CONCATENATE(U84,"-",V84,"-",W84))</f>
        <v>1-0-1</v>
      </c>
      <c r="X85" s="1" t="str">
        <f>IF(X84="","0-0-0",CONCATENATE(X84,"-",Y84,"-",Z84))</f>
        <v>1-0-1</v>
      </c>
      <c r="AA85" s="1" t="str">
        <f>IF(AA84="","0-0",CONCATENATE(AA84,AB84))</f>
        <v>L1</v>
      </c>
      <c r="AD85" s="1" t="str">
        <f>IF(AD84="","0-0-0",CONCATENATE(AD84,"-",AE84,"-",AF84))</f>
        <v>2-1-1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600-000002000000}">
      <formula1>$AK$1:$AK$2</formula1>
    </dataValidation>
    <dataValidation type="list" allowBlank="1" showInputMessage="1" showErrorMessage="1" sqref="C2:C83" xr:uid="{00000000-0002-0000-C600-000001000000}">
      <formula1>$AL$1:$AL$2</formula1>
    </dataValidation>
    <dataValidation type="list" allowBlank="1" showInputMessage="1" showErrorMessage="1" sqref="D2:D83" xr:uid="{00000000-0002-0000-C600-000000000000}">
      <formula1>$AM$1:$AM$31</formula1>
    </dataValidation>
  </dataValidations>
  <hyperlinks>
    <hyperlink ref="AG1" location="Index!A1" display="Home" xr:uid="{629C7AFE-9089-4AE7-AB3D-CFF0D794BFB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FA245-BEE0-4C14-A236-25D2363616B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25</v>
      </c>
      <c r="E2" s="1">
        <v>3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10</v>
      </c>
      <c r="E3" s="1">
        <v>2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11</v>
      </c>
      <c r="E4" s="1">
        <v>6</v>
      </c>
      <c r="F4" s="1">
        <v>2</v>
      </c>
      <c r="G4" s="1" t="s">
        <v>83</v>
      </c>
      <c r="H4" s="1" t="s">
        <v>83</v>
      </c>
      <c r="I4" s="1">
        <f t="shared" si="2"/>
        <v>3</v>
      </c>
      <c r="J4" s="1">
        <f t="shared" si="3"/>
        <v>0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3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3</v>
      </c>
      <c r="AC4" s="1" t="str">
        <f t="shared" si="1"/>
        <v>W</v>
      </c>
      <c r="AD4" s="1">
        <f t="shared" si="21"/>
        <v>3</v>
      </c>
      <c r="AE4" s="1">
        <f t="shared" si="22"/>
        <v>0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16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10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3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45945</v>
      </c>
      <c r="B6" s="1">
        <v>5</v>
      </c>
      <c r="C6" s="1" t="s">
        <v>65</v>
      </c>
      <c r="D6" s="1" t="s">
        <v>21</v>
      </c>
      <c r="E6" s="1">
        <v>1</v>
      </c>
      <c r="F6" s="1">
        <v>4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0</v>
      </c>
      <c r="Q6" s="1">
        <f t="shared" si="10"/>
        <v>0</v>
      </c>
      <c r="R6" s="1">
        <f t="shared" si="11"/>
        <v>0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16</v>
      </c>
      <c r="AO6" s="1" t="s">
        <v>5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14</v>
      </c>
      <c r="E7" s="1">
        <v>1</v>
      </c>
      <c r="F7" s="1">
        <v>3</v>
      </c>
      <c r="G7" s="1" t="s">
        <v>83</v>
      </c>
      <c r="H7" s="1" t="s">
        <v>83</v>
      </c>
      <c r="I7" s="1">
        <f t="shared" si="2"/>
        <v>3</v>
      </c>
      <c r="J7" s="1">
        <f t="shared" si="3"/>
        <v>3</v>
      </c>
      <c r="K7" s="1">
        <f t="shared" si="4"/>
        <v>0</v>
      </c>
      <c r="L7" s="1">
        <f t="shared" si="5"/>
        <v>0</v>
      </c>
      <c r="M7" s="1">
        <f t="shared" si="6"/>
        <v>0</v>
      </c>
      <c r="N7" s="1">
        <f t="shared" si="7"/>
        <v>0</v>
      </c>
      <c r="O7" s="1">
        <f t="shared" si="8"/>
        <v>3</v>
      </c>
      <c r="P7" s="1">
        <f t="shared" si="9"/>
        <v>0</v>
      </c>
      <c r="Q7" s="1">
        <f t="shared" si="10"/>
        <v>0</v>
      </c>
      <c r="R7" s="1">
        <f t="shared" si="11"/>
        <v>0</v>
      </c>
      <c r="S7" s="1">
        <f t="shared" si="12"/>
        <v>3</v>
      </c>
      <c r="T7" s="1">
        <f t="shared" si="13"/>
        <v>0</v>
      </c>
      <c r="U7" s="1">
        <f t="shared" si="14"/>
        <v>1</v>
      </c>
      <c r="V7" s="1">
        <f t="shared" si="15"/>
        <v>1</v>
      </c>
      <c r="W7" s="1">
        <f t="shared" si="16"/>
        <v>0</v>
      </c>
      <c r="X7" s="1">
        <f t="shared" si="17"/>
        <v>2</v>
      </c>
      <c r="Y7" s="1">
        <f t="shared" si="18"/>
        <v>3</v>
      </c>
      <c r="Z7" s="1">
        <f t="shared" si="19"/>
        <v>0</v>
      </c>
      <c r="AA7" s="1" t="str">
        <f t="shared" si="0"/>
        <v>L</v>
      </c>
      <c r="AB7" s="1">
        <f t="shared" si="20"/>
        <v>3</v>
      </c>
      <c r="AC7" s="1" t="str">
        <f t="shared" si="1"/>
        <v>L</v>
      </c>
      <c r="AD7" s="1">
        <f t="shared" si="21"/>
        <v>3</v>
      </c>
      <c r="AE7" s="1">
        <f t="shared" si="22"/>
        <v>3</v>
      </c>
      <c r="AF7" s="1">
        <f t="shared" si="23"/>
        <v>0</v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45951</v>
      </c>
      <c r="B9" s="1">
        <v>8</v>
      </c>
      <c r="C9" s="1" t="s">
        <v>65</v>
      </c>
      <c r="D9" s="1" t="s">
        <v>29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66</v>
      </c>
      <c r="D11" s="1" t="s">
        <v>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31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18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22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8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1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27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66</v>
      </c>
      <c r="D27" s="1" t="s">
        <v>15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66</v>
      </c>
      <c r="D28" s="1" t="s">
        <v>23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46001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18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66</v>
      </c>
      <c r="D35" s="1" t="s">
        <v>26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66</v>
      </c>
      <c r="D42" s="1" t="s">
        <v>24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11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26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25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95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6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29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5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28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23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12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21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3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3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15</v>
      </c>
      <c r="F85" s="1">
        <f>SUM(F2:F83)</f>
        <v>17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3-0-0</v>
      </c>
      <c r="R85" s="1" t="str">
        <f>IF(R84="","0-0-0",CONCATENATE(R84,"-",S84,"-",T84))</f>
        <v>0-3-0</v>
      </c>
      <c r="U85" s="1" t="str">
        <f>IF(U84="","0-0-0",CONCATENATE(U84,"-",V84,"-",W84))</f>
        <v>1-1-0</v>
      </c>
      <c r="X85" s="1" t="str">
        <f>IF(X84="","0-0-0",CONCATENATE(X84,"-",Y84,"-",Z84))</f>
        <v>2-3-0</v>
      </c>
      <c r="AA85" s="1" t="str">
        <f>IF(AA84="","0-0",CONCATENATE(AA84,AB84))</f>
        <v>L3</v>
      </c>
      <c r="AD85" s="1" t="str">
        <f>IF(AD84="","0-0-0",CONCATENATE(AD84,"-",AE84,"-",AF84))</f>
        <v>3-3-0</v>
      </c>
    </row>
    <row r="86" spans="1:33" x14ac:dyDescent="0.25">
      <c r="C86" s="1">
        <f>SUM(C84:C85)</f>
        <v>82</v>
      </c>
      <c r="D86" s="1">
        <f>COUNTA(E2:E83)</f>
        <v>6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700-000002000000}">
      <formula1>$AK$1:$AK$2</formula1>
    </dataValidation>
    <dataValidation type="list" allowBlank="1" showInputMessage="1" showErrorMessage="1" sqref="C2:C83" xr:uid="{00000000-0002-0000-C700-000000000000}">
      <formula1>$AL$1:$AL$2</formula1>
    </dataValidation>
    <dataValidation type="list" allowBlank="1" showInputMessage="1" showErrorMessage="1" sqref="D2:D83" xr:uid="{00000000-0002-0000-C700-000001000000}">
      <formula1>$AM$1:$AM$31</formula1>
    </dataValidation>
  </dataValidations>
  <hyperlinks>
    <hyperlink ref="AG1" location="Index!A1" display="Home" xr:uid="{39096A16-34D4-4DDC-AB6B-B61D72D42EB1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0D125-AC45-4965-8E97-103232F1A8D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24</v>
      </c>
      <c r="E2" s="1">
        <v>1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45938</v>
      </c>
      <c r="B3" s="1">
        <v>2</v>
      </c>
      <c r="C3" s="1" t="s">
        <v>65</v>
      </c>
      <c r="D3" s="1" t="s">
        <v>2</v>
      </c>
      <c r="E3" s="1">
        <v>6</v>
      </c>
      <c r="F3" s="1">
        <v>5</v>
      </c>
      <c r="G3" s="1" t="s">
        <v>84</v>
      </c>
      <c r="H3" s="1" t="s">
        <v>84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1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0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8</v>
      </c>
    </row>
    <row r="5" spans="1:41" x14ac:dyDescent="0.25">
      <c r="A5" s="42">
        <v>45943</v>
      </c>
      <c r="B5" s="1">
        <v>4</v>
      </c>
      <c r="C5" s="1" t="s">
        <v>65</v>
      </c>
      <c r="D5" s="1" t="s">
        <v>17</v>
      </c>
      <c r="E5" s="1">
        <v>3</v>
      </c>
      <c r="F5" s="1">
        <v>4</v>
      </c>
      <c r="G5" s="1" t="s">
        <v>84</v>
      </c>
      <c r="H5" s="1" t="s">
        <v>84</v>
      </c>
      <c r="I5" s="1">
        <f t="shared" si="2"/>
        <v>1</v>
      </c>
      <c r="J5" s="1">
        <f t="shared" si="3"/>
        <v>2</v>
      </c>
      <c r="K5" s="1">
        <f t="shared" si="4"/>
        <v>1</v>
      </c>
      <c r="L5" s="1">
        <f t="shared" si="5"/>
        <v>1</v>
      </c>
      <c r="M5" s="1">
        <f t="shared" si="6"/>
        <v>1</v>
      </c>
      <c r="N5" s="1">
        <f t="shared" si="7"/>
        <v>1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1</v>
      </c>
      <c r="U5" s="1">
        <f t="shared" si="14"/>
        <v>1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2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9</v>
      </c>
      <c r="E6" s="1">
        <v>2</v>
      </c>
      <c r="F6" s="1">
        <v>4</v>
      </c>
      <c r="G6" s="1" t="s">
        <v>83</v>
      </c>
      <c r="H6" s="1" t="s">
        <v>83</v>
      </c>
      <c r="I6" s="1">
        <f t="shared" si="2"/>
        <v>1</v>
      </c>
      <c r="J6" s="1">
        <f t="shared" si="3"/>
        <v>3</v>
      </c>
      <c r="K6" s="1">
        <f t="shared" si="4"/>
        <v>1</v>
      </c>
      <c r="L6" s="1">
        <f t="shared" si="5"/>
        <v>1</v>
      </c>
      <c r="M6" s="1">
        <f t="shared" si="6"/>
        <v>1</v>
      </c>
      <c r="N6" s="1">
        <f t="shared" si="7"/>
        <v>1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1</v>
      </c>
      <c r="V6" s="1">
        <f t="shared" si="15"/>
        <v>0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1</v>
      </c>
      <c r="AA6" s="1" t="str">
        <f t="shared" si="0"/>
        <v>L</v>
      </c>
      <c r="AB6" s="1">
        <f t="shared" si="20"/>
        <v>3</v>
      </c>
      <c r="AC6" s="1" t="str">
        <f t="shared" si="1"/>
        <v>L</v>
      </c>
      <c r="AD6" s="1">
        <f t="shared" si="21"/>
        <v>1</v>
      </c>
      <c r="AE6" s="1">
        <f t="shared" si="22"/>
        <v>3</v>
      </c>
      <c r="AF6" s="1">
        <f t="shared" si="23"/>
        <v>1</v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26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17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22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17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14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0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11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45978</v>
      </c>
      <c r="B21" s="1">
        <v>20</v>
      </c>
      <c r="C21" s="1" t="s">
        <v>65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66</v>
      </c>
      <c r="D23" s="1" t="s">
        <v>29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31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25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25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95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46001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22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65</v>
      </c>
      <c r="D35" s="1" t="s">
        <v>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31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24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5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17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66</v>
      </c>
      <c r="D43" s="1" t="s">
        <v>8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65</v>
      </c>
      <c r="D44" s="1" t="s">
        <v>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20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66</v>
      </c>
      <c r="D46" s="1" t="s">
        <v>22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66</v>
      </c>
      <c r="D47" s="1" t="s">
        <v>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66</v>
      </c>
      <c r="D48" s="1" t="s">
        <v>31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31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12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6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65</v>
      </c>
      <c r="D52" s="1" t="s">
        <v>23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10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26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2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66</v>
      </c>
      <c r="D60" s="1" t="s">
        <v>20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27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24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13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16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46094</v>
      </c>
      <c r="B66" s="1">
        <v>65</v>
      </c>
      <c r="C66" s="1" t="s">
        <v>65</v>
      </c>
      <c r="D66" s="1" t="s">
        <v>13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14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95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3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66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15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20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3</v>
      </c>
      <c r="K84" s="1">
        <f t="shared" si="75"/>
        <v>1</v>
      </c>
      <c r="L84" s="1">
        <f t="shared" si="75"/>
        <v>1</v>
      </c>
      <c r="M84" s="1">
        <f t="shared" si="75"/>
        <v>1</v>
      </c>
      <c r="N84" s="1">
        <f t="shared" si="75"/>
        <v>1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1</v>
      </c>
      <c r="V84" s="1">
        <f t="shared" si="76"/>
        <v>0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20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1-1-1</v>
      </c>
      <c r="U85" s="1" t="str">
        <f>IF(U84="","0-0-0",CONCATENATE(U84,"-",V84,"-",W84))</f>
        <v>1-0-0</v>
      </c>
      <c r="X85" s="1" t="str">
        <f>IF(X84="","0-0-0",CONCATENATE(X84,"-",Y84,"-",Z84))</f>
        <v>1-2-1</v>
      </c>
      <c r="AA85" s="1" t="str">
        <f>IF(AA84="","0-0",CONCATENATE(AA84,AB84))</f>
        <v>L3</v>
      </c>
      <c r="AD85" s="1" t="str">
        <f>IF(AD84="","0-0-0",CONCATENATE(AD84,"-",AE84,"-",AF84))</f>
        <v>1-3-1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X1:Z1"/>
    <mergeCell ref="U1:W1"/>
    <mergeCell ref="R1:T1"/>
    <mergeCell ref="O1:Q1"/>
  </mergeCells>
  <dataValidations count="3">
    <dataValidation type="list" allowBlank="1" showInputMessage="1" showErrorMessage="1" sqref="G2:H83" xr:uid="{00000000-0002-0000-C800-000002000000}">
      <formula1>$AK$1:$AK$2</formula1>
    </dataValidation>
    <dataValidation type="list" allowBlank="1" showInputMessage="1" showErrorMessage="1" sqref="C2:C83" xr:uid="{00000000-0002-0000-C800-000001000000}">
      <formula1>$AL$1:$AL$2</formula1>
    </dataValidation>
    <dataValidation type="list" allowBlank="1" showInputMessage="1" showErrorMessage="1" sqref="D2:D83" xr:uid="{00000000-0002-0000-C800-000000000000}">
      <formula1>$AM$1:$AM$31</formula1>
    </dataValidation>
  </dataValidations>
  <hyperlinks>
    <hyperlink ref="AG1" location="Index!A1" display="Home" xr:uid="{AA14B9B1-CB19-4449-A4D0-C4E9BB99F31B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2B055C-C7B1-40EA-A982-A8D5A00F1FD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6</v>
      </c>
      <c r="E2" s="1">
        <v>5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23</v>
      </c>
      <c r="E3" s="1">
        <v>4</v>
      </c>
      <c r="F3" s="1">
        <v>7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18</v>
      </c>
      <c r="E4" s="1">
        <v>4</v>
      </c>
      <c r="F4" s="1">
        <v>3</v>
      </c>
      <c r="G4" s="1" t="s">
        <v>84</v>
      </c>
      <c r="H4" s="1" t="s">
        <v>84</v>
      </c>
      <c r="I4" s="1">
        <f t="shared" si="2"/>
        <v>2</v>
      </c>
      <c r="J4" s="1">
        <f t="shared" si="3"/>
        <v>1</v>
      </c>
      <c r="K4" s="1">
        <f t="shared" si="4"/>
        <v>1</v>
      </c>
      <c r="L4" s="1">
        <f t="shared" si="5"/>
        <v>0</v>
      </c>
      <c r="M4" s="1">
        <f t="shared" si="6"/>
        <v>1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15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22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1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1</v>
      </c>
      <c r="E6" s="1">
        <v>1</v>
      </c>
      <c r="F6" s="1">
        <v>5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10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45950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15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3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16</v>
      </c>
      <c r="AN14" s="1" t="s">
        <v>2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26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45968</v>
      </c>
      <c r="B17" s="1">
        <v>16</v>
      </c>
      <c r="C17" s="1" t="s">
        <v>65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31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45980</v>
      </c>
      <c r="B22" s="1">
        <v>21</v>
      </c>
      <c r="C22" s="1" t="s">
        <v>66</v>
      </c>
      <c r="D22" s="1" t="s">
        <v>26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45982</v>
      </c>
      <c r="B23" s="1">
        <v>22</v>
      </c>
      <c r="C23" s="1" t="s">
        <v>65</v>
      </c>
      <c r="D23" s="1" t="s">
        <v>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65</v>
      </c>
      <c r="D24" s="1" t="s">
        <v>0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24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20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27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65</v>
      </c>
      <c r="D31" s="1" t="s">
        <v>7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29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65</v>
      </c>
      <c r="D36" s="1" t="s">
        <v>23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20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46012</v>
      </c>
      <c r="B38" s="1">
        <v>37</v>
      </c>
      <c r="C38" s="1" t="s">
        <v>66</v>
      </c>
      <c r="D38" s="1" t="s">
        <v>24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46014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65</v>
      </c>
      <c r="D40" s="1" t="s">
        <v>0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65</v>
      </c>
      <c r="D41" s="1" t="s">
        <v>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65</v>
      </c>
      <c r="D43" s="1" t="s">
        <v>31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65</v>
      </c>
      <c r="D45" s="1" t="s">
        <v>18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65</v>
      </c>
      <c r="D46" s="1" t="s">
        <v>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66</v>
      </c>
      <c r="D47" s="1" t="s">
        <v>13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14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46044</v>
      </c>
      <c r="B53" s="1">
        <v>52</v>
      </c>
      <c r="C53" s="1" t="s">
        <v>66</v>
      </c>
      <c r="D53" s="1" t="s">
        <v>21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66</v>
      </c>
      <c r="D54" s="1" t="s">
        <v>19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66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27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20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46057</v>
      </c>
      <c r="B59" s="1">
        <v>58</v>
      </c>
      <c r="C59" s="1" t="s">
        <v>65</v>
      </c>
      <c r="D59" s="1" t="s">
        <v>15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24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46080</v>
      </c>
      <c r="B61" s="1">
        <v>60</v>
      </c>
      <c r="C61" s="1" t="s">
        <v>65</v>
      </c>
      <c r="D61" s="1" t="s">
        <v>95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6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46084</v>
      </c>
      <c r="B63" s="1">
        <v>62</v>
      </c>
      <c r="C63" s="1" t="s">
        <v>66</v>
      </c>
      <c r="D63" s="1" t="s">
        <v>5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65</v>
      </c>
      <c r="D64" s="1" t="s">
        <v>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65</v>
      </c>
      <c r="D65" s="1" t="s">
        <v>24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66</v>
      </c>
      <c r="D66" s="1" t="s">
        <v>95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12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66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65</v>
      </c>
      <c r="D70" s="1" t="s">
        <v>25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46100</v>
      </c>
      <c r="B71" s="1">
        <v>70</v>
      </c>
      <c r="C71" s="1" t="s">
        <v>66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66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19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11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7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22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20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1-2-0</v>
      </c>
      <c r="U85" s="1" t="str">
        <f>IF(U84="","0-0-0",CONCATENATE(U84,"-",V84,"-",W84))</f>
        <v>1-1-0</v>
      </c>
      <c r="X85" s="1" t="str">
        <f>IF(X84="","0-0-0",CONCATENATE(X84,"-",Y84,"-",Z84))</f>
        <v>2-1-0</v>
      </c>
      <c r="AA85" s="1" t="str">
        <f>IF(AA84="","0-0",CONCATENATE(AA84,AB84))</f>
        <v>L2</v>
      </c>
      <c r="AD85" s="1" t="str">
        <f>IF(AD84="","0-0-0",CONCATENATE(AD84,"-",AE84,"-",AF84))</f>
        <v>2-3-0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900-000002000000}">
      <formula1>$AK$1:$AK$2</formula1>
    </dataValidation>
    <dataValidation type="list" allowBlank="1" showInputMessage="1" showErrorMessage="1" sqref="C2:C83" xr:uid="{00000000-0002-0000-C900-000000000000}">
      <formula1>$AL$1:$AL$2</formula1>
    </dataValidation>
    <dataValidation type="list" allowBlank="1" showInputMessage="1" showErrorMessage="1" sqref="D2:D83" xr:uid="{00000000-0002-0000-C900-000001000000}">
      <formula1>$AM$1:$AM$31</formula1>
    </dataValidation>
  </dataValidations>
  <hyperlinks>
    <hyperlink ref="AG1" location="Index!A1" display="Home" xr:uid="{A24BD75F-5193-4C28-9F0E-BCE61752D29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EB7B0-E4EF-4E78-B699-2140E1130AC6}">
  <dimension ref="A1:E33"/>
  <sheetViews>
    <sheetView workbookViewId="0">
      <selection activeCell="A29" sqref="A29"/>
    </sheetView>
  </sheetViews>
  <sheetFormatPr defaultRowHeight="15" x14ac:dyDescent="0.25"/>
  <cols>
    <col min="1" max="1" width="20.85546875" style="1" customWidth="1"/>
    <col min="2" max="2" width="25.140625" style="1" customWidth="1"/>
    <col min="3" max="3" width="21.42578125" style="1" bestFit="1" customWidth="1"/>
    <col min="4" max="4" width="22.42578125" style="1" customWidth="1"/>
    <col min="5" max="5" width="22.7109375" style="1" customWidth="1"/>
    <col min="6" max="16384" width="9.140625" style="1"/>
  </cols>
  <sheetData>
    <row r="1" spans="1:5" ht="16.5" thickTop="1" thickBot="1" x14ac:dyDescent="0.3">
      <c r="A1" s="7" t="s">
        <v>49</v>
      </c>
      <c r="B1" s="7" t="s">
        <v>48</v>
      </c>
      <c r="C1" s="7" t="s">
        <v>47</v>
      </c>
      <c r="D1" s="7" t="s">
        <v>46</v>
      </c>
      <c r="E1" s="7" t="s">
        <v>45</v>
      </c>
    </row>
    <row r="2" spans="1:5" ht="15.75" thickTop="1" x14ac:dyDescent="0.25">
      <c r="A2" s="1" t="s">
        <v>31</v>
      </c>
      <c r="B2" s="1" t="s">
        <v>29</v>
      </c>
      <c r="C2" s="1" t="s">
        <v>31</v>
      </c>
      <c r="D2" s="1" t="s">
        <v>29</v>
      </c>
      <c r="E2" s="1" t="s">
        <v>25</v>
      </c>
    </row>
    <row r="3" spans="1:5" x14ac:dyDescent="0.25">
      <c r="A3" s="1" t="s">
        <v>29</v>
      </c>
      <c r="B3" s="1" t="s">
        <v>28</v>
      </c>
      <c r="C3" s="1" t="s">
        <v>27</v>
      </c>
      <c r="D3" s="1" t="s">
        <v>28</v>
      </c>
      <c r="E3" s="1" t="s">
        <v>24</v>
      </c>
    </row>
    <row r="4" spans="1:5" x14ac:dyDescent="0.25">
      <c r="A4" s="1" t="s">
        <v>28</v>
      </c>
      <c r="B4" s="1" t="s">
        <v>26</v>
      </c>
      <c r="C4" s="1" t="s">
        <v>25</v>
      </c>
      <c r="D4" s="1" t="s">
        <v>21</v>
      </c>
      <c r="E4" s="1" t="s">
        <v>22</v>
      </c>
    </row>
    <row r="5" spans="1:5" x14ac:dyDescent="0.25">
      <c r="A5" s="1" t="s">
        <v>27</v>
      </c>
      <c r="B5" s="1" t="s">
        <v>23</v>
      </c>
      <c r="C5" s="1" t="s">
        <v>24</v>
      </c>
      <c r="D5" s="1" t="s">
        <v>19</v>
      </c>
      <c r="E5" s="1" t="s">
        <v>17</v>
      </c>
    </row>
    <row r="6" spans="1:5" x14ac:dyDescent="0.25">
      <c r="A6" s="1" t="s">
        <v>26</v>
      </c>
      <c r="B6" s="1" t="s">
        <v>21</v>
      </c>
      <c r="C6" s="1" t="s">
        <v>22</v>
      </c>
      <c r="D6" s="1" t="s">
        <v>16</v>
      </c>
      <c r="E6" s="1" t="s">
        <v>15</v>
      </c>
    </row>
    <row r="7" spans="1:5" x14ac:dyDescent="0.25">
      <c r="A7" s="1" t="s">
        <v>25</v>
      </c>
      <c r="B7" s="1" t="s">
        <v>19</v>
      </c>
      <c r="C7" s="1" t="s">
        <v>20</v>
      </c>
      <c r="D7" s="1" t="s">
        <v>11</v>
      </c>
      <c r="E7" s="1" t="s">
        <v>6</v>
      </c>
    </row>
    <row r="8" spans="1:5" x14ac:dyDescent="0.25">
      <c r="A8" s="1" t="s">
        <v>24</v>
      </c>
      <c r="B8" s="1" t="s">
        <v>16</v>
      </c>
      <c r="C8" s="1" t="s">
        <v>18</v>
      </c>
      <c r="D8" s="1" t="s">
        <v>5</v>
      </c>
      <c r="E8" s="1" t="s">
        <v>95</v>
      </c>
    </row>
    <row r="9" spans="1:5" ht="15.75" thickBot="1" x14ac:dyDescent="0.3">
      <c r="A9" s="1" t="s">
        <v>23</v>
      </c>
      <c r="B9" s="1" t="s">
        <v>14</v>
      </c>
      <c r="C9" s="1" t="s">
        <v>17</v>
      </c>
      <c r="D9" s="1" t="s">
        <v>4</v>
      </c>
      <c r="E9" s="1" t="s">
        <v>0</v>
      </c>
    </row>
    <row r="10" spans="1:5" ht="16.5" thickTop="1" thickBot="1" x14ac:dyDescent="0.3">
      <c r="A10" s="1" t="s">
        <v>22</v>
      </c>
      <c r="B10" s="1" t="s">
        <v>13</v>
      </c>
      <c r="C10" s="1" t="s">
        <v>15</v>
      </c>
      <c r="D10" s="7" t="s">
        <v>44</v>
      </c>
      <c r="E10" s="7" t="s">
        <v>43</v>
      </c>
    </row>
    <row r="11" spans="1:5" ht="15.75" thickTop="1" x14ac:dyDescent="0.25">
      <c r="A11" s="1" t="s">
        <v>21</v>
      </c>
      <c r="B11" s="1" t="s">
        <v>12</v>
      </c>
      <c r="C11" s="1" t="s">
        <v>8</v>
      </c>
      <c r="D11" s="1" t="s">
        <v>26</v>
      </c>
      <c r="E11" s="1" t="s">
        <v>31</v>
      </c>
    </row>
    <row r="12" spans="1:5" x14ac:dyDescent="0.25">
      <c r="A12" s="1" t="s">
        <v>20</v>
      </c>
      <c r="B12" s="1" t="s">
        <v>11</v>
      </c>
      <c r="C12" s="1" t="s">
        <v>7</v>
      </c>
      <c r="D12" s="1" t="s">
        <v>23</v>
      </c>
      <c r="E12" s="1" t="s">
        <v>27</v>
      </c>
    </row>
    <row r="13" spans="1:5" x14ac:dyDescent="0.25">
      <c r="A13" s="1" t="s">
        <v>19</v>
      </c>
      <c r="B13" s="1" t="s">
        <v>10</v>
      </c>
      <c r="C13" s="1" t="s">
        <v>6</v>
      </c>
      <c r="D13" s="1" t="s">
        <v>14</v>
      </c>
      <c r="E13" s="1" t="s">
        <v>20</v>
      </c>
    </row>
    <row r="14" spans="1:5" x14ac:dyDescent="0.25">
      <c r="A14" s="1" t="s">
        <v>18</v>
      </c>
      <c r="B14" s="1" t="s">
        <v>9</v>
      </c>
      <c r="C14" s="1" t="s">
        <v>95</v>
      </c>
      <c r="D14" s="1" t="s">
        <v>13</v>
      </c>
      <c r="E14" s="1" t="s">
        <v>18</v>
      </c>
    </row>
    <row r="15" spans="1:5" x14ac:dyDescent="0.25">
      <c r="A15" s="1" t="s">
        <v>17</v>
      </c>
      <c r="B15" s="1" t="s">
        <v>5</v>
      </c>
      <c r="C15" s="1" t="s">
        <v>3</v>
      </c>
      <c r="D15" s="1" t="s">
        <v>12</v>
      </c>
      <c r="E15" s="1" t="s">
        <v>8</v>
      </c>
    </row>
    <row r="16" spans="1:5" x14ac:dyDescent="0.25">
      <c r="A16" s="1" t="s">
        <v>16</v>
      </c>
      <c r="B16" s="1" t="s">
        <v>4</v>
      </c>
      <c r="C16" s="1" t="s">
        <v>2</v>
      </c>
      <c r="D16" s="1" t="s">
        <v>10</v>
      </c>
      <c r="E16" s="1" t="s">
        <v>7</v>
      </c>
    </row>
    <row r="17" spans="1:5" x14ac:dyDescent="0.25">
      <c r="A17" s="1" t="s">
        <v>15</v>
      </c>
      <c r="B17" s="1" t="s">
        <v>1</v>
      </c>
      <c r="C17" s="1" t="s">
        <v>0</v>
      </c>
      <c r="D17" s="1" t="s">
        <v>9</v>
      </c>
      <c r="E17" s="1" t="s">
        <v>3</v>
      </c>
    </row>
    <row r="18" spans="1:5" x14ac:dyDescent="0.25">
      <c r="A18" s="1" t="s">
        <v>14</v>
      </c>
      <c r="D18" s="1" t="s">
        <v>1</v>
      </c>
      <c r="E18" s="1" t="s">
        <v>2</v>
      </c>
    </row>
    <row r="19" spans="1:5" x14ac:dyDescent="0.25">
      <c r="A19" s="1" t="s">
        <v>13</v>
      </c>
    </row>
    <row r="20" spans="1:5" x14ac:dyDescent="0.25">
      <c r="A20" s="1" t="s">
        <v>12</v>
      </c>
    </row>
    <row r="21" spans="1:5" x14ac:dyDescent="0.25">
      <c r="A21" s="1" t="s">
        <v>11</v>
      </c>
    </row>
    <row r="22" spans="1:5" x14ac:dyDescent="0.25">
      <c r="A22" s="1" t="s">
        <v>10</v>
      </c>
    </row>
    <row r="23" spans="1:5" x14ac:dyDescent="0.25">
      <c r="A23" s="1" t="s">
        <v>9</v>
      </c>
    </row>
    <row r="24" spans="1:5" x14ac:dyDescent="0.25">
      <c r="A24" s="1" t="s">
        <v>8</v>
      </c>
    </row>
    <row r="25" spans="1:5" x14ac:dyDescent="0.25">
      <c r="A25" s="1" t="s">
        <v>7</v>
      </c>
    </row>
    <row r="26" spans="1:5" x14ac:dyDescent="0.25">
      <c r="A26" s="1" t="s">
        <v>6</v>
      </c>
    </row>
    <row r="27" spans="1:5" x14ac:dyDescent="0.25">
      <c r="A27" s="1" t="s">
        <v>5</v>
      </c>
    </row>
    <row r="28" spans="1:5" x14ac:dyDescent="0.25">
      <c r="A28" s="1" t="s">
        <v>4</v>
      </c>
    </row>
    <row r="29" spans="1:5" x14ac:dyDescent="0.25">
      <c r="A29" s="1" t="s">
        <v>95</v>
      </c>
    </row>
    <row r="30" spans="1:5" x14ac:dyDescent="0.25">
      <c r="A30" s="1" t="s">
        <v>3</v>
      </c>
    </row>
    <row r="31" spans="1:5" x14ac:dyDescent="0.25">
      <c r="A31" s="1" t="s">
        <v>2</v>
      </c>
    </row>
    <row r="32" spans="1:5" x14ac:dyDescent="0.25">
      <c r="A32" s="1" t="s">
        <v>1</v>
      </c>
    </row>
    <row r="33" spans="1:1" x14ac:dyDescent="0.25">
      <c r="A33" s="1" t="s">
        <v>0</v>
      </c>
    </row>
  </sheetData>
  <pageMargins left="0.7" right="0.7" top="0.75" bottom="0.75" header="0.3" footer="0.3"/>
  <pageSetup orientation="portrait" verticalDpi="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C353-CE12-4423-A338-1961C4DBAF86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65</v>
      </c>
      <c r="D2" s="1" t="s">
        <v>4</v>
      </c>
      <c r="E2" s="1">
        <v>2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21</v>
      </c>
      <c r="E3" s="1">
        <v>5</v>
      </c>
      <c r="F3" s="1">
        <v>1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25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7</v>
      </c>
      <c r="E5" s="1">
        <v>5</v>
      </c>
      <c r="F5" s="1">
        <v>4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11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15</v>
      </c>
      <c r="E6" s="1">
        <v>3</v>
      </c>
      <c r="F6" s="1">
        <v>2</v>
      </c>
      <c r="G6" s="1" t="s">
        <v>84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2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1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12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14</v>
      </c>
      <c r="AO7" s="1" t="s">
        <v>4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28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45952</v>
      </c>
      <c r="B9" s="1">
        <v>8</v>
      </c>
      <c r="C9" s="1" t="s">
        <v>65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45953</v>
      </c>
      <c r="B10" s="1">
        <v>9</v>
      </c>
      <c r="C10" s="1" t="s">
        <v>65</v>
      </c>
      <c r="D10" s="1" t="s">
        <v>20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45955</v>
      </c>
      <c r="B11" s="1">
        <v>10</v>
      </c>
      <c r="C11" s="1" t="s">
        <v>65</v>
      </c>
      <c r="D11" s="1" t="s">
        <v>3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7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11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10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15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18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45993</v>
      </c>
      <c r="B26" s="1">
        <v>25</v>
      </c>
      <c r="C26" s="1" t="s">
        <v>66</v>
      </c>
      <c r="D26" s="1" t="s">
        <v>11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0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45997</v>
      </c>
      <c r="B28" s="1">
        <v>27</v>
      </c>
      <c r="C28" s="1" t="s">
        <v>65</v>
      </c>
      <c r="D28" s="1" t="s">
        <v>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45998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66</v>
      </c>
      <c r="D34" s="1" t="s">
        <v>10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26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65</v>
      </c>
      <c r="D43" s="1" t="s">
        <v>22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66</v>
      </c>
      <c r="D46" s="1" t="s">
        <v>21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66</v>
      </c>
      <c r="D47" s="1" t="s">
        <v>3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65</v>
      </c>
      <c r="D48" s="1" t="s">
        <v>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65</v>
      </c>
      <c r="D49" s="1" t="s">
        <v>28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11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66</v>
      </c>
      <c r="D51" s="1" t="s">
        <v>17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46044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24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28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13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8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46087</v>
      </c>
      <c r="B62" s="1">
        <v>61</v>
      </c>
      <c r="C62" s="1" t="s">
        <v>65</v>
      </c>
      <c r="D62" s="1" t="s">
        <v>31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4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65</v>
      </c>
      <c r="D65" s="1" t="s">
        <v>11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8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21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15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65</v>
      </c>
      <c r="D74" s="1" t="s">
        <v>26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12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14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23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13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10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1</v>
      </c>
      <c r="K84" s="1">
        <f t="shared" si="75"/>
        <v>2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1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OTL","",LOOKUP(2,1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18</v>
      </c>
      <c r="F85" s="1">
        <f>SUM(F2:F83)</f>
        <v>14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2-1-0</v>
      </c>
      <c r="U85" s="1" t="str">
        <f>IF(U84="","0-0-0",CONCATENATE(U84,"-",V84,"-",W84))</f>
        <v>1-1-0</v>
      </c>
      <c r="X85" s="1" t="str">
        <f>IF(X84="","0-0-0",CONCATENATE(X84,"-",Y84,"-",Z84))</f>
        <v>1-1-0</v>
      </c>
      <c r="AA85" s="1" t="str">
        <f>IF(AA84="","0-0",CONCATENATE(AA84,AB84))</f>
        <v>W4</v>
      </c>
      <c r="AD85" s="1" t="str">
        <f>IF(AD84="","0-0-0",CONCATENATE(AD84,"-",AE84,"-",AF84))</f>
        <v>4-1-0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A00-000002000000}">
      <formula1>$AK$1:$AK$2</formula1>
    </dataValidation>
    <dataValidation type="list" allowBlank="1" showInputMessage="1" showErrorMessage="1" sqref="C2:C83" xr:uid="{00000000-0002-0000-CA00-000001000000}">
      <formula1>$AL$1:$AL$2</formula1>
    </dataValidation>
    <dataValidation type="list" allowBlank="1" showInputMessage="1" showErrorMessage="1" sqref="D2:D83" xr:uid="{00000000-0002-0000-CA00-000000000000}">
      <formula1>$AM$1:$AM$31</formula1>
    </dataValidation>
  </dataValidations>
  <hyperlinks>
    <hyperlink ref="AG1" location="Index!A1" display="Home" xr:uid="{48485454-567C-4C15-8B9D-A5F35FA19EAF}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CA8BE-8ED6-4063-A98B-03C64A31D015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23</v>
      </c>
      <c r="E2" s="1">
        <v>2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95</v>
      </c>
      <c r="E3" s="1">
        <v>2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OTL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11</v>
      </c>
      <c r="E4" s="1">
        <v>4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0</v>
      </c>
      <c r="Y4" s="1">
        <f t="shared" si="18"/>
        <v>0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4</v>
      </c>
      <c r="E5" s="1">
        <v>4</v>
      </c>
      <c r="F5" s="1">
        <v>7</v>
      </c>
      <c r="G5" s="1" t="s">
        <v>83</v>
      </c>
      <c r="H5" s="1" t="s">
        <v>83</v>
      </c>
      <c r="I5" s="1">
        <f t="shared" si="2"/>
        <v>2</v>
      </c>
      <c r="J5" s="1">
        <f t="shared" si="3"/>
        <v>1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1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0</v>
      </c>
      <c r="Y5" s="1">
        <f t="shared" si="18"/>
        <v>0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1</v>
      </c>
      <c r="AF5" s="1">
        <f t="shared" si="23"/>
        <v>1</v>
      </c>
      <c r="AG5" s="43"/>
      <c r="AM5" s="1" t="s">
        <v>26</v>
      </c>
      <c r="AN5" s="1" t="s">
        <v>22</v>
      </c>
      <c r="AO5" s="1" t="s">
        <v>6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16</v>
      </c>
      <c r="E6" s="1">
        <v>2</v>
      </c>
      <c r="F6" s="1">
        <v>3</v>
      </c>
      <c r="G6" s="1" t="s">
        <v>84</v>
      </c>
      <c r="H6" s="1" t="s">
        <v>83</v>
      </c>
      <c r="I6" s="1">
        <f t="shared" si="2"/>
        <v>2</v>
      </c>
      <c r="J6" s="1">
        <f t="shared" si="3"/>
        <v>1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1</v>
      </c>
      <c r="S6" s="1">
        <f t="shared" si="12"/>
        <v>1</v>
      </c>
      <c r="T6" s="1">
        <f t="shared" si="13"/>
        <v>1</v>
      </c>
      <c r="U6" s="1">
        <f t="shared" si="14"/>
        <v>0</v>
      </c>
      <c r="V6" s="1">
        <f t="shared" si="15"/>
        <v>0</v>
      </c>
      <c r="W6" s="1">
        <f t="shared" si="16"/>
        <v>1</v>
      </c>
      <c r="X6" s="1">
        <f t="shared" si="17"/>
        <v>0</v>
      </c>
      <c r="Y6" s="1">
        <f t="shared" si="18"/>
        <v>0</v>
      </c>
      <c r="Z6" s="1">
        <f t="shared" si="19"/>
        <v>1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2</v>
      </c>
      <c r="AE6" s="1">
        <f t="shared" si="22"/>
        <v>1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0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8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45962</v>
      </c>
      <c r="B14" s="1">
        <v>13</v>
      </c>
      <c r="C14" s="1" t="s">
        <v>66</v>
      </c>
      <c r="D14" s="1" t="s">
        <v>27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66</v>
      </c>
      <c r="D15" s="1" t="s">
        <v>3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45965</v>
      </c>
      <c r="B16" s="1">
        <v>15</v>
      </c>
      <c r="C16" s="1" t="s">
        <v>65</v>
      </c>
      <c r="D16" s="1" t="s">
        <v>17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14</v>
      </c>
    </row>
    <row r="17" spans="1:39" x14ac:dyDescent="0.25">
      <c r="A17" s="42">
        <v>45967</v>
      </c>
      <c r="B17" s="1">
        <v>16</v>
      </c>
      <c r="C17" s="1" t="s">
        <v>66</v>
      </c>
      <c r="D17" s="1" t="s">
        <v>10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45969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45971</v>
      </c>
      <c r="B19" s="1">
        <v>18</v>
      </c>
      <c r="C19" s="1" t="s">
        <v>65</v>
      </c>
      <c r="D19" s="1" t="s">
        <v>12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45975</v>
      </c>
      <c r="B20" s="1">
        <v>19</v>
      </c>
      <c r="C20" s="1" t="s">
        <v>66</v>
      </c>
      <c r="D20" s="1" t="s">
        <v>9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24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27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19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66</v>
      </c>
      <c r="D34" s="1" t="s">
        <v>26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6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95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27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66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1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66</v>
      </c>
      <c r="D47" s="1" t="s">
        <v>20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28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29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14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66</v>
      </c>
      <c r="D56" s="1" t="s">
        <v>6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22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66</v>
      </c>
      <c r="D63" s="1" t="s">
        <v>29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3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65</v>
      </c>
      <c r="D68" s="1" t="s">
        <v>0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2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25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8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14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16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65</v>
      </c>
      <c r="D75" s="1" t="s">
        <v>5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95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17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8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31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1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1</v>
      </c>
      <c r="S84" s="1">
        <f t="shared" si="76"/>
        <v>1</v>
      </c>
      <c r="T84" s="1">
        <f t="shared" si="76"/>
        <v>1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0</v>
      </c>
      <c r="Y84" s="1">
        <f t="shared" si="76"/>
        <v>0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40</v>
      </c>
      <c r="E85" s="1">
        <f>SUM(E2:E83)</f>
        <v>14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1-1-1</v>
      </c>
      <c r="U85" s="1" t="str">
        <f>IF(U84="","0-0-0",CONCATENATE(U84,"-",V84,"-",W84))</f>
        <v>0-0-1</v>
      </c>
      <c r="X85" s="1" t="str">
        <f>IF(X84="","0-0-0",CONCATENATE(X84,"-",Y84,"-",Z84))</f>
        <v>0-0-1</v>
      </c>
      <c r="AA85" s="1" t="str">
        <f>IF(AA84="","0-0",CONCATENATE(AA84,AB84))</f>
        <v>L2</v>
      </c>
      <c r="AD85" s="1" t="str">
        <f>IF(AD84="","0-0-0",CONCATENATE(AD84,"-",AE84,"-",AF84))</f>
        <v>2-1-2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B00-000002000000}">
      <formula1>$AK$1:$AK$2</formula1>
    </dataValidation>
    <dataValidation type="list" allowBlank="1" showInputMessage="1" showErrorMessage="1" sqref="C2:C83" xr:uid="{00000000-0002-0000-CB00-000000000000}">
      <formula1>$AL$1:$AL$2</formula1>
    </dataValidation>
    <dataValidation type="list" allowBlank="1" showInputMessage="1" showErrorMessage="1" sqref="D2:D83" xr:uid="{00000000-0002-0000-CB00-000001000000}">
      <formula1>$AM$1:$AM$31</formula1>
    </dataValidation>
  </dataValidations>
  <hyperlinks>
    <hyperlink ref="AG1" location="Index!A1" display="Home" xr:uid="{4E989812-717C-40AF-B07A-89F577FE9704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3BE6F-F55F-44A2-8466-8A9E97F01D13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26</v>
      </c>
      <c r="E2" s="1">
        <v>3</v>
      </c>
      <c r="F2" s="1">
        <v>6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5</v>
      </c>
      <c r="E3" s="1">
        <v>5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13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23</v>
      </c>
      <c r="E4" s="1">
        <v>3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2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19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2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20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4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45952</v>
      </c>
      <c r="B8" s="1">
        <v>7</v>
      </c>
      <c r="C8" s="1" t="s">
        <v>66</v>
      </c>
      <c r="D8" s="1" t="s">
        <v>17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13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24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24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45960</v>
      </c>
      <c r="B12" s="1">
        <v>11</v>
      </c>
      <c r="C12" s="1" t="s">
        <v>65</v>
      </c>
      <c r="D12" s="1" t="s">
        <v>8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45963</v>
      </c>
      <c r="B14" s="1">
        <v>13</v>
      </c>
      <c r="C14" s="1" t="s">
        <v>65</v>
      </c>
      <c r="D14" s="1" t="s">
        <v>31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66</v>
      </c>
      <c r="D15" s="1" t="s">
        <v>16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13</v>
      </c>
    </row>
    <row r="18" spans="1:39" x14ac:dyDescent="0.25">
      <c r="A18" s="42">
        <v>45973</v>
      </c>
      <c r="B18" s="1">
        <v>17</v>
      </c>
      <c r="C18" s="1" t="s">
        <v>65</v>
      </c>
      <c r="D18" s="1" t="s">
        <v>25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1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19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10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21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28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45992</v>
      </c>
      <c r="B27" s="1">
        <v>26</v>
      </c>
      <c r="C27" s="1" t="s">
        <v>66</v>
      </c>
      <c r="D27" s="1" t="s">
        <v>23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45994</v>
      </c>
      <c r="B28" s="1">
        <v>27</v>
      </c>
      <c r="C28" s="1" t="s">
        <v>66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29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11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46005</v>
      </c>
      <c r="B34" s="1">
        <v>33</v>
      </c>
      <c r="C34" s="1" t="s">
        <v>66</v>
      </c>
      <c r="D34" s="1" t="s">
        <v>3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46008</v>
      </c>
      <c r="B35" s="1">
        <v>34</v>
      </c>
      <c r="C35" s="1" t="s">
        <v>65</v>
      </c>
      <c r="D35" s="1" t="s">
        <v>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13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65</v>
      </c>
      <c r="D41" s="1" t="s">
        <v>23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46026</v>
      </c>
      <c r="B43" s="1">
        <v>42</v>
      </c>
      <c r="C43" s="1" t="s">
        <v>66</v>
      </c>
      <c r="D43" s="1" t="s">
        <v>26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65</v>
      </c>
      <c r="D44" s="1" t="s">
        <v>13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65</v>
      </c>
      <c r="D46" s="1" t="s">
        <v>0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46034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46036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26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65</v>
      </c>
      <c r="D53" s="1" t="s">
        <v>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11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66</v>
      </c>
      <c r="D57" s="1" t="s">
        <v>23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66</v>
      </c>
      <c r="D63" s="1" t="s">
        <v>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29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12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46101</v>
      </c>
      <c r="B70" s="1">
        <v>69</v>
      </c>
      <c r="C70" s="1" t="s">
        <v>65</v>
      </c>
      <c r="D70" s="1" t="s">
        <v>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22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15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65</v>
      </c>
      <c r="D78" s="1" t="s">
        <v>16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10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29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1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12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1-0-0</v>
      </c>
      <c r="R85" s="1" t="str">
        <f>IF(R84="","0-0-0",CONCATENATE(R84,"-",S84,"-",T84))</f>
        <v>2-1-0</v>
      </c>
      <c r="U85" s="1" t="str">
        <f>IF(U84="","0-0-0",CONCATENATE(U84,"-",V84,"-",W84))</f>
        <v>1-1-0</v>
      </c>
      <c r="X85" s="1" t="str">
        <f>IF(X84="","0-0-0",CONCATENATE(X84,"-",Y84,"-",Z84))</f>
        <v>3-1-0</v>
      </c>
      <c r="AA85" s="1" t="str">
        <f>IF(AA84="","0-0",CONCATENATE(AA84,AB84))</f>
        <v>W3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C00-000002000000}">
      <formula1>$AK$1:$AK$2</formula1>
    </dataValidation>
    <dataValidation type="list" allowBlank="1" showInputMessage="1" showErrorMessage="1" sqref="C2:C83" xr:uid="{00000000-0002-0000-CC00-000001000000}">
      <formula1>$AL$1:$AL$2</formula1>
    </dataValidation>
    <dataValidation type="list" allowBlank="1" showInputMessage="1" showErrorMessage="1" sqref="D2:D83" xr:uid="{00000000-0002-0000-CC00-000000000000}">
      <formula1>$AM$1:$AM$31</formula1>
    </dataValidation>
  </dataValidations>
  <hyperlinks>
    <hyperlink ref="AG1" location="Index!A1" display="Home" xr:uid="{8C4C1D8A-2552-4599-99F2-04C044F957E6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B40AB1-59B0-43E6-BC6D-C3E713D52B8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9</v>
      </c>
      <c r="E2" s="1">
        <v>3</v>
      </c>
      <c r="F2" s="1">
        <v>4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</v>
      </c>
      <c r="E3" s="1">
        <v>2</v>
      </c>
      <c r="F3" s="1">
        <v>4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2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0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3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0</v>
      </c>
      <c r="V4" s="1">
        <f t="shared" si="15"/>
        <v>2</v>
      </c>
      <c r="W4" s="1">
        <f t="shared" si="16"/>
        <v>0</v>
      </c>
      <c r="X4" s="1">
        <f t="shared" si="17"/>
        <v>0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3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12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20</v>
      </c>
      <c r="E5" s="1">
        <v>4</v>
      </c>
      <c r="F5" s="1">
        <v>2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2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2</v>
      </c>
      <c r="W5" s="1">
        <f t="shared" si="16"/>
        <v>0</v>
      </c>
      <c r="X5" s="1">
        <f t="shared" si="17"/>
        <v>0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11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12</v>
      </c>
    </row>
    <row r="10" spans="1:41" x14ac:dyDescent="0.25">
      <c r="A10" s="42">
        <v>45958</v>
      </c>
      <c r="B10" s="1">
        <v>9</v>
      </c>
      <c r="C10" s="1" t="s">
        <v>65</v>
      </c>
      <c r="D10" s="1" t="s">
        <v>29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45960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45961</v>
      </c>
      <c r="B12" s="1">
        <v>11</v>
      </c>
      <c r="C12" s="1" t="s">
        <v>65</v>
      </c>
      <c r="D12" s="1" t="s">
        <v>1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23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66</v>
      </c>
      <c r="D14" s="1" t="s">
        <v>29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45968</v>
      </c>
      <c r="B15" s="1">
        <v>14</v>
      </c>
      <c r="C15" s="1" t="s">
        <v>66</v>
      </c>
      <c r="D15" s="1" t="s">
        <v>17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12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45971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12</v>
      </c>
    </row>
    <row r="19" spans="1:39" x14ac:dyDescent="0.25">
      <c r="A19" s="42">
        <v>45975</v>
      </c>
      <c r="B19" s="1">
        <v>18</v>
      </c>
      <c r="C19" s="1" t="s">
        <v>65</v>
      </c>
      <c r="D19" s="1" t="s">
        <v>95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45977</v>
      </c>
      <c r="B20" s="1">
        <v>19</v>
      </c>
      <c r="C20" s="1" t="s">
        <v>65</v>
      </c>
      <c r="D20" s="1" t="s">
        <v>24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22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21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29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45991</v>
      </c>
      <c r="B27" s="1">
        <v>26</v>
      </c>
      <c r="C27" s="1" t="s">
        <v>66</v>
      </c>
      <c r="D27" s="1" t="s">
        <v>1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45993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66</v>
      </c>
      <c r="D29" s="1" t="s">
        <v>24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66</v>
      </c>
      <c r="D33" s="1" t="s">
        <v>31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5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65</v>
      </c>
      <c r="D35" s="1" t="s">
        <v>21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46010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65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66</v>
      </c>
      <c r="D39" s="1" t="s">
        <v>12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46019</v>
      </c>
      <c r="B40" s="1">
        <v>39</v>
      </c>
      <c r="C40" s="1" t="s">
        <v>65</v>
      </c>
      <c r="D40" s="1" t="s">
        <v>23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46021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66</v>
      </c>
      <c r="D42" s="1" t="s">
        <v>95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46028</v>
      </c>
      <c r="B44" s="1">
        <v>43</v>
      </c>
      <c r="C44" s="1" t="s">
        <v>66</v>
      </c>
      <c r="D44" s="1" t="s">
        <v>14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46030</v>
      </c>
      <c r="B45" s="1">
        <v>44</v>
      </c>
      <c r="C45" s="1" t="s">
        <v>65</v>
      </c>
      <c r="D45" s="1" t="s">
        <v>15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46032</v>
      </c>
      <c r="B46" s="1">
        <v>45</v>
      </c>
      <c r="C46" s="1" t="s">
        <v>65</v>
      </c>
      <c r="D46" s="1" t="s">
        <v>17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20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27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65</v>
      </c>
      <c r="D50" s="1" t="s">
        <v>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65</v>
      </c>
      <c r="D51" s="1" t="s">
        <v>7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10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12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15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66</v>
      </c>
      <c r="D58" s="1" t="s">
        <v>9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46058</v>
      </c>
      <c r="B59" s="1">
        <v>58</v>
      </c>
      <c r="C59" s="1" t="s">
        <v>65</v>
      </c>
      <c r="D59" s="1" t="s">
        <v>14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65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46082</v>
      </c>
      <c r="B62" s="1">
        <v>61</v>
      </c>
      <c r="C62" s="1" t="s">
        <v>66</v>
      </c>
      <c r="D62" s="1" t="s">
        <v>19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31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18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8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18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27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65</v>
      </c>
      <c r="D69" s="1" t="s">
        <v>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25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46112</v>
      </c>
      <c r="B77" s="1">
        <v>76</v>
      </c>
      <c r="C77" s="1" t="s">
        <v>65</v>
      </c>
      <c r="D77" s="1" t="s">
        <v>28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46115</v>
      </c>
      <c r="B78" s="1">
        <v>77</v>
      </c>
      <c r="C78" s="1" t="s">
        <v>66</v>
      </c>
      <c r="D78" s="1" t="s">
        <v>10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46116</v>
      </c>
      <c r="B79" s="1">
        <v>78</v>
      </c>
      <c r="C79" s="1" t="s">
        <v>65</v>
      </c>
      <c r="D79" s="1" t="s">
        <v>26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16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26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3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2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0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1-2-0</v>
      </c>
      <c r="R85" s="1" t="str">
        <f>IF(R84="","0-0-0",CONCATENATE(R84,"-",S84,"-",T84))</f>
        <v>0-1-0</v>
      </c>
      <c r="U85" s="1" t="str">
        <f>IF(U84="","0-0-0",CONCATENATE(U84,"-",V84,"-",W84))</f>
        <v>0-2-0</v>
      </c>
      <c r="X85" s="1" t="str">
        <f>IF(X84="","0-0-0",CONCATENATE(X84,"-",Y84,"-",Z84))</f>
        <v>0-2-0</v>
      </c>
      <c r="AA85" s="1" t="str">
        <f>IF(AA84="","0-0",CONCATENATE(AA84,AB84))</f>
        <v>W1</v>
      </c>
      <c r="AD85" s="1" t="str">
        <f>IF(AD84="","0-0-0",CONCATENATE(AD84,"-",AE84,"-",AF84))</f>
        <v>1-3-0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D00-000002000000}">
      <formula1>$AK$1:$AK$2</formula1>
    </dataValidation>
    <dataValidation type="list" allowBlank="1" showInputMessage="1" showErrorMessage="1" sqref="C2:C83" xr:uid="{00000000-0002-0000-CD00-000000000000}">
      <formula1>$AL$1:$AL$2</formula1>
    </dataValidation>
    <dataValidation type="list" allowBlank="1" showInputMessage="1" showErrorMessage="1" sqref="D2:D83" xr:uid="{00000000-0002-0000-CD00-000001000000}">
      <formula1>$AM$1:$AM$31</formula1>
    </dataValidation>
  </dataValidations>
  <hyperlinks>
    <hyperlink ref="AG1" location="Index!A1" display="Home" xr:uid="{45957E94-AB5E-413D-8D39-6F366893234A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75827-3CB3-46A4-B6D8-7BBE004DDD9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66</v>
      </c>
      <c r="D2" s="1" t="s">
        <v>9</v>
      </c>
      <c r="E2" s="1">
        <v>0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28</v>
      </c>
      <c r="E3" s="1">
        <v>4</v>
      </c>
      <c r="F3" s="1">
        <v>0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9</v>
      </c>
      <c r="E4" s="1">
        <v>6</v>
      </c>
      <c r="F4" s="1">
        <v>1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45942</v>
      </c>
      <c r="B5" s="1">
        <v>4</v>
      </c>
      <c r="C5" s="1" t="s">
        <v>66</v>
      </c>
      <c r="D5" s="1" t="s">
        <v>1</v>
      </c>
      <c r="E5" s="1">
        <v>0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10</v>
      </c>
    </row>
    <row r="6" spans="1:41" x14ac:dyDescent="0.25">
      <c r="A6" s="42">
        <v>45944</v>
      </c>
      <c r="B6" s="1">
        <v>5</v>
      </c>
      <c r="C6" s="1" t="s">
        <v>66</v>
      </c>
      <c r="D6" s="1" t="s">
        <v>20</v>
      </c>
      <c r="E6" s="1">
        <v>0</v>
      </c>
      <c r="F6" s="1">
        <v>2</v>
      </c>
      <c r="G6" s="1" t="s">
        <v>83</v>
      </c>
      <c r="H6" s="1" t="s">
        <v>83</v>
      </c>
      <c r="I6" s="1">
        <f t="shared" si="2"/>
        <v>2</v>
      </c>
      <c r="J6" s="1">
        <f t="shared" si="3"/>
        <v>3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3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L</v>
      </c>
      <c r="AB6" s="1">
        <f t="shared" si="20"/>
        <v>2</v>
      </c>
      <c r="AC6" s="1" t="str">
        <f t="shared" si="1"/>
        <v>L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45946</v>
      </c>
      <c r="B7" s="1">
        <v>6</v>
      </c>
      <c r="C7" s="1" t="s">
        <v>65</v>
      </c>
      <c r="D7" s="1" t="s">
        <v>4</v>
      </c>
      <c r="E7" s="1">
        <v>1</v>
      </c>
      <c r="F7" s="1">
        <v>2</v>
      </c>
      <c r="G7" s="1" t="s">
        <v>84</v>
      </c>
      <c r="H7" s="1" t="s">
        <v>83</v>
      </c>
      <c r="I7" s="1">
        <f t="shared" si="2"/>
        <v>2</v>
      </c>
      <c r="J7" s="1">
        <f t="shared" si="3"/>
        <v>3</v>
      </c>
      <c r="K7" s="1">
        <f t="shared" si="4"/>
        <v>0</v>
      </c>
      <c r="L7" s="1">
        <f t="shared" si="5"/>
        <v>1</v>
      </c>
      <c r="M7" s="1">
        <f t="shared" si="6"/>
        <v>0</v>
      </c>
      <c r="N7" s="1">
        <f t="shared" si="7"/>
        <v>0</v>
      </c>
      <c r="O7" s="1">
        <f t="shared" si="8"/>
        <v>0</v>
      </c>
      <c r="P7" s="1">
        <f t="shared" si="9"/>
        <v>3</v>
      </c>
      <c r="Q7" s="1">
        <f t="shared" si="10"/>
        <v>0</v>
      </c>
      <c r="R7" s="1">
        <f t="shared" si="11"/>
        <v>2</v>
      </c>
      <c r="S7" s="1">
        <f t="shared" si="12"/>
        <v>0</v>
      </c>
      <c r="T7" s="1">
        <f t="shared" si="13"/>
        <v>1</v>
      </c>
      <c r="U7" s="1">
        <f t="shared" si="14"/>
        <v>1</v>
      </c>
      <c r="V7" s="1">
        <f t="shared" si="15"/>
        <v>2</v>
      </c>
      <c r="W7" s="1">
        <f t="shared" si="16"/>
        <v>0</v>
      </c>
      <c r="X7" s="1">
        <f t="shared" si="17"/>
        <v>2</v>
      </c>
      <c r="Y7" s="1">
        <f t="shared" si="18"/>
        <v>2</v>
      </c>
      <c r="Z7" s="1">
        <f t="shared" si="19"/>
        <v>1</v>
      </c>
      <c r="AA7" s="1" t="str">
        <f t="shared" si="0"/>
        <v>L</v>
      </c>
      <c r="AB7" s="1">
        <f t="shared" si="20"/>
        <v>3</v>
      </c>
      <c r="AC7" s="1" t="str">
        <f t="shared" si="1"/>
        <v>OTL</v>
      </c>
      <c r="AD7" s="1">
        <f t="shared" si="21"/>
        <v>2</v>
      </c>
      <c r="AE7" s="1">
        <f t="shared" si="22"/>
        <v>3</v>
      </c>
      <c r="AF7" s="1">
        <f t="shared" si="23"/>
        <v>1</v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45948</v>
      </c>
      <c r="B8" s="1">
        <v>7</v>
      </c>
      <c r="C8" s="1" t="s">
        <v>65</v>
      </c>
      <c r="D8" s="1" t="s">
        <v>16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45950</v>
      </c>
      <c r="B9" s="1">
        <v>8</v>
      </c>
      <c r="C9" s="1" t="s">
        <v>66</v>
      </c>
      <c r="D9" s="1" t="s">
        <v>17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45953</v>
      </c>
      <c r="B10" s="1">
        <v>9</v>
      </c>
      <c r="C10" s="1" t="s">
        <v>66</v>
      </c>
      <c r="D10" s="1" t="s">
        <v>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11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20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7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45965</v>
      </c>
      <c r="B15" s="1">
        <v>14</v>
      </c>
      <c r="C15" s="1" t="s">
        <v>66</v>
      </c>
      <c r="D15" s="1" t="s">
        <v>26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45968</v>
      </c>
      <c r="B16" s="1">
        <v>15</v>
      </c>
      <c r="C16" s="1" t="s">
        <v>65</v>
      </c>
      <c r="D16" s="1" t="s">
        <v>21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45971</v>
      </c>
      <c r="B18" s="1">
        <v>17</v>
      </c>
      <c r="C18" s="1" t="s">
        <v>66</v>
      </c>
      <c r="D18" s="1" t="s">
        <v>15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45973</v>
      </c>
      <c r="B19" s="1">
        <v>18</v>
      </c>
      <c r="C19" s="1" t="s">
        <v>65</v>
      </c>
      <c r="D19" s="1" t="s">
        <v>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11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45977</v>
      </c>
      <c r="B21" s="1">
        <v>20</v>
      </c>
      <c r="C21" s="1" t="s">
        <v>66</v>
      </c>
      <c r="D21" s="1" t="s">
        <v>21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45979</v>
      </c>
      <c r="B22" s="1">
        <v>21</v>
      </c>
      <c r="C22" s="1" t="s">
        <v>65</v>
      </c>
      <c r="D22" s="1" t="s">
        <v>2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45981</v>
      </c>
      <c r="B23" s="1">
        <v>22</v>
      </c>
      <c r="C23" s="1" t="s">
        <v>65</v>
      </c>
      <c r="D23" s="1" t="s">
        <v>24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45983</v>
      </c>
      <c r="B24" s="1">
        <v>23</v>
      </c>
      <c r="C24" s="1" t="s">
        <v>65</v>
      </c>
      <c r="D24" s="1" t="s">
        <v>95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45985</v>
      </c>
      <c r="B25" s="1">
        <v>24</v>
      </c>
      <c r="C25" s="1" t="s">
        <v>66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45987</v>
      </c>
      <c r="B26" s="1">
        <v>25</v>
      </c>
      <c r="C26" s="1" t="s">
        <v>65</v>
      </c>
      <c r="D26" s="1" t="s">
        <v>26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45989</v>
      </c>
      <c r="B27" s="1">
        <v>26</v>
      </c>
      <c r="C27" s="1" t="s">
        <v>65</v>
      </c>
      <c r="D27" s="1" t="s">
        <v>29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45990</v>
      </c>
      <c r="B28" s="1">
        <v>27</v>
      </c>
      <c r="C28" s="1" t="s">
        <v>66</v>
      </c>
      <c r="D28" s="1" t="s">
        <v>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45993</v>
      </c>
      <c r="B29" s="1">
        <v>28</v>
      </c>
      <c r="C29" s="1" t="s">
        <v>66</v>
      </c>
      <c r="D29" s="1" t="s">
        <v>22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45995</v>
      </c>
      <c r="B30" s="1">
        <v>29</v>
      </c>
      <c r="C30" s="1" t="s">
        <v>65</v>
      </c>
      <c r="D30" s="1" t="s">
        <v>11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66</v>
      </c>
      <c r="D31" s="1" t="s">
        <v>24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45998</v>
      </c>
      <c r="B32" s="1">
        <v>31</v>
      </c>
      <c r="C32" s="1" t="s">
        <v>66</v>
      </c>
      <c r="D32" s="1" t="s">
        <v>2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65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66</v>
      </c>
      <c r="D34" s="1" t="s">
        <v>16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31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65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66</v>
      </c>
      <c r="D38" s="1" t="s">
        <v>10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65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46018</v>
      </c>
      <c r="B41" s="1">
        <v>40</v>
      </c>
      <c r="C41" s="1" t="s">
        <v>65</v>
      </c>
      <c r="D41" s="1" t="s">
        <v>13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46020</v>
      </c>
      <c r="B42" s="1">
        <v>41</v>
      </c>
      <c r="C42" s="1" t="s">
        <v>65</v>
      </c>
      <c r="D42" s="1" t="s">
        <v>26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46022</v>
      </c>
      <c r="B43" s="1">
        <v>42</v>
      </c>
      <c r="C43" s="1" t="s">
        <v>65</v>
      </c>
      <c r="D43" s="1" t="s">
        <v>1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46024</v>
      </c>
      <c r="B44" s="1">
        <v>43</v>
      </c>
      <c r="C44" s="1" t="s">
        <v>66</v>
      </c>
      <c r="D44" s="1" t="s">
        <v>19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46027</v>
      </c>
      <c r="B45" s="1">
        <v>44</v>
      </c>
      <c r="C45" s="1" t="s">
        <v>66</v>
      </c>
      <c r="D45" s="1" t="s">
        <v>95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46030</v>
      </c>
      <c r="B46" s="1">
        <v>45</v>
      </c>
      <c r="C46" s="1" t="s">
        <v>66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46034</v>
      </c>
      <c r="B48" s="1">
        <v>47</v>
      </c>
      <c r="C48" s="1" t="s">
        <v>66</v>
      </c>
      <c r="D48" s="1" t="s">
        <v>7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46036</v>
      </c>
      <c r="B49" s="1">
        <v>48</v>
      </c>
      <c r="C49" s="1" t="s">
        <v>66</v>
      </c>
      <c r="D49" s="1" t="s">
        <v>11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65</v>
      </c>
      <c r="D50" s="1" t="s">
        <v>10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31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46042</v>
      </c>
      <c r="B52" s="1">
        <v>51</v>
      </c>
      <c r="C52" s="1" t="s">
        <v>65</v>
      </c>
      <c r="D52" s="1" t="s">
        <v>18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8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46048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46050</v>
      </c>
      <c r="B55" s="1">
        <v>54</v>
      </c>
      <c r="C55" s="1" t="s">
        <v>65</v>
      </c>
      <c r="D55" s="1" t="s">
        <v>13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66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65</v>
      </c>
      <c r="D57" s="1" t="s">
        <v>9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23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10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27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0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17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66</v>
      </c>
      <c r="D68" s="1" t="s">
        <v>18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66</v>
      </c>
      <c r="D69" s="1" t="s">
        <v>14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0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46104</v>
      </c>
      <c r="B72" s="1">
        <v>71</v>
      </c>
      <c r="C72" s="1" t="s">
        <v>66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46106</v>
      </c>
      <c r="B73" s="1">
        <v>72</v>
      </c>
      <c r="C73" s="1" t="s">
        <v>65</v>
      </c>
      <c r="D73" s="1" t="s">
        <v>4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46108</v>
      </c>
      <c r="B74" s="1">
        <v>73</v>
      </c>
      <c r="C74" s="1" t="s">
        <v>66</v>
      </c>
      <c r="D74" s="1" t="s">
        <v>25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46110</v>
      </c>
      <c r="B75" s="1">
        <v>74</v>
      </c>
      <c r="C75" s="1" t="s">
        <v>66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14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16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21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66</v>
      </c>
      <c r="D80" s="1" t="s">
        <v>28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22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65</v>
      </c>
      <c r="D82" s="1" t="s">
        <v>19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5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3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3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1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40</v>
      </c>
      <c r="E85" s="1">
        <f>SUM(E2:E83)</f>
        <v>11</v>
      </c>
      <c r="F85" s="1">
        <f>SUM(F2:F83)</f>
        <v>9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0-3-0</v>
      </c>
      <c r="R85" s="1" t="str">
        <f>IF(R84="","0-0-0",CONCATENATE(R84,"-",S84,"-",T84))</f>
        <v>2-0-1</v>
      </c>
      <c r="U85" s="1" t="str">
        <f>IF(U84="","0-0-0",CONCATENATE(U84,"-",V84,"-",W84))</f>
        <v>1-2-0</v>
      </c>
      <c r="X85" s="1" t="str">
        <f>IF(X84="","0-0-0",CONCATENATE(X84,"-",Y84,"-",Z84))</f>
        <v>2-2-1</v>
      </c>
      <c r="AA85" s="1" t="str">
        <f>IF(AA84="","0-0",CONCATENATE(AA84,AB84))</f>
        <v>L3</v>
      </c>
      <c r="AD85" s="1" t="str">
        <f>IF(AD84="","0-0-0",CONCATENATE(AD84,"-",AE84,"-",AF84))</f>
        <v>2-3-1</v>
      </c>
    </row>
    <row r="86" spans="1:33" x14ac:dyDescent="0.25">
      <c r="C86" s="1">
        <f>SUM(C84:C85)</f>
        <v>82</v>
      </c>
      <c r="D86" s="1">
        <f>COUNTA(E2:E83)</f>
        <v>6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E00-000002000000}">
      <formula1>$AK$1:$AK$2</formula1>
    </dataValidation>
    <dataValidation type="list" allowBlank="1" showInputMessage="1" showErrorMessage="1" sqref="C2:C83" xr:uid="{00000000-0002-0000-CE00-000001000000}">
      <formula1>$AL$1:$AL$2</formula1>
    </dataValidation>
    <dataValidation type="list" allowBlank="1" showInputMessage="1" showErrorMessage="1" sqref="D2:D83" xr:uid="{00000000-0002-0000-CE00-000000000000}">
      <formula1>$AM$1:$AM$31</formula1>
    </dataValidation>
  </dataValidations>
  <hyperlinks>
    <hyperlink ref="AG1" location="Index!A1" display="Home" xr:uid="{D3BE2017-8739-466E-BAC5-4E7CFF0F9ABD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3875A-2845-46AF-BE08-9CF8A7E9902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5</v>
      </c>
      <c r="E2" s="1">
        <v>5</v>
      </c>
      <c r="F2" s="1">
        <v>4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19</v>
      </c>
      <c r="E3" s="1">
        <v>2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15</v>
      </c>
      <c r="E4" s="1">
        <v>1</v>
      </c>
      <c r="F4" s="1">
        <v>4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45945</v>
      </c>
      <c r="B5" s="1">
        <v>4</v>
      </c>
      <c r="C5" s="1" t="s">
        <v>65</v>
      </c>
      <c r="D5" s="1" t="s">
        <v>28</v>
      </c>
      <c r="E5" s="1">
        <v>4</v>
      </c>
      <c r="F5" s="1">
        <v>8</v>
      </c>
      <c r="G5" s="1" t="s">
        <v>83</v>
      </c>
      <c r="H5" s="1" t="s">
        <v>83</v>
      </c>
      <c r="I5" s="1">
        <f t="shared" si="2"/>
        <v>1</v>
      </c>
      <c r="J5" s="1">
        <f t="shared" si="3"/>
        <v>3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3</v>
      </c>
      <c r="AC5" s="1" t="str">
        <f t="shared" si="1"/>
        <v>L</v>
      </c>
      <c r="AD5" s="1">
        <f t="shared" si="21"/>
        <v>1</v>
      </c>
      <c r="AE5" s="1">
        <f t="shared" si="22"/>
        <v>3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7</v>
      </c>
      <c r="E6" s="1">
        <v>4</v>
      </c>
      <c r="F6" s="1">
        <v>3</v>
      </c>
      <c r="G6" s="1" t="s">
        <v>84</v>
      </c>
      <c r="H6" s="1" t="s">
        <v>84</v>
      </c>
      <c r="I6" s="1">
        <f t="shared" si="2"/>
        <v>2</v>
      </c>
      <c r="J6" s="1">
        <f t="shared" si="3"/>
        <v>3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1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2</v>
      </c>
      <c r="AE6" s="1">
        <f t="shared" si="22"/>
        <v>3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5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20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66</v>
      </c>
      <c r="D9" s="1" t="s">
        <v>10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29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10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45960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95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22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29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10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31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18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45991</v>
      </c>
      <c r="B26" s="1">
        <v>25</v>
      </c>
      <c r="C26" s="1" t="s">
        <v>65</v>
      </c>
      <c r="D26" s="1" t="s">
        <v>22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12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14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17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66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66</v>
      </c>
      <c r="D35" s="1" t="s">
        <v>25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29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28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4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66</v>
      </c>
      <c r="D39" s="1" t="s">
        <v>23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46027</v>
      </c>
      <c r="B42" s="1">
        <v>41</v>
      </c>
      <c r="C42" s="1" t="s">
        <v>66</v>
      </c>
      <c r="D42" s="1" t="s">
        <v>21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46029</v>
      </c>
      <c r="B43" s="1">
        <v>42</v>
      </c>
      <c r="C43" s="1" t="s">
        <v>65</v>
      </c>
      <c r="D43" s="1" t="s">
        <v>95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24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19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46036</v>
      </c>
      <c r="B47" s="1">
        <v>46</v>
      </c>
      <c r="C47" s="1" t="s">
        <v>65</v>
      </c>
      <c r="D47" s="1" t="s">
        <v>12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46040</v>
      </c>
      <c r="B49" s="1">
        <v>48</v>
      </c>
      <c r="C49" s="1" t="s">
        <v>65</v>
      </c>
      <c r="D49" s="1" t="s">
        <v>21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23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15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26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46050</v>
      </c>
      <c r="B54" s="1">
        <v>53</v>
      </c>
      <c r="C54" s="1" t="s">
        <v>66</v>
      </c>
      <c r="D54" s="1" t="s">
        <v>24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14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46056</v>
      </c>
      <c r="B57" s="1">
        <v>56</v>
      </c>
      <c r="C57" s="1" t="s">
        <v>65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65</v>
      </c>
      <c r="D58" s="1" t="s">
        <v>10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21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4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65</v>
      </c>
      <c r="D62" s="1" t="s">
        <v>27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7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65</v>
      </c>
      <c r="D64" s="1" t="s">
        <v>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31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8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13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4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46104</v>
      </c>
      <c r="B71" s="1">
        <v>70</v>
      </c>
      <c r="C71" s="1" t="s">
        <v>65</v>
      </c>
      <c r="D71" s="1" t="s">
        <v>12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65</v>
      </c>
      <c r="D72" s="1" t="s">
        <v>21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19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28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17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26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66</v>
      </c>
      <c r="D79" s="1" t="s">
        <v>5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66</v>
      </c>
      <c r="D80" s="1" t="s">
        <v>19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13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14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4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3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1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3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25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1-2-0</v>
      </c>
      <c r="U85" s="1" t="str">
        <f>IF(U84="","0-0-0",CONCATENATE(U84,"-",V84,"-",W84))</f>
        <v>1-2-0</v>
      </c>
      <c r="X85" s="1" t="str">
        <f>IF(X84="","0-0-0",CONCATENATE(X84,"-",Y84,"-",Z84))</f>
        <v>1-2-0</v>
      </c>
      <c r="AA85" s="1" t="str">
        <f>IF(AA84="","0-0",CONCATENATE(AA84,AB84))</f>
        <v>W1</v>
      </c>
      <c r="AD85" s="1" t="str">
        <f>IF(AD84="","0-0-0",CONCATENATE(AD84,"-",AE84,"-",AF84))</f>
        <v>2-3-0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CF00-000002000000}">
      <formula1>$AK$1:$AK$2</formula1>
    </dataValidation>
    <dataValidation type="list" allowBlank="1" showInputMessage="1" showErrorMessage="1" sqref="C2:C83" xr:uid="{00000000-0002-0000-CF00-000000000000}">
      <formula1>$AL$1:$AL$2</formula1>
    </dataValidation>
    <dataValidation type="list" allowBlank="1" showInputMessage="1" showErrorMessage="1" sqref="D2:D83" xr:uid="{00000000-0002-0000-CF00-000001000000}">
      <formula1>$AM$1:$AM$31</formula1>
    </dataValidation>
  </dataValidations>
  <hyperlinks>
    <hyperlink ref="AG1" location="Index!A1" display="Home" xr:uid="{3A8CAF18-4069-47C6-8DAB-18B8E59A7BF9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88AF3-35A7-4B74-B34F-AC31D39A71B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19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26</v>
      </c>
      <c r="E3" s="1">
        <v>3</v>
      </c>
      <c r="F3" s="1">
        <v>4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1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1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1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19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1</v>
      </c>
      <c r="J4" s="1">
        <f t="shared" si="3"/>
        <v>1</v>
      </c>
      <c r="K4" s="1">
        <f t="shared" si="4"/>
        <v>0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1</v>
      </c>
      <c r="U4" s="1">
        <f t="shared" si="14"/>
        <v>0</v>
      </c>
      <c r="V4" s="1">
        <f t="shared" si="15"/>
        <v>0</v>
      </c>
      <c r="W4" s="1">
        <f t="shared" si="16"/>
        <v>1</v>
      </c>
      <c r="X4" s="1">
        <f t="shared" si="17"/>
        <v>1</v>
      </c>
      <c r="Y4" s="1">
        <f t="shared" si="18"/>
        <v>1</v>
      </c>
      <c r="Z4" s="1">
        <f t="shared" si="19"/>
        <v>1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1</v>
      </c>
      <c r="AF4" s="1">
        <f t="shared" si="23"/>
        <v>1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45946</v>
      </c>
      <c r="B5" s="1">
        <v>4</v>
      </c>
      <c r="C5" s="1" t="s">
        <v>66</v>
      </c>
      <c r="D5" s="1" t="s">
        <v>0</v>
      </c>
      <c r="E5" s="1">
        <v>2</v>
      </c>
      <c r="F5" s="1">
        <v>5</v>
      </c>
      <c r="G5" s="1" t="s">
        <v>83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1</v>
      </c>
      <c r="U5" s="1">
        <f t="shared" si="14"/>
        <v>0</v>
      </c>
      <c r="V5" s="1">
        <f t="shared" si="15"/>
        <v>0</v>
      </c>
      <c r="W5" s="1">
        <f t="shared" si="16"/>
        <v>1</v>
      </c>
      <c r="X5" s="1">
        <f t="shared" si="17"/>
        <v>1</v>
      </c>
      <c r="Y5" s="1">
        <f t="shared" si="18"/>
        <v>1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17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19</v>
      </c>
      <c r="AO6" s="1" t="s">
        <v>9</v>
      </c>
    </row>
    <row r="7" spans="1:41" x14ac:dyDescent="0.25">
      <c r="A7" s="42">
        <v>45950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11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13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45958</v>
      </c>
      <c r="B10" s="1">
        <v>9</v>
      </c>
      <c r="C10" s="1" t="s">
        <v>66</v>
      </c>
      <c r="D10" s="1" t="s">
        <v>9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45960</v>
      </c>
      <c r="B11" s="1">
        <v>10</v>
      </c>
      <c r="C11" s="1" t="s">
        <v>66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27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15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20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45975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22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45981</v>
      </c>
      <c r="B20" s="1">
        <v>19</v>
      </c>
      <c r="C20" s="1" t="s">
        <v>66</v>
      </c>
      <c r="D20" s="1" t="s">
        <v>6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45983</v>
      </c>
      <c r="B21" s="1">
        <v>20</v>
      </c>
      <c r="C21" s="1" t="s">
        <v>66</v>
      </c>
      <c r="D21" s="1" t="s">
        <v>14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9</v>
      </c>
    </row>
    <row r="22" spans="1:39" x14ac:dyDescent="0.25">
      <c r="A22" s="42">
        <v>45985</v>
      </c>
      <c r="B22" s="1">
        <v>21</v>
      </c>
      <c r="C22" s="1" t="s">
        <v>65</v>
      </c>
      <c r="D22" s="1" t="s">
        <v>5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19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13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66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45994</v>
      </c>
      <c r="B27" s="1">
        <v>26</v>
      </c>
      <c r="C27" s="1" t="s">
        <v>66</v>
      </c>
      <c r="D27" s="1" t="s">
        <v>28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66</v>
      </c>
      <c r="D28" s="1" t="s">
        <v>24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65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65</v>
      </c>
      <c r="D33" s="1" t="s">
        <v>16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28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12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46013</v>
      </c>
      <c r="B36" s="1">
        <v>35</v>
      </c>
      <c r="C36" s="1" t="s">
        <v>66</v>
      </c>
      <c r="D36" s="1" t="s">
        <v>3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25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27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31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5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66</v>
      </c>
      <c r="D45" s="1" t="s">
        <v>5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28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9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95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13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46050</v>
      </c>
      <c r="B53" s="1">
        <v>52</v>
      </c>
      <c r="C53" s="1" t="s">
        <v>65</v>
      </c>
      <c r="D53" s="1" t="s">
        <v>23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18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66</v>
      </c>
      <c r="D56" s="1" t="s">
        <v>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66</v>
      </c>
      <c r="D57" s="1" t="s">
        <v>11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1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29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65</v>
      </c>
      <c r="D61" s="1" t="s">
        <v>4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95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65</v>
      </c>
      <c r="D63" s="1" t="s">
        <v>9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46090</v>
      </c>
      <c r="B64" s="1">
        <v>63</v>
      </c>
      <c r="C64" s="1" t="s">
        <v>66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46092</v>
      </c>
      <c r="B65" s="1">
        <v>64</v>
      </c>
      <c r="C65" s="1" t="s">
        <v>66</v>
      </c>
      <c r="D65" s="1" t="s">
        <v>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17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23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46099</v>
      </c>
      <c r="B68" s="1">
        <v>67</v>
      </c>
      <c r="C68" s="1" t="s">
        <v>65</v>
      </c>
      <c r="D68" s="1" t="s">
        <v>31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8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23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25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46115</v>
      </c>
      <c r="B77" s="1">
        <v>76</v>
      </c>
      <c r="C77" s="1" t="s">
        <v>65</v>
      </c>
      <c r="D77" s="1" t="s">
        <v>13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46117</v>
      </c>
      <c r="B78" s="1">
        <v>77</v>
      </c>
      <c r="C78" s="1" t="s">
        <v>66</v>
      </c>
      <c r="D78" s="1" t="s">
        <v>29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14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21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0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26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66</v>
      </c>
      <c r="D83" s="1" t="s">
        <v>16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1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1</v>
      </c>
      <c r="U84" s="1">
        <f t="shared" si="76"/>
        <v>0</v>
      </c>
      <c r="V84" s="1">
        <f t="shared" si="76"/>
        <v>0</v>
      </c>
      <c r="W84" s="1">
        <f t="shared" si="76"/>
        <v>1</v>
      </c>
      <c r="X84" s="1">
        <f t="shared" si="76"/>
        <v>1</v>
      </c>
      <c r="Y84" s="1">
        <f t="shared" si="76"/>
        <v>1</v>
      </c>
      <c r="Z84" s="1">
        <f t="shared" si="76"/>
        <v>1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1</v>
      </c>
    </row>
    <row r="85" spans="1:33" x14ac:dyDescent="0.25">
      <c r="C85" s="1">
        <f>COUNTIF(C1:C83,"Away")</f>
        <v>41</v>
      </c>
      <c r="E85" s="1">
        <f>SUM(E2:E83)</f>
        <v>11</v>
      </c>
      <c r="F85" s="1">
        <f>SUM(F2:F83)</f>
        <v>13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0-1-1</v>
      </c>
      <c r="U85" s="1" t="str">
        <f>IF(U84="","0-0-0",CONCATENATE(U84,"-",V84,"-",W84))</f>
        <v>0-0-1</v>
      </c>
      <c r="X85" s="1" t="str">
        <f>IF(X84="","0-0-0",CONCATENATE(X84,"-",Y84,"-",Z84))</f>
        <v>1-1-1</v>
      </c>
      <c r="AA85" s="1" t="str">
        <f>IF(AA84="","0-0",CONCATENATE(AA84,AB84))</f>
        <v>L1</v>
      </c>
      <c r="AD85" s="1" t="str">
        <f>IF(AD84="","0-0-0",CONCATENATE(AD84,"-",AE84,"-",AF84))</f>
        <v>1-2-1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000-000002000000}">
      <formula1>$AK$1:$AK$2</formula1>
    </dataValidation>
    <dataValidation type="list" allowBlank="1" showInputMessage="1" showErrorMessage="1" sqref="C2:C83" xr:uid="{00000000-0002-0000-D000-000001000000}">
      <formula1>$AL$1:$AL$2</formula1>
    </dataValidation>
    <dataValidation type="list" allowBlank="1" showInputMessage="1" showErrorMessage="1" sqref="D2:D83" xr:uid="{00000000-0002-0000-D000-000000000000}">
      <formula1>$AM$1:$AM$31</formula1>
    </dataValidation>
  </dataValidations>
  <hyperlinks>
    <hyperlink ref="AG1" location="Index!A1" display="Home" xr:uid="{47446CE6-52AF-4770-B6B6-335AE79A3319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F1F17-F395-4227-BB78-23D0EB11754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45937</v>
      </c>
      <c r="B2" s="1">
        <v>1</v>
      </c>
      <c r="C2" s="1" t="s">
        <v>65</v>
      </c>
      <c r="D2" s="1" t="s">
        <v>12</v>
      </c>
      <c r="E2" s="1">
        <v>3</v>
      </c>
      <c r="F2" s="1">
        <v>0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1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45939</v>
      </c>
      <c r="B3" s="1">
        <v>2</v>
      </c>
      <c r="C3" s="1" t="s">
        <v>66</v>
      </c>
      <c r="D3" s="1" t="s">
        <v>13</v>
      </c>
      <c r="E3" s="1">
        <v>4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45941</v>
      </c>
      <c r="B4" s="1">
        <v>3</v>
      </c>
      <c r="C4" s="1" t="s">
        <v>66</v>
      </c>
      <c r="D4" s="1" t="s">
        <v>12</v>
      </c>
      <c r="E4" s="1">
        <v>1</v>
      </c>
      <c r="F4" s="1">
        <v>6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31</v>
      </c>
      <c r="E5" s="1">
        <v>3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2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1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45946</v>
      </c>
      <c r="B6" s="1">
        <v>5</v>
      </c>
      <c r="C6" s="1" t="s">
        <v>65</v>
      </c>
      <c r="D6" s="1" t="s">
        <v>18</v>
      </c>
      <c r="E6" s="1">
        <v>4</v>
      </c>
      <c r="F6" s="1">
        <v>2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0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2</v>
      </c>
      <c r="V6" s="1">
        <f t="shared" si="15"/>
        <v>1</v>
      </c>
      <c r="W6" s="1">
        <f t="shared" si="16"/>
        <v>0</v>
      </c>
      <c r="X6" s="1">
        <f t="shared" si="17"/>
        <v>2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1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8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1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3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23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45957</v>
      </c>
      <c r="B11" s="1">
        <v>10</v>
      </c>
      <c r="C11" s="1" t="s">
        <v>66</v>
      </c>
      <c r="D11" s="1" t="s">
        <v>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10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17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0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4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45967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65</v>
      </c>
      <c r="D17" s="1" t="s">
        <v>14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18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15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45977</v>
      </c>
      <c r="B20" s="1">
        <v>19</v>
      </c>
      <c r="C20" s="1" t="s">
        <v>66</v>
      </c>
      <c r="D20" s="1" t="s">
        <v>15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17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66</v>
      </c>
      <c r="D22" s="1" t="s">
        <v>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8</v>
      </c>
    </row>
    <row r="23" spans="1:39" x14ac:dyDescent="0.25">
      <c r="A23" s="42">
        <v>45987</v>
      </c>
      <c r="B23" s="1">
        <v>22</v>
      </c>
      <c r="C23" s="1" t="s">
        <v>66</v>
      </c>
      <c r="D23" s="1" t="s">
        <v>28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10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45995</v>
      </c>
      <c r="B27" s="1">
        <v>26</v>
      </c>
      <c r="C27" s="1" t="s">
        <v>65</v>
      </c>
      <c r="D27" s="1" t="s">
        <v>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45998</v>
      </c>
      <c r="B28" s="1">
        <v>27</v>
      </c>
      <c r="C28" s="1" t="s">
        <v>65</v>
      </c>
      <c r="D28" s="1" t="s">
        <v>22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46000</v>
      </c>
      <c r="B29" s="1">
        <v>28</v>
      </c>
      <c r="C29" s="1" t="s">
        <v>66</v>
      </c>
      <c r="D29" s="1" t="s">
        <v>31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46002</v>
      </c>
      <c r="B30" s="1">
        <v>29</v>
      </c>
      <c r="C30" s="1" t="s">
        <v>66</v>
      </c>
      <c r="D30" s="1" t="s">
        <v>16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46004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46005</v>
      </c>
      <c r="B32" s="1">
        <v>31</v>
      </c>
      <c r="C32" s="1" t="s">
        <v>66</v>
      </c>
      <c r="D32" s="1" t="s">
        <v>95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16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66</v>
      </c>
      <c r="D36" s="1" t="s">
        <v>16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65</v>
      </c>
      <c r="D37" s="1" t="s">
        <v>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46019</v>
      </c>
      <c r="B38" s="1">
        <v>37</v>
      </c>
      <c r="C38" s="1" t="s">
        <v>65</v>
      </c>
      <c r="D38" s="1" t="s">
        <v>25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46021</v>
      </c>
      <c r="B39" s="1">
        <v>38</v>
      </c>
      <c r="C39" s="1" t="s">
        <v>66</v>
      </c>
      <c r="D39" s="1" t="s">
        <v>26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66</v>
      </c>
      <c r="D40" s="1" t="s">
        <v>21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21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46026</v>
      </c>
      <c r="B42" s="1">
        <v>41</v>
      </c>
      <c r="C42" s="1" t="s">
        <v>65</v>
      </c>
      <c r="D42" s="1" t="s">
        <v>23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27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29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10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23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7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65</v>
      </c>
      <c r="D50" s="1" t="s">
        <v>27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46044</v>
      </c>
      <c r="B51" s="1">
        <v>50</v>
      </c>
      <c r="C51" s="1" t="s">
        <v>65</v>
      </c>
      <c r="D51" s="1" t="s">
        <v>20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25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66</v>
      </c>
      <c r="D54" s="1" t="s">
        <v>12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66</v>
      </c>
      <c r="D55" s="1" t="s">
        <v>11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13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46058</v>
      </c>
      <c r="B57" s="1">
        <v>56</v>
      </c>
      <c r="C57" s="1" t="s">
        <v>65</v>
      </c>
      <c r="D57" s="1" t="s">
        <v>28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66</v>
      </c>
      <c r="D58" s="1" t="s">
        <v>14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65</v>
      </c>
      <c r="D59" s="1" t="s">
        <v>12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46082</v>
      </c>
      <c r="B60" s="1">
        <v>59</v>
      </c>
      <c r="C60" s="1" t="s">
        <v>66</v>
      </c>
      <c r="D60" s="1" t="s">
        <v>2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46084</v>
      </c>
      <c r="B61" s="1">
        <v>60</v>
      </c>
      <c r="C61" s="1" t="s">
        <v>65</v>
      </c>
      <c r="D61" s="1" t="s">
        <v>29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10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66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65</v>
      </c>
      <c r="D65" s="1" t="s">
        <v>26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65</v>
      </c>
      <c r="D67" s="1" t="s">
        <v>95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46097</v>
      </c>
      <c r="B68" s="1">
        <v>67</v>
      </c>
      <c r="C68" s="1" t="s">
        <v>65</v>
      </c>
      <c r="D68" s="1" t="s">
        <v>24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26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0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46103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46107</v>
      </c>
      <c r="B73" s="1">
        <v>72</v>
      </c>
      <c r="C73" s="1" t="s">
        <v>65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46109</v>
      </c>
      <c r="B74" s="1">
        <v>73</v>
      </c>
      <c r="C74" s="1" t="s">
        <v>66</v>
      </c>
      <c r="D74" s="1" t="s">
        <v>22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46111</v>
      </c>
      <c r="B75" s="1">
        <v>74</v>
      </c>
      <c r="C75" s="1" t="s">
        <v>65</v>
      </c>
      <c r="D75" s="1" t="s">
        <v>13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21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19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66</v>
      </c>
      <c r="D79" s="1" t="s">
        <v>19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65</v>
      </c>
      <c r="D82" s="1" t="s">
        <v>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6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42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2</v>
      </c>
      <c r="V84" s="1">
        <f t="shared" si="76"/>
        <v>1</v>
      </c>
      <c r="W84" s="1">
        <f t="shared" si="76"/>
        <v>0</v>
      </c>
      <c r="X84" s="1">
        <f t="shared" si="76"/>
        <v>2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40</v>
      </c>
      <c r="E85" s="1">
        <f>SUM(E2:E83)</f>
        <v>15</v>
      </c>
      <c r="F85" s="1">
        <f>SUM(F2:F83)</f>
        <v>15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2-1-0</v>
      </c>
      <c r="U85" s="1" t="str">
        <f>IF(U84="","0-0-0",CONCATENATE(U84,"-",V84,"-",W84))</f>
        <v>2-1-0</v>
      </c>
      <c r="X85" s="1" t="str">
        <f>IF(X84="","0-0-0",CONCATENATE(X84,"-",Y84,"-",Z84))</f>
        <v>2-1-0</v>
      </c>
      <c r="AA85" s="1" t="str">
        <f>IF(AA84="","0-0",CONCATENATE(AA84,AB84))</f>
        <v>W1</v>
      </c>
      <c r="AD85" s="1" t="str">
        <f>IF(AD84="","0-0-0",CONCATENATE(AD84,"-",AE84,"-",AF84))</f>
        <v>3-2-0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100-000002000000}">
      <formula1>$AK$1:$AK$2</formula1>
    </dataValidation>
    <dataValidation type="list" allowBlank="1" showInputMessage="1" showErrorMessage="1" sqref="C2:C83" xr:uid="{00000000-0002-0000-D100-000000000000}">
      <formula1>$AL$1:$AL$2</formula1>
    </dataValidation>
    <dataValidation type="list" allowBlank="1" showInputMessage="1" showErrorMessage="1" sqref="D2:D83" xr:uid="{00000000-0002-0000-D100-000001000000}">
      <formula1>$AM$1:$AM$31</formula1>
    </dataValidation>
  </dataValidations>
  <hyperlinks>
    <hyperlink ref="AG1" location="Index!A1" display="Home" xr:uid="{2AAA7054-AC4A-47A2-AF09-F1E4EF52C827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CB875-F3DA-4058-A4D2-40EB051E121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</v>
      </c>
      <c r="E2" s="1">
        <v>3</v>
      </c>
      <c r="F2" s="1">
        <v>4</v>
      </c>
      <c r="G2" s="1" t="s">
        <v>84</v>
      </c>
      <c r="H2" s="1" t="s">
        <v>83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31</v>
      </c>
      <c r="E3" s="1">
        <v>6</v>
      </c>
      <c r="F3" s="1">
        <v>7</v>
      </c>
      <c r="G3" s="1" t="s">
        <v>84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2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2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2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2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OTL</v>
      </c>
      <c r="AD3" s="1">
        <f t="shared" ref="AD3:AD11" si="21">IF(AC3="","",IF(AC3=$AJ$1,AD2+1,AD2))</f>
        <v>0</v>
      </c>
      <c r="AE3" s="1">
        <f t="shared" ref="AE3:AE11" si="22">IF(AC3="","",IF(AC3=$AJ$2,AE2+1,AE2))</f>
        <v>0</v>
      </c>
      <c r="AF3" s="1">
        <f t="shared" ref="AF3:AF11" si="23">IF(AC3="","",IF(AC3=$AJ$3,AF2+1,AF2))</f>
        <v>2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66</v>
      </c>
      <c r="D4" s="1" t="s">
        <v>26</v>
      </c>
      <c r="E4" s="1">
        <v>1</v>
      </c>
      <c r="F4" s="1">
        <v>5</v>
      </c>
      <c r="G4" s="1" t="s">
        <v>83</v>
      </c>
      <c r="H4" s="1" t="s">
        <v>83</v>
      </c>
      <c r="I4" s="1">
        <f t="shared" si="2"/>
        <v>0</v>
      </c>
      <c r="J4" s="1">
        <f t="shared" si="3"/>
        <v>1</v>
      </c>
      <c r="K4" s="1">
        <f t="shared" si="4"/>
        <v>0</v>
      </c>
      <c r="L4" s="1">
        <f t="shared" si="5"/>
        <v>2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2</v>
      </c>
      <c r="R4" s="1">
        <f t="shared" si="11"/>
        <v>0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2</v>
      </c>
      <c r="X4" s="1">
        <f t="shared" si="17"/>
        <v>0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3</v>
      </c>
      <c r="AC4" s="1" t="str">
        <f t="shared" si="1"/>
        <v>L</v>
      </c>
      <c r="AD4" s="1">
        <f t="shared" si="21"/>
        <v>0</v>
      </c>
      <c r="AE4" s="1">
        <f t="shared" si="22"/>
        <v>1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45947</v>
      </c>
      <c r="B5" s="1">
        <v>4</v>
      </c>
      <c r="C5" s="1" t="s">
        <v>65</v>
      </c>
      <c r="D5" s="1" t="s">
        <v>95</v>
      </c>
      <c r="E5" s="1">
        <v>3</v>
      </c>
      <c r="F5" s="1">
        <v>6</v>
      </c>
      <c r="G5" s="1" t="s">
        <v>83</v>
      </c>
      <c r="H5" s="1" t="s">
        <v>83</v>
      </c>
      <c r="I5" s="1">
        <f t="shared" si="2"/>
        <v>0</v>
      </c>
      <c r="J5" s="1">
        <f t="shared" si="3"/>
        <v>2</v>
      </c>
      <c r="K5" s="1">
        <f t="shared" si="4"/>
        <v>0</v>
      </c>
      <c r="L5" s="1">
        <f t="shared" si="5"/>
        <v>2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1</v>
      </c>
      <c r="Q5" s="1">
        <f t="shared" si="10"/>
        <v>2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2</v>
      </c>
      <c r="X5" s="1">
        <f t="shared" si="17"/>
        <v>0</v>
      </c>
      <c r="Y5" s="1">
        <f t="shared" si="18"/>
        <v>1</v>
      </c>
      <c r="Z5" s="1">
        <f t="shared" si="19"/>
        <v>2</v>
      </c>
      <c r="AA5" s="1" t="str">
        <f t="shared" si="0"/>
        <v>L</v>
      </c>
      <c r="AB5" s="1">
        <f t="shared" si="20"/>
        <v>4</v>
      </c>
      <c r="AC5" s="1" t="str">
        <f t="shared" si="1"/>
        <v>L</v>
      </c>
      <c r="AD5" s="1">
        <f t="shared" si="21"/>
        <v>0</v>
      </c>
      <c r="AE5" s="1">
        <f t="shared" si="22"/>
        <v>2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7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9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45951</v>
      </c>
      <c r="B7" s="1">
        <v>6</v>
      </c>
      <c r="C7" s="1" t="s">
        <v>65</v>
      </c>
      <c r="D7" s="1" t="s">
        <v>13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45953</v>
      </c>
      <c r="B8" s="1">
        <v>7</v>
      </c>
      <c r="C8" s="1" t="s">
        <v>65</v>
      </c>
      <c r="D8" s="1" t="s">
        <v>12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14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17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7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18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14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24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45963</v>
      </c>
      <c r="B14" s="1">
        <v>13</v>
      </c>
      <c r="C14" s="1" t="s">
        <v>66</v>
      </c>
      <c r="D14" s="1" t="s">
        <v>21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7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45968</v>
      </c>
      <c r="B16" s="1">
        <v>15</v>
      </c>
      <c r="C16" s="1" t="s">
        <v>66</v>
      </c>
      <c r="D16" s="1" t="s">
        <v>0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19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17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7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18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7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29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24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3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2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95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66</v>
      </c>
      <c r="D29" s="1" t="s">
        <v>1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26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65</v>
      </c>
      <c r="D32" s="1" t="s">
        <v>10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46004</v>
      </c>
      <c r="B34" s="1">
        <v>33</v>
      </c>
      <c r="C34" s="1" t="s">
        <v>65</v>
      </c>
      <c r="D34" s="1" t="s">
        <v>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46007</v>
      </c>
      <c r="B35" s="1">
        <v>34</v>
      </c>
      <c r="C35" s="1" t="s">
        <v>66</v>
      </c>
      <c r="D35" s="1" t="s">
        <v>27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46009</v>
      </c>
      <c r="B36" s="1">
        <v>35</v>
      </c>
      <c r="C36" s="1" t="s">
        <v>66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46011</v>
      </c>
      <c r="B37" s="1">
        <v>36</v>
      </c>
      <c r="C37" s="1" t="s">
        <v>66</v>
      </c>
      <c r="D37" s="1" t="s">
        <v>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65</v>
      </c>
      <c r="D38" s="1" t="s">
        <v>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3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17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5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46029</v>
      </c>
      <c r="B44" s="1">
        <v>43</v>
      </c>
      <c r="C44" s="1" t="s">
        <v>65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46033</v>
      </c>
      <c r="B46" s="1">
        <v>45</v>
      </c>
      <c r="C46" s="1" t="s">
        <v>66</v>
      </c>
      <c r="D46" s="1" t="s">
        <v>2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46038</v>
      </c>
      <c r="B48" s="1">
        <v>47</v>
      </c>
      <c r="C48" s="1" t="s">
        <v>65</v>
      </c>
      <c r="D48" s="1" t="s">
        <v>21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19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46042</v>
      </c>
      <c r="B50" s="1">
        <v>49</v>
      </c>
      <c r="C50" s="1" t="s">
        <v>65</v>
      </c>
      <c r="D50" s="1" t="s">
        <v>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12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46049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65</v>
      </c>
      <c r="D53" s="1" t="s">
        <v>20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46053</v>
      </c>
      <c r="B54" s="1">
        <v>53</v>
      </c>
      <c r="C54" s="1" t="s">
        <v>65</v>
      </c>
      <c r="D54" s="1" t="s">
        <v>27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46055</v>
      </c>
      <c r="B55" s="1">
        <v>54</v>
      </c>
      <c r="C55" s="1" t="s">
        <v>65</v>
      </c>
      <c r="D55" s="1" t="s">
        <v>25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46057</v>
      </c>
      <c r="B56" s="1">
        <v>55</v>
      </c>
      <c r="C56" s="1" t="s">
        <v>65</v>
      </c>
      <c r="D56" s="1" t="s">
        <v>24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46079</v>
      </c>
      <c r="B57" s="1">
        <v>56</v>
      </c>
      <c r="C57" s="1" t="s">
        <v>66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46081</v>
      </c>
      <c r="B58" s="1">
        <v>57</v>
      </c>
      <c r="C58" s="1" t="s">
        <v>66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46082</v>
      </c>
      <c r="B59" s="1">
        <v>58</v>
      </c>
      <c r="C59" s="1" t="s">
        <v>66</v>
      </c>
      <c r="D59" s="1" t="s">
        <v>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66</v>
      </c>
      <c r="D60" s="1" t="s">
        <v>16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46087</v>
      </c>
      <c r="B61" s="1">
        <v>60</v>
      </c>
      <c r="C61" s="1" t="s">
        <v>66</v>
      </c>
      <c r="D61" s="1" t="s">
        <v>6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66</v>
      </c>
      <c r="D62" s="1" t="s">
        <v>13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46091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46093</v>
      </c>
      <c r="B64" s="1">
        <v>63</v>
      </c>
      <c r="C64" s="1" t="s">
        <v>65</v>
      </c>
      <c r="D64" s="1" t="s">
        <v>29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46095</v>
      </c>
      <c r="B65" s="1">
        <v>64</v>
      </c>
      <c r="C65" s="1" t="s">
        <v>65</v>
      </c>
      <c r="D65" s="1" t="s">
        <v>16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46096</v>
      </c>
      <c r="B66" s="1">
        <v>65</v>
      </c>
      <c r="C66" s="1" t="s">
        <v>65</v>
      </c>
      <c r="D66" s="1" t="s">
        <v>11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20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66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66</v>
      </c>
      <c r="D69" s="1" t="s">
        <v>10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46105</v>
      </c>
      <c r="B70" s="1">
        <v>69</v>
      </c>
      <c r="C70" s="1" t="s">
        <v>65</v>
      </c>
      <c r="D70" s="1" t="s">
        <v>15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46107</v>
      </c>
      <c r="B71" s="1">
        <v>70</v>
      </c>
      <c r="C71" s="1" t="s">
        <v>65</v>
      </c>
      <c r="D71" s="1" t="s">
        <v>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46109</v>
      </c>
      <c r="B72" s="1">
        <v>71</v>
      </c>
      <c r="C72" s="1" t="s">
        <v>65</v>
      </c>
      <c r="D72" s="1" t="s">
        <v>23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46111</v>
      </c>
      <c r="B73" s="1">
        <v>72</v>
      </c>
      <c r="C73" s="1" t="s">
        <v>66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46113</v>
      </c>
      <c r="B74" s="1">
        <v>73</v>
      </c>
      <c r="C74" s="1" t="s">
        <v>66</v>
      </c>
      <c r="D74" s="1" t="s">
        <v>31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4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15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66</v>
      </c>
      <c r="D77" s="1" t="s">
        <v>25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46120</v>
      </c>
      <c r="B78" s="1">
        <v>77</v>
      </c>
      <c r="C78" s="1" t="s">
        <v>66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31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15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25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0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0</v>
      </c>
      <c r="J84" s="1">
        <f t="shared" si="75"/>
        <v>2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1</v>
      </c>
      <c r="Q84" s="1">
        <f t="shared" si="76"/>
        <v>2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0</v>
      </c>
      <c r="V84" s="1">
        <f t="shared" si="76"/>
        <v>0</v>
      </c>
      <c r="W84" s="1">
        <f t="shared" si="76"/>
        <v>2</v>
      </c>
      <c r="X84" s="1">
        <f t="shared" si="76"/>
        <v>0</v>
      </c>
      <c r="Y84" s="1">
        <f t="shared" si="76"/>
        <v>1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0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13</v>
      </c>
      <c r="F85" s="1">
        <f>SUM(F2:F83)</f>
        <v>22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0-1-2</v>
      </c>
      <c r="R85" s="1" t="str">
        <f>IF(R84="","0-0-0",CONCATENATE(R84,"-",S84,"-",T84))</f>
        <v>0-1-0</v>
      </c>
      <c r="U85" s="1" t="str">
        <f>IF(U84="","0-0-0",CONCATENATE(U84,"-",V84,"-",W84))</f>
        <v>0-0-2</v>
      </c>
      <c r="X85" s="1" t="str">
        <f>IF(X84="","0-0-0",CONCATENATE(X84,"-",Y84,"-",Z84))</f>
        <v>0-1-2</v>
      </c>
      <c r="AA85" s="1" t="str">
        <f>IF(AA84="","0-0",CONCATENATE(AA84,AB84))</f>
        <v>L4</v>
      </c>
      <c r="AD85" s="1" t="str">
        <f>IF(AD84="","0-0-0",CONCATENATE(AD84,"-",AE84,"-",AF84))</f>
        <v>0-2-2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200-000002000000}">
      <formula1>$AK$1:$AK$2</formula1>
    </dataValidation>
    <dataValidation type="list" allowBlank="1" showInputMessage="1" showErrorMessage="1" sqref="C2:C83" xr:uid="{00000000-0002-0000-D200-000001000000}">
      <formula1>$AL$1:$AL$2</formula1>
    </dataValidation>
    <dataValidation type="list" allowBlank="1" showInputMessage="1" showErrorMessage="1" sqref="D2:D83" xr:uid="{00000000-0002-0000-D200-000000000000}">
      <formula1>$AM$1:$AM$31</formula1>
    </dataValidation>
  </dataValidations>
  <hyperlinks>
    <hyperlink ref="AG1" location="Index!A1" display="Home" xr:uid="{D7DF4204-B2FF-4F20-8522-9AA7EFBD11E8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F1631-29DF-4EFC-A53F-60DBC8EEE632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31</v>
      </c>
      <c r="E2" s="1">
        <v>3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2</v>
      </c>
      <c r="E3" s="1">
        <v>2</v>
      </c>
      <c r="F3" s="1">
        <v>1</v>
      </c>
      <c r="G3" s="1" t="s">
        <v>84</v>
      </c>
      <c r="H3" s="1" t="s">
        <v>83</v>
      </c>
      <c r="I3" s="1">
        <f t="shared" ref="I3:I34" si="2">IF(E3="","",IF(E3&gt;F3,I2+1,I2))</f>
        <v>2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2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2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2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2</v>
      </c>
      <c r="AC3" s="1" t="str">
        <f t="shared" si="1"/>
        <v>W</v>
      </c>
      <c r="AD3" s="1">
        <f t="shared" ref="AD3:AD11" si="21">IF(AC3="","",IF(AC3=$AJ$1,AD2+1,AD2))</f>
        <v>2</v>
      </c>
      <c r="AE3" s="1">
        <f t="shared" ref="AE3:AE11" si="22">IF(AC3="","",IF(AC3=$AJ$2,AE2+1,AE2))</f>
        <v>0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45944</v>
      </c>
      <c r="B4" s="1">
        <v>3</v>
      </c>
      <c r="C4" s="1" t="s">
        <v>65</v>
      </c>
      <c r="D4" s="1" t="s">
        <v>16</v>
      </c>
      <c r="E4" s="1">
        <v>4</v>
      </c>
      <c r="F4" s="1">
        <v>5</v>
      </c>
      <c r="G4" s="1" t="s">
        <v>84</v>
      </c>
      <c r="H4" s="1" t="s">
        <v>83</v>
      </c>
      <c r="I4" s="1">
        <f t="shared" si="2"/>
        <v>2</v>
      </c>
      <c r="J4" s="1">
        <f t="shared" si="3"/>
        <v>0</v>
      </c>
      <c r="K4" s="1">
        <f t="shared" si="4"/>
        <v>1</v>
      </c>
      <c r="L4" s="1">
        <f t="shared" si="5"/>
        <v>1</v>
      </c>
      <c r="M4" s="1">
        <f t="shared" si="6"/>
        <v>0</v>
      </c>
      <c r="N4" s="1">
        <f t="shared" si="7"/>
        <v>0</v>
      </c>
      <c r="O4" s="1">
        <f t="shared" si="8"/>
        <v>2</v>
      </c>
      <c r="P4" s="1">
        <f t="shared" si="9"/>
        <v>0</v>
      </c>
      <c r="Q4" s="1">
        <f t="shared" si="10"/>
        <v>0</v>
      </c>
      <c r="R4" s="1">
        <f t="shared" si="11"/>
        <v>0</v>
      </c>
      <c r="S4" s="1">
        <f t="shared" si="12"/>
        <v>0</v>
      </c>
      <c r="T4" s="1">
        <f t="shared" si="13"/>
        <v>1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0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2</v>
      </c>
      <c r="AE4" s="1">
        <f t="shared" si="22"/>
        <v>0</v>
      </c>
      <c r="AF4" s="1">
        <f t="shared" si="23"/>
        <v>1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11</v>
      </c>
      <c r="E5" s="1">
        <v>3</v>
      </c>
      <c r="F5" s="1">
        <v>4</v>
      </c>
      <c r="G5" s="1" t="s">
        <v>84</v>
      </c>
      <c r="H5" s="1" t="s">
        <v>84</v>
      </c>
      <c r="I5" s="1">
        <f t="shared" si="2"/>
        <v>2</v>
      </c>
      <c r="J5" s="1">
        <f t="shared" si="3"/>
        <v>0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2</v>
      </c>
      <c r="P5" s="1">
        <f t="shared" si="9"/>
        <v>0</v>
      </c>
      <c r="Q5" s="1">
        <f t="shared" si="10"/>
        <v>0</v>
      </c>
      <c r="R5" s="1">
        <f t="shared" si="11"/>
        <v>0</v>
      </c>
      <c r="S5" s="1">
        <f t="shared" si="12"/>
        <v>0</v>
      </c>
      <c r="T5" s="1">
        <f t="shared" si="13"/>
        <v>2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2</v>
      </c>
      <c r="Y5" s="1">
        <f t="shared" si="18"/>
        <v>0</v>
      </c>
      <c r="Z5" s="1">
        <f t="shared" si="19"/>
        <v>0</v>
      </c>
      <c r="AA5" s="1" t="str">
        <f t="shared" si="0"/>
        <v>L</v>
      </c>
      <c r="AB5" s="1">
        <f t="shared" si="20"/>
        <v>2</v>
      </c>
      <c r="AC5" s="1" t="str">
        <f t="shared" si="1"/>
        <v>OTL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45948</v>
      </c>
      <c r="B6" s="1">
        <v>5</v>
      </c>
      <c r="C6" s="1" t="s">
        <v>65</v>
      </c>
      <c r="D6" s="1" t="s">
        <v>4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3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10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1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0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20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16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6</v>
      </c>
    </row>
    <row r="12" spans="1:41" x14ac:dyDescent="0.25">
      <c r="A12" s="42">
        <v>45962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45964</v>
      </c>
      <c r="B13" s="1">
        <v>12</v>
      </c>
      <c r="C13" s="1" t="s">
        <v>66</v>
      </c>
      <c r="D13" s="1" t="s">
        <v>25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45969</v>
      </c>
      <c r="B15" s="1">
        <v>14</v>
      </c>
      <c r="C15" s="1" t="s">
        <v>65</v>
      </c>
      <c r="D15" s="1" t="s">
        <v>6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22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66</v>
      </c>
      <c r="D18" s="1" t="s">
        <v>0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8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65</v>
      </c>
      <c r="D20" s="1" t="s">
        <v>21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25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45984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6</v>
      </c>
    </row>
    <row r="25" spans="1:39" x14ac:dyDescent="0.25">
      <c r="A25" s="42">
        <v>45990</v>
      </c>
      <c r="B25" s="1">
        <v>24</v>
      </c>
      <c r="C25" s="1" t="s">
        <v>66</v>
      </c>
      <c r="D25" s="1" t="s">
        <v>20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45995</v>
      </c>
      <c r="B26" s="1">
        <v>25</v>
      </c>
      <c r="C26" s="1" t="s">
        <v>65</v>
      </c>
      <c r="D26" s="1" t="s">
        <v>20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45997</v>
      </c>
      <c r="B27" s="1">
        <v>26</v>
      </c>
      <c r="C27" s="1" t="s">
        <v>66</v>
      </c>
      <c r="D27" s="1" t="s">
        <v>21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45999</v>
      </c>
      <c r="B28" s="1">
        <v>27</v>
      </c>
      <c r="C28" s="1" t="s">
        <v>66</v>
      </c>
      <c r="D28" s="1" t="s">
        <v>17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46001</v>
      </c>
      <c r="B29" s="1">
        <v>28</v>
      </c>
      <c r="C29" s="1" t="s">
        <v>66</v>
      </c>
      <c r="D29" s="1" t="s">
        <v>18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46003</v>
      </c>
      <c r="B30" s="1">
        <v>29</v>
      </c>
      <c r="C30" s="1" t="s">
        <v>65</v>
      </c>
      <c r="D30" s="1" t="s">
        <v>95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46005</v>
      </c>
      <c r="B31" s="1">
        <v>30</v>
      </c>
      <c r="C31" s="1" t="s">
        <v>66</v>
      </c>
      <c r="D31" s="1" t="s">
        <v>28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46007</v>
      </c>
      <c r="B32" s="1">
        <v>31</v>
      </c>
      <c r="C32" s="1" t="s">
        <v>66</v>
      </c>
      <c r="D32" s="1" t="s">
        <v>24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46009</v>
      </c>
      <c r="B33" s="1">
        <v>32</v>
      </c>
      <c r="C33" s="1" t="s">
        <v>65</v>
      </c>
      <c r="D33" s="1" t="s">
        <v>27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8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46013</v>
      </c>
      <c r="B35" s="1">
        <v>34</v>
      </c>
      <c r="C35" s="1" t="s">
        <v>65</v>
      </c>
      <c r="D35" s="1" t="s">
        <v>31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65</v>
      </c>
      <c r="D36" s="1" t="s">
        <v>18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46019</v>
      </c>
      <c r="B37" s="1">
        <v>36</v>
      </c>
      <c r="C37" s="1" t="s">
        <v>66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3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46023</v>
      </c>
      <c r="B39" s="1">
        <v>38</v>
      </c>
      <c r="C39" s="1" t="s">
        <v>66</v>
      </c>
      <c r="D39" s="1" t="s">
        <v>15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3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46027</v>
      </c>
      <c r="B41" s="1">
        <v>40</v>
      </c>
      <c r="C41" s="1" t="s">
        <v>65</v>
      </c>
      <c r="D41" s="1" t="s">
        <v>27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17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26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12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14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29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65</v>
      </c>
      <c r="D48" s="1" t="s">
        <v>95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9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46043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66</v>
      </c>
      <c r="D51" s="1" t="s">
        <v>31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66</v>
      </c>
      <c r="D53" s="1" t="s">
        <v>1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4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2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46056</v>
      </c>
      <c r="B56" s="1">
        <v>55</v>
      </c>
      <c r="C56" s="1" t="s">
        <v>65</v>
      </c>
      <c r="D56" s="1" t="s">
        <v>31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65</v>
      </c>
      <c r="D57" s="1" t="s">
        <v>18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65</v>
      </c>
      <c r="D59" s="1" t="s">
        <v>6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3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26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11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15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24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65</v>
      </c>
      <c r="D66" s="1" t="s">
        <v>3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19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5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15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23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65</v>
      </c>
      <c r="D71" s="1" t="s">
        <v>19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65</v>
      </c>
      <c r="D72" s="1" t="s">
        <v>5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28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46112</v>
      </c>
      <c r="B74" s="1">
        <v>73</v>
      </c>
      <c r="C74" s="1" t="s">
        <v>65</v>
      </c>
      <c r="D74" s="1" t="s">
        <v>20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46114</v>
      </c>
      <c r="B75" s="1">
        <v>74</v>
      </c>
      <c r="C75" s="1" t="s">
        <v>66</v>
      </c>
      <c r="D75" s="1" t="s">
        <v>95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46116</v>
      </c>
      <c r="B76" s="1">
        <v>75</v>
      </c>
      <c r="C76" s="1" t="s">
        <v>66</v>
      </c>
      <c r="D76" s="1" t="s">
        <v>25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46118</v>
      </c>
      <c r="B77" s="1">
        <v>76</v>
      </c>
      <c r="C77" s="1" t="s">
        <v>65</v>
      </c>
      <c r="D77" s="1" t="s">
        <v>0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65</v>
      </c>
      <c r="D78" s="1" t="s">
        <v>17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2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27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18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46127</v>
      </c>
      <c r="B82" s="1">
        <v>81</v>
      </c>
      <c r="C82" s="1" t="s">
        <v>65</v>
      </c>
      <c r="D82" s="1" t="s">
        <v>2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24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0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0</v>
      </c>
      <c r="S84" s="1">
        <f t="shared" si="76"/>
        <v>0</v>
      </c>
      <c r="T84" s="1">
        <f t="shared" si="76"/>
        <v>2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2</v>
      </c>
      <c r="Y84" s="1">
        <f t="shared" si="76"/>
        <v>0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0-0-2</v>
      </c>
      <c r="U85" s="1" t="str">
        <f>IF(U84="","0-0-0",CONCATENATE(U84,"-",V84,"-",W84))</f>
        <v>2-0-0</v>
      </c>
      <c r="X85" s="1" t="str">
        <f>IF(X84="","0-0-0",CONCATENATE(X84,"-",Y84,"-",Z84))</f>
        <v>2-0-0</v>
      </c>
      <c r="AA85" s="1" t="str">
        <f>IF(AA84="","0-0",CONCATENATE(AA84,AB84))</f>
        <v>L2</v>
      </c>
      <c r="AD85" s="1" t="str">
        <f>IF(AD84="","0-0-0",CONCATENATE(AD84,"-",AE84,"-",AF84))</f>
        <v>2-0-2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300-000002000000}">
      <formula1>$AK$1:$AK$2</formula1>
    </dataValidation>
    <dataValidation type="list" allowBlank="1" showInputMessage="1" showErrorMessage="1" sqref="C2:C83" xr:uid="{00000000-0002-0000-D300-000000000000}">
      <formula1>$AL$1:$AL$2</formula1>
    </dataValidation>
    <dataValidation type="list" allowBlank="1" showInputMessage="1" showErrorMessage="1" sqref="D2:D83" xr:uid="{00000000-0002-0000-D300-000001000000}">
      <formula1>$AM$1:$AM$31</formula1>
    </dataValidation>
  </dataValidations>
  <hyperlinks>
    <hyperlink ref="AG1" location="Index!A1" display="Home" xr:uid="{8718FAEE-FFE9-46E2-B972-610185FD274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817B0-78B9-4CB3-9397-B4C8B6685469}">
  <dimension ref="A1:T47"/>
  <sheetViews>
    <sheetView workbookViewId="0">
      <selection activeCell="D15" sqref="D15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19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98</v>
      </c>
      <c r="L4" s="40" t="s">
        <v>96</v>
      </c>
      <c r="M4" s="40" t="s">
        <v>96</v>
      </c>
      <c r="N4" s="40" t="s">
        <v>96</v>
      </c>
      <c r="O4" s="39">
        <v>3</v>
      </c>
      <c r="P4" s="38">
        <v>2</v>
      </c>
      <c r="Q4" s="33">
        <v>1</v>
      </c>
      <c r="R4" s="37" t="s">
        <v>99</v>
      </c>
      <c r="S4" s="36" t="s">
        <v>98</v>
      </c>
    </row>
    <row r="5" spans="1:20" x14ac:dyDescent="0.25">
      <c r="A5" s="32" t="s">
        <v>29</v>
      </c>
      <c r="B5" s="1">
        <v>0</v>
      </c>
      <c r="C5" s="1">
        <v>0</v>
      </c>
      <c r="D5" s="1">
        <v>0</v>
      </c>
      <c r="E5" s="20">
        <v>0</v>
      </c>
      <c r="F5" s="30">
        <v>0</v>
      </c>
      <c r="G5" s="31">
        <v>0</v>
      </c>
      <c r="H5" s="20">
        <v>0</v>
      </c>
      <c r="I5" s="20">
        <v>0</v>
      </c>
      <c r="J5" s="30">
        <v>0</v>
      </c>
      <c r="K5" s="29" t="s">
        <v>96</v>
      </c>
      <c r="L5" s="1" t="s">
        <v>96</v>
      </c>
      <c r="M5" s="1" t="s">
        <v>96</v>
      </c>
      <c r="N5" s="1" t="s">
        <v>96</v>
      </c>
      <c r="O5" s="31">
        <v>0</v>
      </c>
      <c r="P5" s="20">
        <v>0</v>
      </c>
      <c r="Q5" s="30">
        <v>0</v>
      </c>
      <c r="R5" s="29" t="s">
        <v>97</v>
      </c>
      <c r="S5" s="28" t="s">
        <v>96</v>
      </c>
    </row>
    <row r="6" spans="1:20" x14ac:dyDescent="0.25">
      <c r="A6" s="32" t="s">
        <v>28</v>
      </c>
      <c r="B6" s="1">
        <v>0</v>
      </c>
      <c r="C6" s="1">
        <v>0</v>
      </c>
      <c r="D6" s="1">
        <v>0</v>
      </c>
      <c r="E6" s="20">
        <v>0</v>
      </c>
      <c r="F6" s="30">
        <v>0</v>
      </c>
      <c r="G6" s="31">
        <v>0</v>
      </c>
      <c r="H6" s="20">
        <v>0</v>
      </c>
      <c r="I6" s="20">
        <v>0</v>
      </c>
      <c r="J6" s="30">
        <v>0</v>
      </c>
      <c r="K6" s="29" t="s">
        <v>96</v>
      </c>
      <c r="L6" s="1" t="s">
        <v>96</v>
      </c>
      <c r="M6" s="1" t="s">
        <v>96</v>
      </c>
      <c r="N6" s="1" t="s">
        <v>96</v>
      </c>
      <c r="O6" s="31">
        <v>0</v>
      </c>
      <c r="P6" s="20">
        <v>0</v>
      </c>
      <c r="Q6" s="30">
        <v>0</v>
      </c>
      <c r="R6" s="29" t="s">
        <v>97</v>
      </c>
      <c r="S6" s="28" t="s">
        <v>96</v>
      </c>
    </row>
    <row r="7" spans="1:20" x14ac:dyDescent="0.25">
      <c r="A7" s="32" t="s">
        <v>21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16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11</v>
      </c>
      <c r="B9" s="1">
        <v>0</v>
      </c>
      <c r="C9" s="1">
        <v>0</v>
      </c>
      <c r="D9" s="1">
        <v>0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96</v>
      </c>
      <c r="M9" s="1" t="s">
        <v>96</v>
      </c>
      <c r="N9" s="1" t="s">
        <v>96</v>
      </c>
      <c r="O9" s="31">
        <v>0</v>
      </c>
      <c r="P9" s="20">
        <v>0</v>
      </c>
      <c r="Q9" s="30">
        <v>0</v>
      </c>
      <c r="R9" s="29" t="s">
        <v>97</v>
      </c>
      <c r="S9" s="28" t="s">
        <v>96</v>
      </c>
    </row>
    <row r="10" spans="1:20" x14ac:dyDescent="0.25">
      <c r="A10" s="32" t="s">
        <v>5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4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0</v>
      </c>
      <c r="C21" s="26">
        <v>0</v>
      </c>
      <c r="D21" s="26">
        <v>0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96</v>
      </c>
      <c r="L21" s="26" t="s">
        <v>96</v>
      </c>
      <c r="M21" s="26" t="s">
        <v>96</v>
      </c>
      <c r="N21" s="26" t="s">
        <v>96</v>
      </c>
      <c r="O21" s="25">
        <v>0</v>
      </c>
      <c r="P21" s="24">
        <v>0</v>
      </c>
      <c r="Q21" s="23">
        <v>0</v>
      </c>
      <c r="R21" s="22" t="s">
        <v>97</v>
      </c>
      <c r="S21" s="21" t="s">
        <v>96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31</v>
      </c>
      <c r="B35" s="1">
        <v>0</v>
      </c>
      <c r="C35" s="1">
        <v>0</v>
      </c>
      <c r="D35" s="1">
        <v>0</v>
      </c>
      <c r="E35" s="20">
        <v>0</v>
      </c>
      <c r="F35" s="33">
        <v>0</v>
      </c>
      <c r="G35" s="20">
        <v>0</v>
      </c>
      <c r="H35" s="20">
        <v>0</v>
      </c>
      <c r="I35" s="20">
        <v>0</v>
      </c>
      <c r="J35" s="20">
        <v>0</v>
      </c>
      <c r="K35" s="29" t="s">
        <v>96</v>
      </c>
      <c r="L35" s="1" t="s">
        <v>96</v>
      </c>
      <c r="M35" s="1" t="s">
        <v>96</v>
      </c>
      <c r="N35" s="1" t="s">
        <v>96</v>
      </c>
      <c r="O35" s="31">
        <v>0</v>
      </c>
      <c r="P35" s="20">
        <v>0</v>
      </c>
      <c r="Q35" s="30">
        <v>0</v>
      </c>
      <c r="R35" s="29" t="s">
        <v>97</v>
      </c>
      <c r="S35" s="28" t="s">
        <v>96</v>
      </c>
    </row>
    <row r="36" spans="1:19" x14ac:dyDescent="0.25">
      <c r="A36" s="32" t="s">
        <v>27</v>
      </c>
      <c r="B36" s="1">
        <v>0</v>
      </c>
      <c r="C36" s="1">
        <v>0</v>
      </c>
      <c r="D36" s="1">
        <v>0</v>
      </c>
      <c r="E36" s="20">
        <v>0</v>
      </c>
      <c r="F36" s="30">
        <v>0</v>
      </c>
      <c r="G36" s="20">
        <v>0</v>
      </c>
      <c r="H36" s="20">
        <v>0</v>
      </c>
      <c r="I36" s="20">
        <v>0</v>
      </c>
      <c r="J36" s="20">
        <v>0</v>
      </c>
      <c r="K36" s="29" t="s">
        <v>96</v>
      </c>
      <c r="L36" s="1" t="s">
        <v>96</v>
      </c>
      <c r="M36" s="1" t="s">
        <v>96</v>
      </c>
      <c r="N36" s="1" t="s">
        <v>96</v>
      </c>
      <c r="O36" s="31">
        <v>0</v>
      </c>
      <c r="P36" s="20">
        <v>0</v>
      </c>
      <c r="Q36" s="30">
        <v>0</v>
      </c>
      <c r="R36" s="29" t="s">
        <v>97</v>
      </c>
      <c r="S36" s="28" t="s">
        <v>96</v>
      </c>
    </row>
    <row r="37" spans="1:19" x14ac:dyDescent="0.25">
      <c r="A37" s="32" t="s">
        <v>20</v>
      </c>
      <c r="B37" s="1">
        <v>0</v>
      </c>
      <c r="C37" s="1">
        <v>0</v>
      </c>
      <c r="D37" s="1">
        <v>0</v>
      </c>
      <c r="E37" s="20">
        <v>0</v>
      </c>
      <c r="F37" s="30">
        <v>0</v>
      </c>
      <c r="G37" s="20">
        <v>0</v>
      </c>
      <c r="H37" s="20">
        <v>0</v>
      </c>
      <c r="I37" s="20">
        <v>0</v>
      </c>
      <c r="J37" s="20">
        <v>0</v>
      </c>
      <c r="K37" s="29" t="s">
        <v>96</v>
      </c>
      <c r="L37" s="1" t="s">
        <v>96</v>
      </c>
      <c r="M37" s="1" t="s">
        <v>96</v>
      </c>
      <c r="N37" s="1" t="s">
        <v>96</v>
      </c>
      <c r="O37" s="31">
        <v>0</v>
      </c>
      <c r="P37" s="20">
        <v>0</v>
      </c>
      <c r="Q37" s="30">
        <v>0</v>
      </c>
      <c r="R37" s="29" t="s">
        <v>97</v>
      </c>
      <c r="S37" s="28" t="s">
        <v>96</v>
      </c>
    </row>
    <row r="38" spans="1:19" x14ac:dyDescent="0.25">
      <c r="A38" s="32" t="s">
        <v>18</v>
      </c>
      <c r="B38" s="1">
        <v>1</v>
      </c>
      <c r="C38" s="1">
        <v>0</v>
      </c>
      <c r="D38" s="1">
        <v>1</v>
      </c>
      <c r="E38" s="20">
        <v>0</v>
      </c>
      <c r="F38" s="30">
        <v>0</v>
      </c>
      <c r="G38" s="20">
        <v>0</v>
      </c>
      <c r="H38" s="20">
        <v>0</v>
      </c>
      <c r="I38" s="20">
        <v>0</v>
      </c>
      <c r="J38" s="20">
        <v>0</v>
      </c>
      <c r="K38" s="29" t="s">
        <v>100</v>
      </c>
      <c r="L38" s="1" t="s">
        <v>96</v>
      </c>
      <c r="M38" s="1" t="s">
        <v>96</v>
      </c>
      <c r="N38" s="1" t="s">
        <v>100</v>
      </c>
      <c r="O38" s="31">
        <v>1</v>
      </c>
      <c r="P38" s="20">
        <v>4</v>
      </c>
      <c r="Q38" s="30">
        <v>-3</v>
      </c>
      <c r="R38" s="29" t="s">
        <v>101</v>
      </c>
      <c r="S38" s="28" t="s">
        <v>100</v>
      </c>
    </row>
    <row r="39" spans="1:19" x14ac:dyDescent="0.25">
      <c r="A39" s="32" t="s">
        <v>8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7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3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2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870B1B26-23D3-468E-97F0-F2CDC17FC9CA}"/>
  </hyperlinks>
  <pageMargins left="0.7" right="0.7" top="0.75" bottom="0.75" header="0.3" footer="0.3"/>
  <pageSetup orientation="portrait" verticalDpi="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F7A57-E0F8-48F4-B483-EE7D168AA049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17</v>
      </c>
      <c r="E2" s="1">
        <v>0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27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1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25</v>
      </c>
      <c r="E5" s="1">
        <v>3</v>
      </c>
      <c r="F5" s="1">
        <v>8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L</v>
      </c>
      <c r="AB5" s="1">
        <f t="shared" si="20"/>
        <v>1</v>
      </c>
      <c r="AC5" s="1" t="str">
        <f t="shared" si="1"/>
        <v>L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22</v>
      </c>
      <c r="F6"/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95</v>
      </c>
    </row>
    <row r="7" spans="1:41" x14ac:dyDescent="0.25">
      <c r="A7" s="42">
        <v>45951</v>
      </c>
      <c r="B7" s="1">
        <v>6</v>
      </c>
      <c r="C7" s="1" t="s">
        <v>66</v>
      </c>
      <c r="D7" s="1" t="s">
        <v>18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95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21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45957</v>
      </c>
      <c r="B10" s="1">
        <v>9</v>
      </c>
      <c r="C10" s="1" t="s">
        <v>65</v>
      </c>
      <c r="D10" s="1" t="s">
        <v>9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21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3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95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23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20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1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45967</v>
      </c>
      <c r="B16" s="1">
        <v>15</v>
      </c>
      <c r="C16" s="1" t="s">
        <v>65</v>
      </c>
      <c r="D16" s="1" t="s">
        <v>28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7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66</v>
      </c>
      <c r="D18" s="1" t="s">
        <v>27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66</v>
      </c>
      <c r="D20" s="1" t="s">
        <v>2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4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10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13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65</v>
      </c>
      <c r="D24" s="1" t="s">
        <v>12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14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5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11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45990</v>
      </c>
      <c r="B27" s="1">
        <v>26</v>
      </c>
      <c r="C27" s="1" t="s">
        <v>66</v>
      </c>
      <c r="D27" s="1" t="s">
        <v>95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45992</v>
      </c>
      <c r="B28" s="1">
        <v>27</v>
      </c>
      <c r="C28" s="1" t="s">
        <v>66</v>
      </c>
      <c r="D28" s="1" t="s">
        <v>31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45995</v>
      </c>
      <c r="B29" s="1">
        <v>28</v>
      </c>
      <c r="C29" s="1" t="s">
        <v>65</v>
      </c>
      <c r="D29" s="1" t="s">
        <v>29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65</v>
      </c>
      <c r="D30" s="1" t="s">
        <v>11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45998</v>
      </c>
      <c r="B31" s="1">
        <v>30</v>
      </c>
      <c r="C31" s="1" t="s">
        <v>65</v>
      </c>
      <c r="D31" s="1" t="s">
        <v>16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46000</v>
      </c>
      <c r="B32" s="1">
        <v>31</v>
      </c>
      <c r="C32" s="1" t="s">
        <v>66</v>
      </c>
      <c r="D32" s="1" t="s">
        <v>29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46002</v>
      </c>
      <c r="B33" s="1">
        <v>32</v>
      </c>
      <c r="C33" s="1" t="s">
        <v>65</v>
      </c>
      <c r="D33" s="1" t="s">
        <v>15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25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46006</v>
      </c>
      <c r="B35" s="1">
        <v>34</v>
      </c>
      <c r="C35" s="1" t="s">
        <v>66</v>
      </c>
      <c r="D35" s="1" t="s">
        <v>15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46008</v>
      </c>
      <c r="B36" s="1">
        <v>35</v>
      </c>
      <c r="C36" s="1" t="s">
        <v>66</v>
      </c>
      <c r="D36" s="1" t="s">
        <v>0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46009</v>
      </c>
      <c r="B37" s="1">
        <v>36</v>
      </c>
      <c r="C37" s="1" t="s">
        <v>66</v>
      </c>
      <c r="D37" s="1" t="s">
        <v>12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46011</v>
      </c>
      <c r="B38" s="1">
        <v>37</v>
      </c>
      <c r="C38" s="1" t="s">
        <v>65</v>
      </c>
      <c r="D38" s="1" t="s">
        <v>19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46013</v>
      </c>
      <c r="B39" s="1">
        <v>38</v>
      </c>
      <c r="C39" s="1" t="s">
        <v>65</v>
      </c>
      <c r="D39" s="1" t="s">
        <v>5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46018</v>
      </c>
      <c r="B40" s="1">
        <v>39</v>
      </c>
      <c r="C40" s="1" t="s">
        <v>66</v>
      </c>
      <c r="D40" s="1" t="s">
        <v>15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28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46022</v>
      </c>
      <c r="B42" s="1">
        <v>41</v>
      </c>
      <c r="C42" s="1" t="s">
        <v>65</v>
      </c>
      <c r="D42" s="1" t="s">
        <v>24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46024</v>
      </c>
      <c r="B43" s="1">
        <v>42</v>
      </c>
      <c r="C43" s="1" t="s">
        <v>66</v>
      </c>
      <c r="D43" s="1" t="s">
        <v>2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46025</v>
      </c>
      <c r="B44" s="1">
        <v>43</v>
      </c>
      <c r="C44" s="1" t="s">
        <v>66</v>
      </c>
      <c r="D44" s="1" t="s">
        <v>16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65</v>
      </c>
      <c r="D45" s="1" t="s">
        <v>25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95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46032</v>
      </c>
      <c r="B47" s="1">
        <v>46</v>
      </c>
      <c r="C47" s="1" t="s">
        <v>65</v>
      </c>
      <c r="D47" s="1" t="s">
        <v>2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26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46038</v>
      </c>
      <c r="B49" s="1">
        <v>48</v>
      </c>
      <c r="C49" s="1" t="s">
        <v>66</v>
      </c>
      <c r="D49" s="1" t="s">
        <v>5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46040</v>
      </c>
      <c r="B50" s="1">
        <v>49</v>
      </c>
      <c r="C50" s="1" t="s">
        <v>65</v>
      </c>
      <c r="D50" s="1" t="s">
        <v>20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46042</v>
      </c>
      <c r="B51" s="1">
        <v>50</v>
      </c>
      <c r="C51" s="1" t="s">
        <v>65</v>
      </c>
      <c r="D51" s="1" t="s">
        <v>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65</v>
      </c>
      <c r="D52" s="1" t="s">
        <v>22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46046</v>
      </c>
      <c r="B53" s="1">
        <v>52</v>
      </c>
      <c r="C53" s="1" t="s">
        <v>66</v>
      </c>
      <c r="D53" s="1" t="s">
        <v>18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22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19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23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15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46079</v>
      </c>
      <c r="B59" s="1">
        <v>58</v>
      </c>
      <c r="C59" s="1" t="s">
        <v>66</v>
      </c>
      <c r="D59" s="1" t="s">
        <v>7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66</v>
      </c>
      <c r="D60" s="1" t="s">
        <v>14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17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65</v>
      </c>
      <c r="D62" s="1" t="s">
        <v>7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8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46089</v>
      </c>
      <c r="B64" s="1">
        <v>63</v>
      </c>
      <c r="C64" s="1" t="s">
        <v>65</v>
      </c>
      <c r="D64" s="1" t="s">
        <v>31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46091</v>
      </c>
      <c r="B65" s="1">
        <v>64</v>
      </c>
      <c r="C65" s="1" t="s">
        <v>66</v>
      </c>
      <c r="D65" s="1" t="s">
        <v>13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65</v>
      </c>
      <c r="D66" s="1" t="s">
        <v>26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46094</v>
      </c>
      <c r="B67" s="1">
        <v>66</v>
      </c>
      <c r="C67" s="1" t="s">
        <v>66</v>
      </c>
      <c r="D67" s="1" t="s">
        <v>20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46096</v>
      </c>
      <c r="B68" s="1">
        <v>67</v>
      </c>
      <c r="C68" s="1" t="s">
        <v>65</v>
      </c>
      <c r="D68" s="1" t="s">
        <v>0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46099</v>
      </c>
      <c r="B69" s="1">
        <v>68</v>
      </c>
      <c r="C69" s="1" t="s">
        <v>65</v>
      </c>
      <c r="D69" s="1" t="s">
        <v>27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3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4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8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46115</v>
      </c>
      <c r="B76" s="1">
        <v>75</v>
      </c>
      <c r="C76" s="1" t="s">
        <v>65</v>
      </c>
      <c r="D76" s="1" t="s">
        <v>31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46117</v>
      </c>
      <c r="B77" s="1">
        <v>76</v>
      </c>
      <c r="C77" s="1" t="s">
        <v>65</v>
      </c>
      <c r="D77" s="1" t="s">
        <v>24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24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0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25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46125</v>
      </c>
      <c r="B81" s="1">
        <v>80</v>
      </c>
      <c r="C81" s="1" t="s">
        <v>66</v>
      </c>
      <c r="D81" s="1" t="s">
        <v>17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9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95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2</v>
      </c>
      <c r="J84" s="1">
        <f t="shared" si="75"/>
        <v>2</v>
      </c>
      <c r="K84" s="1">
        <f t="shared" si="75"/>
        <v>0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0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1</v>
      </c>
      <c r="AD84" s="1">
        <f>IF(LOOKUP(2,1 / (AD1:AD83 &lt;&gt; ""),AD1:AD83)="L10 W","",LOOKUP(2,1 / (AD1:AD83 &lt;&gt; ""),AD1:AD83))</f>
        <v>2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12</v>
      </c>
      <c r="F85" s="1">
        <f>SUM(F2:F83)</f>
        <v>17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2-0-0</v>
      </c>
      <c r="U85" s="1" t="str">
        <f>IF(U84="","0-0-0",CONCATENATE(U84,"-",V84,"-",W84))</f>
        <v>0-2-0</v>
      </c>
      <c r="X85" s="1" t="str">
        <f>IF(X84="","0-0-0",CONCATENATE(X84,"-",Y84,"-",Z84))</f>
        <v>2-2-0</v>
      </c>
      <c r="AA85" s="1" t="str">
        <f>IF(AA84="","0-0",CONCATENATE(AA84,AB84))</f>
        <v>L1</v>
      </c>
      <c r="AD85" s="1" t="str">
        <f>IF(AD84="","0-0-0",CONCATENATE(AD84,"-",AE84,"-",AF84))</f>
        <v>2-2-0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400-000002000000}">
      <formula1>$AK$1:$AK$2</formula1>
    </dataValidation>
    <dataValidation type="list" allowBlank="1" showInputMessage="1" showErrorMessage="1" sqref="C2:C83" xr:uid="{00000000-0002-0000-D400-000001000000}">
      <formula1>$AL$1:$AL$2</formula1>
    </dataValidation>
    <dataValidation type="list" allowBlank="1" showInputMessage="1" showErrorMessage="1" sqref="D2:D83" xr:uid="{00000000-0002-0000-D400-000000000000}">
      <formula1>$AM$1:$AM$31</formula1>
    </dataValidation>
  </dataValidations>
  <hyperlinks>
    <hyperlink ref="AG1" location="Index!A1" display="Home" xr:uid="{8C44F82A-A63E-4322-A3C4-2AF063780B0E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D4532-4A8D-42A2-A4F7-E2B7EEF8890A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11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14</v>
      </c>
      <c r="E3" s="1">
        <v>3</v>
      </c>
      <c r="F3" s="1">
        <v>5</v>
      </c>
      <c r="G3" s="1" t="s">
        <v>83</v>
      </c>
      <c r="H3" s="1" t="s">
        <v>83</v>
      </c>
      <c r="I3" s="1">
        <f t="shared" ref="I3:I34" si="2">IF(E3="","",IF(E3&gt;F3,I2+1,I2))</f>
        <v>0</v>
      </c>
      <c r="J3" s="1">
        <f t="shared" ref="J3:J34" si="3">IF(E3="","",IF(AND(F3&gt;E3,G3=$AK$2,H3=$AK$2),J2+1,J2))</f>
        <v>2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2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0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0</v>
      </c>
      <c r="Y3" s="1">
        <f t="shared" ref="Y3:Y34" si="18">IF(E3="","",IF(AND(E3&lt;F3,G3=$AK$2,H3=$AK$2,COUNTIF($AN$1:$AN$15,D3)=1),Y2+1,Y2))</f>
        <v>2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2</v>
      </c>
      <c r="AC3" s="1" t="str">
        <f t="shared" si="1"/>
        <v>L</v>
      </c>
      <c r="AD3" s="1">
        <f t="shared" ref="AD3:AD11" si="21">IF(AC3="","",IF(AC3=$AJ$1,AD2+1,AD2))</f>
        <v>0</v>
      </c>
      <c r="AE3" s="1">
        <f t="shared" ref="AE3:AE11" si="22">IF(AC3="","",IF(AC3=$AJ$2,AE2+1,AE2))</f>
        <v>2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29</v>
      </c>
      <c r="E4" s="1">
        <v>4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2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W</v>
      </c>
      <c r="AB4" s="1">
        <f t="shared" si="20"/>
        <v>1</v>
      </c>
      <c r="AC4" s="1" t="str">
        <f t="shared" si="1"/>
        <v>W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1</v>
      </c>
      <c r="E5" s="1">
        <v>2</v>
      </c>
      <c r="F5" s="1">
        <v>3</v>
      </c>
      <c r="G5" s="1" t="s">
        <v>84</v>
      </c>
      <c r="H5" s="1" t="s">
        <v>83</v>
      </c>
      <c r="I5" s="1">
        <f t="shared" si="2"/>
        <v>1</v>
      </c>
      <c r="J5" s="1">
        <f t="shared" si="3"/>
        <v>2</v>
      </c>
      <c r="K5" s="1">
        <f t="shared" si="4"/>
        <v>0</v>
      </c>
      <c r="L5" s="1">
        <f t="shared" si="5"/>
        <v>1</v>
      </c>
      <c r="M5" s="1">
        <f t="shared" si="6"/>
        <v>0</v>
      </c>
      <c r="N5" s="1">
        <f t="shared" si="7"/>
        <v>0</v>
      </c>
      <c r="O5" s="1">
        <f t="shared" si="8"/>
        <v>0</v>
      </c>
      <c r="P5" s="1">
        <f t="shared" si="9"/>
        <v>2</v>
      </c>
      <c r="Q5" s="1">
        <f t="shared" si="10"/>
        <v>0</v>
      </c>
      <c r="R5" s="1">
        <f t="shared" si="11"/>
        <v>1</v>
      </c>
      <c r="S5" s="1">
        <f t="shared" si="12"/>
        <v>0</v>
      </c>
      <c r="T5" s="1">
        <f t="shared" si="13"/>
        <v>1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1</v>
      </c>
      <c r="AA5" s="1" t="str">
        <f t="shared" si="0"/>
        <v>L</v>
      </c>
      <c r="AB5" s="1">
        <f t="shared" si="20"/>
        <v>1</v>
      </c>
      <c r="AC5" s="1" t="str">
        <f t="shared" si="1"/>
        <v>OTL</v>
      </c>
      <c r="AD5" s="1">
        <f t="shared" si="21"/>
        <v>1</v>
      </c>
      <c r="AE5" s="1">
        <f t="shared" si="22"/>
        <v>2</v>
      </c>
      <c r="AF5" s="1">
        <f t="shared" si="23"/>
        <v>1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21</v>
      </c>
      <c r="E6" s="1">
        <v>1</v>
      </c>
      <c r="F6" s="1">
        <v>2</v>
      </c>
      <c r="G6" s="1" t="s">
        <v>84</v>
      </c>
      <c r="H6" s="1" t="s">
        <v>83</v>
      </c>
      <c r="I6" s="1">
        <f t="shared" si="2"/>
        <v>1</v>
      </c>
      <c r="J6" s="1">
        <f t="shared" si="3"/>
        <v>2</v>
      </c>
      <c r="K6" s="1">
        <f t="shared" si="4"/>
        <v>0</v>
      </c>
      <c r="L6" s="1">
        <f t="shared" si="5"/>
        <v>2</v>
      </c>
      <c r="M6" s="1">
        <f t="shared" si="6"/>
        <v>0</v>
      </c>
      <c r="N6" s="1">
        <f t="shared" si="7"/>
        <v>0</v>
      </c>
      <c r="O6" s="1">
        <f t="shared" si="8"/>
        <v>0</v>
      </c>
      <c r="P6" s="1">
        <f t="shared" si="9"/>
        <v>2</v>
      </c>
      <c r="Q6" s="1">
        <f t="shared" si="10"/>
        <v>0</v>
      </c>
      <c r="R6" s="1">
        <f t="shared" si="11"/>
        <v>1</v>
      </c>
      <c r="S6" s="1">
        <f t="shared" si="12"/>
        <v>0</v>
      </c>
      <c r="T6" s="1">
        <f t="shared" si="13"/>
        <v>2</v>
      </c>
      <c r="U6" s="1">
        <f t="shared" si="14"/>
        <v>1</v>
      </c>
      <c r="V6" s="1">
        <f t="shared" si="15"/>
        <v>1</v>
      </c>
      <c r="W6" s="1">
        <f t="shared" si="16"/>
        <v>1</v>
      </c>
      <c r="X6" s="1">
        <f t="shared" si="17"/>
        <v>1</v>
      </c>
      <c r="Y6" s="1">
        <f t="shared" si="18"/>
        <v>2</v>
      </c>
      <c r="Z6" s="1">
        <f t="shared" si="19"/>
        <v>2</v>
      </c>
      <c r="AA6" s="1" t="str">
        <f t="shared" si="0"/>
        <v>L</v>
      </c>
      <c r="AB6" s="1">
        <f t="shared" si="20"/>
        <v>2</v>
      </c>
      <c r="AC6" s="1" t="str">
        <f t="shared" si="1"/>
        <v>OTL</v>
      </c>
      <c r="AD6" s="1">
        <f t="shared" si="21"/>
        <v>1</v>
      </c>
      <c r="AE6" s="1">
        <f t="shared" si="22"/>
        <v>2</v>
      </c>
      <c r="AF6" s="1">
        <f t="shared" si="23"/>
        <v>2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65</v>
      </c>
      <c r="D7" s="1" t="s">
        <v>23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4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25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45955</v>
      </c>
      <c r="B9" s="1">
        <v>8</v>
      </c>
      <c r="C9" s="1" t="s">
        <v>66</v>
      </c>
      <c r="D9" s="1" t="s">
        <v>31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2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15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22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45963</v>
      </c>
      <c r="B13" s="1">
        <v>12</v>
      </c>
      <c r="C13" s="1" t="s">
        <v>65</v>
      </c>
      <c r="D13" s="1" t="s">
        <v>95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24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4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2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45973</v>
      </c>
      <c r="B17" s="1">
        <v>16</v>
      </c>
      <c r="C17" s="1" t="s">
        <v>66</v>
      </c>
      <c r="D17" s="1" t="s">
        <v>12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66</v>
      </c>
      <c r="D19" s="1" t="s">
        <v>3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14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66</v>
      </c>
      <c r="D23" s="1" t="s">
        <v>10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27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21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12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4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66</v>
      </c>
      <c r="D28" s="1" t="s">
        <v>9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13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65</v>
      </c>
      <c r="D30" s="1" t="s">
        <v>4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46000</v>
      </c>
      <c r="B31" s="1">
        <v>30</v>
      </c>
      <c r="C31" s="1" t="s">
        <v>65</v>
      </c>
      <c r="D31" s="1" t="s">
        <v>16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65</v>
      </c>
      <c r="D32" s="1" t="s">
        <v>14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13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46006</v>
      </c>
      <c r="B34" s="1">
        <v>33</v>
      </c>
      <c r="C34" s="1" t="s">
        <v>66</v>
      </c>
      <c r="D34" s="1" t="s">
        <v>19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18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26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66</v>
      </c>
      <c r="D37" s="1" t="s">
        <v>6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65</v>
      </c>
      <c r="D38" s="1" t="s">
        <v>19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66</v>
      </c>
      <c r="D39" s="1" t="s">
        <v>16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46022</v>
      </c>
      <c r="B40" s="1">
        <v>39</v>
      </c>
      <c r="C40" s="1" t="s">
        <v>65</v>
      </c>
      <c r="D40" s="1" t="s">
        <v>31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65</v>
      </c>
      <c r="D41" s="1" t="s">
        <v>18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8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24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46034</v>
      </c>
      <c r="B45" s="1">
        <v>44</v>
      </c>
      <c r="C45" s="1" t="s">
        <v>65</v>
      </c>
      <c r="D45" s="1" t="s">
        <v>10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46035</v>
      </c>
      <c r="B46" s="1">
        <v>45</v>
      </c>
      <c r="C46" s="1" t="s">
        <v>65</v>
      </c>
      <c r="D46" s="1" t="s">
        <v>9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46038</v>
      </c>
      <c r="B47" s="1">
        <v>46</v>
      </c>
      <c r="C47" s="1" t="s">
        <v>65</v>
      </c>
      <c r="D47" s="1" t="s">
        <v>6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46040</v>
      </c>
      <c r="B48" s="1">
        <v>47</v>
      </c>
      <c r="C48" s="1" t="s">
        <v>65</v>
      </c>
      <c r="D48" s="1" t="s">
        <v>22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46042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46045</v>
      </c>
      <c r="B50" s="1">
        <v>49</v>
      </c>
      <c r="C50" s="1" t="s">
        <v>65</v>
      </c>
      <c r="D50" s="1" t="s">
        <v>25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46046</v>
      </c>
      <c r="B51" s="1">
        <v>50</v>
      </c>
      <c r="C51" s="1" t="s">
        <v>65</v>
      </c>
      <c r="D51" s="1" t="s">
        <v>23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46048</v>
      </c>
      <c r="B52" s="1">
        <v>51</v>
      </c>
      <c r="C52" s="1" t="s">
        <v>66</v>
      </c>
      <c r="D52" s="1" t="s">
        <v>95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46051</v>
      </c>
      <c r="B53" s="1">
        <v>52</v>
      </c>
      <c r="C53" s="1" t="s">
        <v>66</v>
      </c>
      <c r="D53" s="1" t="s">
        <v>0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46054</v>
      </c>
      <c r="B54" s="1">
        <v>53</v>
      </c>
      <c r="C54" s="1" t="s">
        <v>66</v>
      </c>
      <c r="D54" s="1" t="s">
        <v>29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46056</v>
      </c>
      <c r="B55" s="1">
        <v>54</v>
      </c>
      <c r="C55" s="1" t="s">
        <v>66</v>
      </c>
      <c r="D55" s="1" t="s">
        <v>28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46058</v>
      </c>
      <c r="B56" s="1">
        <v>55</v>
      </c>
      <c r="C56" s="1" t="s">
        <v>66</v>
      </c>
      <c r="D56" s="1" t="s">
        <v>19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46078</v>
      </c>
      <c r="B57" s="1">
        <v>56</v>
      </c>
      <c r="C57" s="1" t="s">
        <v>66</v>
      </c>
      <c r="D57" s="1" t="s">
        <v>4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46079</v>
      </c>
      <c r="B58" s="1">
        <v>57</v>
      </c>
      <c r="C58" s="1" t="s">
        <v>65</v>
      </c>
      <c r="D58" s="1" t="s">
        <v>26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46081</v>
      </c>
      <c r="B59" s="1">
        <v>58</v>
      </c>
      <c r="C59" s="1" t="s">
        <v>66</v>
      </c>
      <c r="D59" s="1" t="s">
        <v>28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46084</v>
      </c>
      <c r="B60" s="1">
        <v>59</v>
      </c>
      <c r="C60" s="1" t="s">
        <v>65</v>
      </c>
      <c r="D60" s="1" t="s">
        <v>17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46086</v>
      </c>
      <c r="B61" s="1">
        <v>60</v>
      </c>
      <c r="C61" s="1" t="s">
        <v>65</v>
      </c>
      <c r="D61" s="1" t="s">
        <v>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46088</v>
      </c>
      <c r="B62" s="1">
        <v>61</v>
      </c>
      <c r="C62" s="1" t="s">
        <v>65</v>
      </c>
      <c r="D62" s="1" t="s">
        <v>4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46089</v>
      </c>
      <c r="B63" s="1">
        <v>62</v>
      </c>
      <c r="C63" s="1" t="s">
        <v>65</v>
      </c>
      <c r="D63" s="1" t="s">
        <v>28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23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21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46098</v>
      </c>
      <c r="B67" s="1">
        <v>66</v>
      </c>
      <c r="C67" s="1" t="s">
        <v>65</v>
      </c>
      <c r="D67" s="1" t="s">
        <v>7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46100</v>
      </c>
      <c r="B68" s="1">
        <v>67</v>
      </c>
      <c r="C68" s="1" t="s">
        <v>65</v>
      </c>
      <c r="D68" s="1" t="s">
        <v>3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46102</v>
      </c>
      <c r="B69" s="1">
        <v>68</v>
      </c>
      <c r="C69" s="1" t="s">
        <v>65</v>
      </c>
      <c r="D69" s="1" t="s">
        <v>20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46103</v>
      </c>
      <c r="B70" s="1">
        <v>69</v>
      </c>
      <c r="C70" s="1" t="s">
        <v>65</v>
      </c>
      <c r="D70" s="1" t="s">
        <v>27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17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7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66</v>
      </c>
      <c r="D73" s="1" t="s">
        <v>11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46110</v>
      </c>
      <c r="B74" s="1">
        <v>73</v>
      </c>
      <c r="C74" s="1" t="s">
        <v>66</v>
      </c>
      <c r="D74" s="1" t="s">
        <v>15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46112</v>
      </c>
      <c r="B75" s="1">
        <v>74</v>
      </c>
      <c r="C75" s="1" t="s">
        <v>66</v>
      </c>
      <c r="D75" s="1" t="s">
        <v>16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66</v>
      </c>
      <c r="D76" s="1" t="s">
        <v>9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29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46118</v>
      </c>
      <c r="B78" s="1">
        <v>77</v>
      </c>
      <c r="C78" s="1" t="s">
        <v>65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11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16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21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12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1</v>
      </c>
      <c r="J84" s="1">
        <f t="shared" si="75"/>
        <v>2</v>
      </c>
      <c r="K84" s="1">
        <f t="shared" si="75"/>
        <v>0</v>
      </c>
      <c r="L84" s="1">
        <f t="shared" si="75"/>
        <v>2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0</v>
      </c>
      <c r="P84" s="1">
        <f t="shared" si="76"/>
        <v>2</v>
      </c>
      <c r="Q84" s="1">
        <f t="shared" si="76"/>
        <v>0</v>
      </c>
      <c r="R84" s="1">
        <f t="shared" si="76"/>
        <v>1</v>
      </c>
      <c r="S84" s="1">
        <f t="shared" si="76"/>
        <v>0</v>
      </c>
      <c r="T84" s="1">
        <f t="shared" si="76"/>
        <v>2</v>
      </c>
      <c r="U84" s="1">
        <f t="shared" si="76"/>
        <v>1</v>
      </c>
      <c r="V84" s="1">
        <f t="shared" si="76"/>
        <v>1</v>
      </c>
      <c r="W84" s="1">
        <f t="shared" si="76"/>
        <v>1</v>
      </c>
      <c r="X84" s="1">
        <f t="shared" si="76"/>
        <v>1</v>
      </c>
      <c r="Y84" s="1">
        <f t="shared" si="76"/>
        <v>2</v>
      </c>
      <c r="Z84" s="1">
        <f t="shared" si="76"/>
        <v>2</v>
      </c>
      <c r="AA84" s="1" t="str">
        <f>IF(LOOKUP(2,1 / (AA1:AA83 &lt;&gt; ""),AA1:AA83)="Streak","",LOOKUP(2,1 / (AA1:AA83 &lt;&gt; ""),AA1:AA83))</f>
        <v>L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1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18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0-2-0</v>
      </c>
      <c r="R85" s="1" t="str">
        <f>IF(R84="","0-0-0",CONCATENATE(R84,"-",S84,"-",T84))</f>
        <v>1-0-2</v>
      </c>
      <c r="U85" s="1" t="str">
        <f>IF(U84="","0-0-0",CONCATENATE(U84,"-",V84,"-",W84))</f>
        <v>1-1-1</v>
      </c>
      <c r="X85" s="1" t="str">
        <f>IF(X84="","0-0-0",CONCATENATE(X84,"-",Y84,"-",Z84))</f>
        <v>1-2-2</v>
      </c>
      <c r="AA85" s="1" t="str">
        <f>IF(AA84="","0-0",CONCATENATE(AA84,AB84))</f>
        <v>L2</v>
      </c>
      <c r="AD85" s="1" t="str">
        <f>IF(AD84="","0-0-0",CONCATENATE(AD84,"-",AE84,"-",AF84))</f>
        <v>1-2-2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500-000002000000}">
      <formula1>$AK$1:$AK$2</formula1>
    </dataValidation>
    <dataValidation type="list" allowBlank="1" showInputMessage="1" showErrorMessage="1" sqref="C2:C83" xr:uid="{00000000-0002-0000-D500-000000000000}">
      <formula1>$AL$1:$AL$2</formula1>
    </dataValidation>
    <dataValidation type="list" allowBlank="1" showInputMessage="1" showErrorMessage="1" sqref="D2:D83" xr:uid="{00000000-0002-0000-D500-000001000000}">
      <formula1>$AM$1:$AM$31</formula1>
    </dataValidation>
  </dataValidations>
  <hyperlinks>
    <hyperlink ref="AG1" location="Index!A1" display="Home" xr:uid="{26CE1D28-1018-43E1-B463-6CF1F3C36498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F1B04-25E2-42FF-A888-A25AF2A0509D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29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16</v>
      </c>
      <c r="E2" s="1">
        <v>5</v>
      </c>
      <c r="F2" s="1">
        <v>2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28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21</v>
      </c>
      <c r="E3" s="1">
        <v>3</v>
      </c>
      <c r="F3" s="1">
        <v>6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21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21</v>
      </c>
      <c r="E4" s="1">
        <v>2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19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15</v>
      </c>
      <c r="E5" s="1">
        <v>7</v>
      </c>
      <c r="F5" s="1">
        <v>4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2</v>
      </c>
      <c r="P5" s="1">
        <f t="shared" si="9"/>
        <v>1</v>
      </c>
      <c r="Q5" s="1">
        <f t="shared" si="10"/>
        <v>0</v>
      </c>
      <c r="R5" s="1">
        <f t="shared" si="11"/>
        <v>0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1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16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12</v>
      </c>
      <c r="E6" s="1">
        <v>2</v>
      </c>
      <c r="F6" s="1">
        <v>1</v>
      </c>
      <c r="G6" s="1" t="s">
        <v>84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3</v>
      </c>
      <c r="P6" s="1">
        <f t="shared" si="9"/>
        <v>1</v>
      </c>
      <c r="Q6" s="1">
        <f t="shared" si="10"/>
        <v>0</v>
      </c>
      <c r="R6" s="1">
        <f t="shared" si="11"/>
        <v>0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2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11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5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14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28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28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66</v>
      </c>
      <c r="D11" s="1" t="s">
        <v>27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45959</v>
      </c>
      <c r="B12" s="1">
        <v>11</v>
      </c>
      <c r="C12" s="1" t="s">
        <v>65</v>
      </c>
      <c r="D12" s="1" t="s">
        <v>23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10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45964</v>
      </c>
      <c r="B14" s="1">
        <v>13</v>
      </c>
      <c r="C14" s="1" t="s">
        <v>66</v>
      </c>
      <c r="D14" s="1" t="s">
        <v>9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45966</v>
      </c>
      <c r="B15" s="1">
        <v>14</v>
      </c>
      <c r="C15" s="1" t="s">
        <v>66</v>
      </c>
      <c r="D15" s="1" t="s">
        <v>95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1</v>
      </c>
    </row>
    <row r="16" spans="1:41" x14ac:dyDescent="0.25">
      <c r="A16" s="42">
        <v>45969</v>
      </c>
      <c r="B16" s="1">
        <v>15</v>
      </c>
      <c r="C16" s="1" t="s">
        <v>66</v>
      </c>
      <c r="D16" s="1" t="s">
        <v>29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66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45972</v>
      </c>
      <c r="B18" s="1">
        <v>17</v>
      </c>
      <c r="C18" s="1" t="s">
        <v>65</v>
      </c>
      <c r="D18" s="1" t="s">
        <v>29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45974</v>
      </c>
      <c r="B19" s="1">
        <v>18</v>
      </c>
      <c r="C19" s="1" t="s">
        <v>66</v>
      </c>
      <c r="D19" s="1" t="s">
        <v>18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45976</v>
      </c>
      <c r="B20" s="1">
        <v>19</v>
      </c>
      <c r="C20" s="1" t="s">
        <v>65</v>
      </c>
      <c r="D20" s="1" t="s">
        <v>25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66</v>
      </c>
      <c r="D21" s="1" t="s">
        <v>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23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65</v>
      </c>
      <c r="D23" s="1" t="s">
        <v>16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65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65</v>
      </c>
      <c r="D25" s="1" t="s">
        <v>1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65</v>
      </c>
      <c r="D26" s="1" t="s">
        <v>9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65</v>
      </c>
      <c r="D27" s="1" t="s">
        <v>19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95</v>
      </c>
    </row>
    <row r="28" spans="1:39" x14ac:dyDescent="0.25">
      <c r="A28" s="42">
        <v>45995</v>
      </c>
      <c r="B28" s="1">
        <v>27</v>
      </c>
      <c r="C28" s="1" t="s">
        <v>65</v>
      </c>
      <c r="D28" s="1" t="s">
        <v>26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45997</v>
      </c>
      <c r="B29" s="1">
        <v>28</v>
      </c>
      <c r="C29" s="1" t="s">
        <v>66</v>
      </c>
      <c r="D29" s="1" t="s">
        <v>16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45999</v>
      </c>
      <c r="B30" s="1">
        <v>29</v>
      </c>
      <c r="C30" s="1" t="s">
        <v>66</v>
      </c>
      <c r="D30" s="1" t="s">
        <v>5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8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20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46007</v>
      </c>
      <c r="B33" s="1">
        <v>32</v>
      </c>
      <c r="C33" s="1" t="s">
        <v>66</v>
      </c>
      <c r="D33" s="1" t="s">
        <v>25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46009</v>
      </c>
      <c r="B34" s="1">
        <v>33</v>
      </c>
      <c r="C34" s="1" t="s">
        <v>65</v>
      </c>
      <c r="D34" s="1" t="s">
        <v>1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46011</v>
      </c>
      <c r="B35" s="1">
        <v>34</v>
      </c>
      <c r="C35" s="1" t="s">
        <v>65</v>
      </c>
      <c r="D35" s="1" t="s">
        <v>15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22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46014</v>
      </c>
      <c r="B37" s="1">
        <v>36</v>
      </c>
      <c r="C37" s="1" t="s">
        <v>66</v>
      </c>
      <c r="D37" s="1" t="s">
        <v>9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11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46019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46023</v>
      </c>
      <c r="B41" s="1">
        <v>40</v>
      </c>
      <c r="C41" s="1" t="s">
        <v>66</v>
      </c>
      <c r="D41" s="1" t="s">
        <v>0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65</v>
      </c>
      <c r="D42" s="1" t="s">
        <v>13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66</v>
      </c>
      <c r="D43" s="1" t="s">
        <v>19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10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66</v>
      </c>
      <c r="D45" s="1" t="s">
        <v>3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24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95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65</v>
      </c>
      <c r="D49" s="1" t="s">
        <v>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17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21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2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24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28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65</v>
      </c>
      <c r="D56" s="1" t="s">
        <v>3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27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46056</v>
      </c>
      <c r="B58" s="1">
        <v>57</v>
      </c>
      <c r="C58" s="1" t="s">
        <v>65</v>
      </c>
      <c r="D58" s="1" t="s">
        <v>20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5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46079</v>
      </c>
      <c r="B60" s="1">
        <v>59</v>
      </c>
      <c r="C60" s="1" t="s">
        <v>65</v>
      </c>
      <c r="D60" s="1" t="s">
        <v>19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46081</v>
      </c>
      <c r="B61" s="1">
        <v>60</v>
      </c>
      <c r="C61" s="1" t="s">
        <v>66</v>
      </c>
      <c r="D61" s="1" t="s">
        <v>11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46083</v>
      </c>
      <c r="B62" s="1">
        <v>61</v>
      </c>
      <c r="C62" s="1" t="s">
        <v>66</v>
      </c>
      <c r="D62" s="1" t="s">
        <v>10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14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46086</v>
      </c>
      <c r="B64" s="1">
        <v>63</v>
      </c>
      <c r="C64" s="1" t="s">
        <v>65</v>
      </c>
      <c r="D64" s="1" t="s">
        <v>12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66</v>
      </c>
      <c r="D65" s="1" t="s">
        <v>5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16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31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46096</v>
      </c>
      <c r="B69" s="1">
        <v>68</v>
      </c>
      <c r="C69" s="1" t="s">
        <v>65</v>
      </c>
      <c r="D69" s="1" t="s">
        <v>17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46098</v>
      </c>
      <c r="B70" s="1">
        <v>69</v>
      </c>
      <c r="C70" s="1" t="s">
        <v>66</v>
      </c>
      <c r="D70" s="1" t="s">
        <v>13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26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46102</v>
      </c>
      <c r="B72" s="1">
        <v>71</v>
      </c>
      <c r="C72" s="1" t="s">
        <v>65</v>
      </c>
      <c r="D72" s="1" t="s">
        <v>11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29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46106</v>
      </c>
      <c r="B74" s="1">
        <v>73</v>
      </c>
      <c r="C74" s="1" t="s">
        <v>66</v>
      </c>
      <c r="D74" s="1" t="s">
        <v>12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6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65</v>
      </c>
      <c r="D76" s="1" t="s">
        <v>31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8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18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46120</v>
      </c>
      <c r="B79" s="1">
        <v>78</v>
      </c>
      <c r="C79" s="1" t="s">
        <v>66</v>
      </c>
      <c r="D79" s="1" t="s">
        <v>1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13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66</v>
      </c>
      <c r="D81" s="1" t="s">
        <v>19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22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65</v>
      </c>
      <c r="D83" s="1" t="s">
        <v>11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3</v>
      </c>
      <c r="P84" s="1">
        <f t="shared" si="76"/>
        <v>1</v>
      </c>
      <c r="Q84" s="1">
        <f t="shared" si="76"/>
        <v>0</v>
      </c>
      <c r="R84" s="1">
        <f t="shared" si="76"/>
        <v>0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2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19</v>
      </c>
      <c r="F85" s="1">
        <f>SUM(F2:F83)</f>
        <v>16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3-1-0</v>
      </c>
      <c r="R85" s="1" t="str">
        <f>IF(R84="","0-0-0",CONCATENATE(R84,"-",S84,"-",T84))</f>
        <v>0-1-0</v>
      </c>
      <c r="U85" s="1" t="str">
        <f>IF(U84="","0-0-0",CONCATENATE(U84,"-",V84,"-",W84))</f>
        <v>1-2-0</v>
      </c>
      <c r="X85" s="1" t="str">
        <f>IF(X84="","0-0-0",CONCATENATE(X84,"-",Y84,"-",Z84))</f>
        <v>2-2-0</v>
      </c>
      <c r="AA85" s="1" t="str">
        <f>IF(AA84="","0-0",CONCATENATE(AA84,AB84))</f>
        <v>W2</v>
      </c>
      <c r="AD85" s="1" t="str">
        <f>IF(AD84="","0-0-0",CONCATENATE(AD84,"-",AE84,"-",AF84))</f>
        <v>3-2-0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600-000002000000}">
      <formula1>$AK$1:$AK$2</formula1>
    </dataValidation>
    <dataValidation type="list" allowBlank="1" showInputMessage="1" showErrorMessage="1" sqref="C2:C83" xr:uid="{00000000-0002-0000-D600-000001000000}">
      <formula1>$AL$1:$AL$2</formula1>
    </dataValidation>
    <dataValidation type="list" allowBlank="1" showInputMessage="1" showErrorMessage="1" sqref="D2:D83" xr:uid="{00000000-0002-0000-D600-000000000000}">
      <formula1>$AM$1:$AM$31</formula1>
    </dataValidation>
  </dataValidations>
  <hyperlinks>
    <hyperlink ref="AG1" location="Index!A1" display="Home" xr:uid="{A4C92380-E718-48FA-A7A4-AADFC585A0CE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35C06-90BF-4741-8F32-C41D253DD4D7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65</v>
      </c>
      <c r="D2" s="1" t="s">
        <v>24</v>
      </c>
      <c r="E2" s="1">
        <v>1</v>
      </c>
      <c r="F2" s="1">
        <v>2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1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15</v>
      </c>
      <c r="E3" s="1">
        <v>3</v>
      </c>
      <c r="F3" s="1">
        <v>2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25</v>
      </c>
      <c r="E4" s="1">
        <v>1</v>
      </c>
      <c r="F4" s="1">
        <v>3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1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0</v>
      </c>
      <c r="Q4" s="1">
        <f t="shared" si="10"/>
        <v>0</v>
      </c>
      <c r="R4" s="1">
        <f t="shared" si="11"/>
        <v>1</v>
      </c>
      <c r="S4" s="1">
        <f t="shared" si="12"/>
        <v>2</v>
      </c>
      <c r="T4" s="1">
        <f t="shared" si="13"/>
        <v>0</v>
      </c>
      <c r="U4" s="1">
        <f t="shared" si="14"/>
        <v>1</v>
      </c>
      <c r="V4" s="1">
        <f t="shared" si="15"/>
        <v>2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1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45945</v>
      </c>
      <c r="B5" s="1">
        <v>4</v>
      </c>
      <c r="C5" s="1" t="s">
        <v>66</v>
      </c>
      <c r="D5" s="1" t="s">
        <v>27</v>
      </c>
      <c r="E5" s="1">
        <v>3</v>
      </c>
      <c r="F5" s="1">
        <v>1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0</v>
      </c>
      <c r="Q5" s="1">
        <f t="shared" si="10"/>
        <v>0</v>
      </c>
      <c r="R5" s="1">
        <f t="shared" si="11"/>
        <v>1</v>
      </c>
      <c r="S5" s="1">
        <f t="shared" si="12"/>
        <v>2</v>
      </c>
      <c r="T5" s="1">
        <f t="shared" si="13"/>
        <v>0</v>
      </c>
      <c r="U5" s="1">
        <f t="shared" si="14"/>
        <v>1</v>
      </c>
      <c r="V5" s="1">
        <f t="shared" si="15"/>
        <v>2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8</v>
      </c>
      <c r="E6" s="1">
        <v>6</v>
      </c>
      <c r="F6" s="1">
        <v>3</v>
      </c>
      <c r="G6" s="1" t="s">
        <v>83</v>
      </c>
      <c r="H6" s="1" t="s">
        <v>83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0</v>
      </c>
      <c r="Q6" s="1">
        <f t="shared" si="10"/>
        <v>0</v>
      </c>
      <c r="R6" s="1">
        <f t="shared" si="11"/>
        <v>1</v>
      </c>
      <c r="S6" s="1">
        <f t="shared" si="12"/>
        <v>2</v>
      </c>
      <c r="T6" s="1">
        <f t="shared" si="13"/>
        <v>0</v>
      </c>
      <c r="U6" s="1">
        <f t="shared" si="14"/>
        <v>1</v>
      </c>
      <c r="V6" s="1">
        <f t="shared" si="15"/>
        <v>2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29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0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24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6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65</v>
      </c>
      <c r="D10" s="1" t="s">
        <v>17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65</v>
      </c>
      <c r="D11" s="1" t="s">
        <v>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65</v>
      </c>
      <c r="D12" s="1" t="s">
        <v>20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45963</v>
      </c>
      <c r="B13" s="1">
        <v>12</v>
      </c>
      <c r="C13" s="1" t="s">
        <v>66</v>
      </c>
      <c r="D13" s="1" t="s">
        <v>5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3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28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45966</v>
      </c>
      <c r="B15" s="1">
        <v>14</v>
      </c>
      <c r="C15" s="1" t="s">
        <v>65</v>
      </c>
      <c r="D15" s="1" t="s">
        <v>4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16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45970</v>
      </c>
      <c r="B17" s="1">
        <v>16</v>
      </c>
      <c r="C17" s="1" t="s">
        <v>65</v>
      </c>
      <c r="D17" s="1" t="s">
        <v>11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45973</v>
      </c>
      <c r="B18" s="1">
        <v>17</v>
      </c>
      <c r="C18" s="1" t="s">
        <v>66</v>
      </c>
      <c r="D18" s="1" t="s">
        <v>28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45975</v>
      </c>
      <c r="B19" s="1">
        <v>18</v>
      </c>
      <c r="C19" s="1" t="s">
        <v>66</v>
      </c>
      <c r="D19" s="1" t="s">
        <v>13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65</v>
      </c>
      <c r="D20" s="1" t="s">
        <v>31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45979</v>
      </c>
      <c r="B21" s="1">
        <v>20</v>
      </c>
      <c r="C21" s="1" t="s">
        <v>65</v>
      </c>
      <c r="D21" s="1" t="s">
        <v>8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66</v>
      </c>
      <c r="D22" s="1" t="s">
        <v>2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12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16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22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6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45992</v>
      </c>
      <c r="B28" s="1">
        <v>27</v>
      </c>
      <c r="C28" s="1" t="s">
        <v>65</v>
      </c>
      <c r="D28" s="1" t="s">
        <v>8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3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31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45997</v>
      </c>
      <c r="B31" s="1">
        <v>30</v>
      </c>
      <c r="C31" s="1" t="s">
        <v>65</v>
      </c>
      <c r="D31" s="1" t="s">
        <v>27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45999</v>
      </c>
      <c r="B32" s="1">
        <v>31</v>
      </c>
      <c r="C32" s="1" t="s">
        <v>66</v>
      </c>
      <c r="D32" s="1" t="s">
        <v>18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46001</v>
      </c>
      <c r="B33" s="1">
        <v>32</v>
      </c>
      <c r="C33" s="1" t="s">
        <v>66</v>
      </c>
      <c r="D33" s="1" t="s">
        <v>19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46003</v>
      </c>
      <c r="B34" s="1">
        <v>33</v>
      </c>
      <c r="C34" s="1" t="s">
        <v>66</v>
      </c>
      <c r="D34" s="1" t="s">
        <v>7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46005</v>
      </c>
      <c r="B35" s="1">
        <v>34</v>
      </c>
      <c r="C35" s="1" t="s">
        <v>65</v>
      </c>
      <c r="D35" s="1" t="s">
        <v>9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46007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46008</v>
      </c>
      <c r="B37" s="1">
        <v>36</v>
      </c>
      <c r="C37" s="1" t="s">
        <v>65</v>
      </c>
      <c r="D37" s="1" t="s">
        <v>21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46010</v>
      </c>
      <c r="B38" s="1">
        <v>37</v>
      </c>
      <c r="C38" s="1" t="s">
        <v>66</v>
      </c>
      <c r="D38" s="1" t="s">
        <v>14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46012</v>
      </c>
      <c r="B39" s="1">
        <v>38</v>
      </c>
      <c r="C39" s="1" t="s">
        <v>66</v>
      </c>
      <c r="D39" s="1" t="s">
        <v>0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46014</v>
      </c>
      <c r="B40" s="1">
        <v>39</v>
      </c>
      <c r="C40" s="1" t="s">
        <v>65</v>
      </c>
      <c r="D40" s="1" t="s">
        <v>24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46020</v>
      </c>
      <c r="B41" s="1">
        <v>40</v>
      </c>
      <c r="C41" s="1" t="s">
        <v>66</v>
      </c>
      <c r="D41" s="1" t="s">
        <v>15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13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65</v>
      </c>
      <c r="D43" s="1" t="s">
        <v>14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65</v>
      </c>
      <c r="D44" s="1" t="s">
        <v>12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11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66</v>
      </c>
      <c r="D46" s="1" t="s">
        <v>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66</v>
      </c>
      <c r="D47" s="1" t="s">
        <v>23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4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22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7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10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46046</v>
      </c>
      <c r="B52" s="1">
        <v>51</v>
      </c>
      <c r="C52" s="1" t="s">
        <v>65</v>
      </c>
      <c r="D52" s="1" t="s">
        <v>15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46048</v>
      </c>
      <c r="B53" s="1">
        <v>52</v>
      </c>
      <c r="C53" s="1" t="s">
        <v>65</v>
      </c>
      <c r="D53" s="1" t="s">
        <v>5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65</v>
      </c>
      <c r="D54" s="1" t="s">
        <v>19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65</v>
      </c>
      <c r="D55" s="1" t="s">
        <v>26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22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66</v>
      </c>
      <c r="D57" s="1" t="s">
        <v>3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66</v>
      </c>
      <c r="D58" s="1" t="s">
        <v>21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24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66</v>
      </c>
      <c r="D60" s="1" t="s">
        <v>17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66</v>
      </c>
      <c r="D61" s="1" t="s">
        <v>25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1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46086</v>
      </c>
      <c r="B63" s="1">
        <v>62</v>
      </c>
      <c r="C63" s="1" t="s">
        <v>65</v>
      </c>
      <c r="D63" s="1" t="s">
        <v>10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23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65</v>
      </c>
      <c r="D65" s="1" t="s">
        <v>25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17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25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46097</v>
      </c>
      <c r="B69" s="1">
        <v>68</v>
      </c>
      <c r="C69" s="1" t="s">
        <v>65</v>
      </c>
      <c r="D69" s="1" t="s">
        <v>22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65</v>
      </c>
      <c r="D70" s="1" t="s">
        <v>2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66</v>
      </c>
      <c r="D73" s="1" t="s">
        <v>20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1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18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3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20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66</v>
      </c>
      <c r="D79" s="1" t="s">
        <v>15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26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27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0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6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0</v>
      </c>
      <c r="Q84" s="1">
        <f t="shared" si="76"/>
        <v>0</v>
      </c>
      <c r="R84" s="1">
        <f t="shared" si="76"/>
        <v>1</v>
      </c>
      <c r="S84" s="1">
        <f t="shared" si="76"/>
        <v>2</v>
      </c>
      <c r="T84" s="1">
        <f t="shared" si="76"/>
        <v>0</v>
      </c>
      <c r="U84" s="1">
        <f t="shared" si="76"/>
        <v>1</v>
      </c>
      <c r="V84" s="1">
        <f t="shared" si="76"/>
        <v>2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11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2-0-0</v>
      </c>
      <c r="R85" s="1" t="str">
        <f>IF(R84="","0-0-0",CONCATENATE(R84,"-",S84,"-",T84))</f>
        <v>1-2-0</v>
      </c>
      <c r="U85" s="1" t="str">
        <f>IF(U84="","0-0-0",CONCATENATE(U84,"-",V84,"-",W84))</f>
        <v>1-2-0</v>
      </c>
      <c r="X85" s="1" t="str">
        <f>IF(X84="","0-0-0",CONCATENATE(X84,"-",Y84,"-",Z84))</f>
        <v>3-2-0</v>
      </c>
      <c r="AA85" s="1" t="str">
        <f>IF(AA84="","0-0",CONCATENATE(AA84,AB84))</f>
        <v>W2</v>
      </c>
      <c r="AD85" s="1" t="str">
        <f>IF(AD84="","0-0-0",CONCATENATE(AD84,"-",AE84,"-",AF84))</f>
        <v>3-2-0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BC00-000002000000}">
      <formula1>$AK$1:$AK$2</formula1>
    </dataValidation>
    <dataValidation type="list" allowBlank="1" showInputMessage="1" showErrorMessage="1" sqref="C2:C83" xr:uid="{00000000-0002-0000-BC00-000001000000}">
      <formula1>$AL$1:$AL$2</formula1>
    </dataValidation>
    <dataValidation type="list" allowBlank="1" showInputMessage="1" showErrorMessage="1" sqref="D2:D83" xr:uid="{00000000-0002-0000-BC00-000000000000}">
      <formula1>$AM$1:$AM$31</formula1>
    </dataValidation>
  </dataValidations>
  <hyperlinks>
    <hyperlink ref="AG1" location="Index!A1" display="Home" xr:uid="{AD3E677A-4642-45BC-931D-7A7DBB3F5752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1644A-8034-4A0F-AA75-98F3931F068F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27</v>
      </c>
      <c r="E2" s="1">
        <v>5</v>
      </c>
      <c r="F2" s="1">
        <v>1</v>
      </c>
      <c r="G2" s="1" t="s">
        <v>83</v>
      </c>
      <c r="H2" s="1" t="s">
        <v>83</v>
      </c>
      <c r="I2" s="1">
        <f>IF(E2="","",IF(E2&gt;F2,1,0))</f>
        <v>1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1</v>
      </c>
      <c r="P2" s="1">
        <f>IF(E2="","",IF(AND(C2=$AL$1,F2&gt;E2,G2=$AK$2,H2=$AK$2), 1, 0))</f>
        <v>0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1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1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W</v>
      </c>
      <c r="AB2" s="1">
        <f>IF(AA2="","",1)</f>
        <v>1</v>
      </c>
      <c r="AC2" s="1" t="str">
        <f t="shared" ref="AC2:AC33" si="1">IF(E2="","",IF(E2&gt;F2,"W",IF(AND(E2&lt;F2,G2=$AK$2,H2=$AK$2),"L","OTL")))</f>
        <v>W</v>
      </c>
      <c r="AD2" s="1">
        <f>IF(AC2="","",IF(AC2=$AJ$1,1,0))</f>
        <v>1</v>
      </c>
      <c r="AE2" s="1">
        <f>IF(AC2="","",IF(AC2=$AJ$2,1,0))</f>
        <v>0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20</v>
      </c>
      <c r="E3" s="1">
        <v>1</v>
      </c>
      <c r="F3" s="1">
        <v>3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1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1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L</v>
      </c>
      <c r="AB3" s="1">
        <f t="shared" ref="AB3:AB34" si="20">IF(AA3="","",IF(AA3=AA2,AB2+1,1))</f>
        <v>1</v>
      </c>
      <c r="AC3" s="1" t="str">
        <f t="shared" si="1"/>
        <v>L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45943</v>
      </c>
      <c r="B4" s="1">
        <v>3</v>
      </c>
      <c r="C4" s="1" t="s">
        <v>66</v>
      </c>
      <c r="D4" s="1" t="s">
        <v>6</v>
      </c>
      <c r="E4" s="1">
        <v>2</v>
      </c>
      <c r="F4" s="1">
        <v>5</v>
      </c>
      <c r="G4" s="1" t="s">
        <v>83</v>
      </c>
      <c r="H4" s="1" t="s">
        <v>83</v>
      </c>
      <c r="I4" s="1">
        <f t="shared" si="2"/>
        <v>1</v>
      </c>
      <c r="J4" s="1">
        <f t="shared" si="3"/>
        <v>2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0</v>
      </c>
      <c r="S4" s="1">
        <f t="shared" si="12"/>
        <v>1</v>
      </c>
      <c r="T4" s="1">
        <f t="shared" si="13"/>
        <v>0</v>
      </c>
      <c r="U4" s="1">
        <f t="shared" si="14"/>
        <v>1</v>
      </c>
      <c r="V4" s="1">
        <f t="shared" si="15"/>
        <v>1</v>
      </c>
      <c r="W4" s="1">
        <f t="shared" si="16"/>
        <v>0</v>
      </c>
      <c r="X4" s="1">
        <f t="shared" si="17"/>
        <v>1</v>
      </c>
      <c r="Y4" s="1">
        <f t="shared" si="18"/>
        <v>2</v>
      </c>
      <c r="Z4" s="1">
        <f t="shared" si="19"/>
        <v>0</v>
      </c>
      <c r="AA4" s="1" t="str">
        <f t="shared" si="0"/>
        <v>L</v>
      </c>
      <c r="AB4" s="1">
        <f t="shared" si="20"/>
        <v>2</v>
      </c>
      <c r="AC4" s="1" t="str">
        <f t="shared" si="1"/>
        <v>L</v>
      </c>
      <c r="AD4" s="1">
        <f t="shared" si="21"/>
        <v>1</v>
      </c>
      <c r="AE4" s="1">
        <f t="shared" si="22"/>
        <v>2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22</v>
      </c>
      <c r="E5" s="1">
        <v>5</v>
      </c>
      <c r="F5" s="1">
        <v>3</v>
      </c>
      <c r="G5" s="1" t="s">
        <v>83</v>
      </c>
      <c r="H5" s="1" t="s">
        <v>83</v>
      </c>
      <c r="I5" s="1">
        <f t="shared" si="2"/>
        <v>2</v>
      </c>
      <c r="J5" s="1">
        <f t="shared" si="3"/>
        <v>2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1</v>
      </c>
      <c r="S5" s="1">
        <f t="shared" si="12"/>
        <v>1</v>
      </c>
      <c r="T5" s="1">
        <f t="shared" si="13"/>
        <v>0</v>
      </c>
      <c r="U5" s="1">
        <f t="shared" si="14"/>
        <v>1</v>
      </c>
      <c r="V5" s="1">
        <f t="shared" si="15"/>
        <v>1</v>
      </c>
      <c r="W5" s="1">
        <f t="shared" si="16"/>
        <v>0</v>
      </c>
      <c r="X5" s="1">
        <f t="shared" si="17"/>
        <v>2</v>
      </c>
      <c r="Y5" s="1">
        <f t="shared" si="18"/>
        <v>2</v>
      </c>
      <c r="Z5" s="1">
        <f t="shared" si="19"/>
        <v>0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2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45947</v>
      </c>
      <c r="B6" s="1">
        <v>5</v>
      </c>
      <c r="C6" s="1" t="s">
        <v>65</v>
      </c>
      <c r="D6" s="1" t="s">
        <v>25</v>
      </c>
      <c r="E6" s="1">
        <v>3</v>
      </c>
      <c r="F6" s="1">
        <v>2</v>
      </c>
      <c r="G6" s="1" t="s">
        <v>84</v>
      </c>
      <c r="H6" s="1" t="s">
        <v>84</v>
      </c>
      <c r="I6" s="1">
        <f t="shared" si="2"/>
        <v>3</v>
      </c>
      <c r="J6" s="1">
        <f t="shared" si="3"/>
        <v>2</v>
      </c>
      <c r="K6" s="1">
        <f t="shared" si="4"/>
        <v>1</v>
      </c>
      <c r="L6" s="1">
        <f t="shared" si="5"/>
        <v>0</v>
      </c>
      <c r="M6" s="1">
        <f t="shared" si="6"/>
        <v>1</v>
      </c>
      <c r="N6" s="1">
        <f t="shared" si="7"/>
        <v>0</v>
      </c>
      <c r="O6" s="1">
        <f t="shared" si="8"/>
        <v>1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1</v>
      </c>
      <c r="T6" s="1">
        <f t="shared" si="13"/>
        <v>0</v>
      </c>
      <c r="U6" s="1">
        <f t="shared" si="14"/>
        <v>1</v>
      </c>
      <c r="V6" s="1">
        <f t="shared" si="15"/>
        <v>1</v>
      </c>
      <c r="W6" s="1">
        <f t="shared" si="16"/>
        <v>0</v>
      </c>
      <c r="X6" s="1">
        <f t="shared" si="17"/>
        <v>3</v>
      </c>
      <c r="Y6" s="1">
        <f t="shared" si="18"/>
        <v>2</v>
      </c>
      <c r="Z6" s="1">
        <f t="shared" si="19"/>
        <v>0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2</v>
      </c>
      <c r="AF6" s="1">
        <f t="shared" si="23"/>
        <v>0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45949</v>
      </c>
      <c r="B7" s="1">
        <v>6</v>
      </c>
      <c r="C7" s="1" t="s">
        <v>65</v>
      </c>
      <c r="D7" s="1" t="s">
        <v>1</v>
      </c>
      <c r="F7"/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2</v>
      </c>
    </row>
    <row r="8" spans="1:41" x14ac:dyDescent="0.25">
      <c r="A8" s="42">
        <v>45951</v>
      </c>
      <c r="B8" s="1">
        <v>7</v>
      </c>
      <c r="C8" s="1" t="s">
        <v>65</v>
      </c>
      <c r="D8" s="1" t="s">
        <v>9</v>
      </c>
      <c r="F8"/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45953</v>
      </c>
      <c r="B9" s="1">
        <v>8</v>
      </c>
      <c r="C9" s="1" t="s">
        <v>65</v>
      </c>
      <c r="D9" s="1" t="s">
        <v>15</v>
      </c>
      <c r="F9"/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16</v>
      </c>
      <c r="F10"/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45956</v>
      </c>
      <c r="B11" s="1">
        <v>10</v>
      </c>
      <c r="C11" s="1" t="s">
        <v>66</v>
      </c>
      <c r="D11" s="1" t="s">
        <v>20</v>
      </c>
      <c r="F11"/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45958</v>
      </c>
      <c r="B12" s="1">
        <v>11</v>
      </c>
      <c r="C12" s="1" t="s">
        <v>66</v>
      </c>
      <c r="D12" s="1" t="s">
        <v>12</v>
      </c>
      <c r="F12"/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45960</v>
      </c>
      <c r="B13" s="1">
        <v>12</v>
      </c>
      <c r="C13" s="1" t="s">
        <v>65</v>
      </c>
      <c r="D13" s="1" t="s">
        <v>6</v>
      </c>
      <c r="F13"/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45962</v>
      </c>
      <c r="B14" s="1">
        <v>13</v>
      </c>
      <c r="C14" s="1" t="s">
        <v>65</v>
      </c>
      <c r="D14" s="1" t="s">
        <v>17</v>
      </c>
      <c r="F14"/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2</v>
      </c>
    </row>
    <row r="15" spans="1:41" x14ac:dyDescent="0.25">
      <c r="A15" s="42">
        <v>45964</v>
      </c>
      <c r="B15" s="1">
        <v>14</v>
      </c>
      <c r="C15" s="1" t="s">
        <v>65</v>
      </c>
      <c r="D15" s="1" t="s">
        <v>15</v>
      </c>
      <c r="F15"/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45966</v>
      </c>
      <c r="B16" s="1">
        <v>15</v>
      </c>
      <c r="C16" s="1" t="s">
        <v>66</v>
      </c>
      <c r="D16" s="1" t="s">
        <v>25</v>
      </c>
      <c r="F16"/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45969</v>
      </c>
      <c r="B17" s="1">
        <v>16</v>
      </c>
      <c r="C17" s="1" t="s">
        <v>66</v>
      </c>
      <c r="D17" s="1" t="s">
        <v>23</v>
      </c>
      <c r="F17"/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45970</v>
      </c>
      <c r="B18" s="1">
        <v>17</v>
      </c>
      <c r="C18" s="1" t="s">
        <v>66</v>
      </c>
      <c r="D18" s="1" t="s">
        <v>24</v>
      </c>
      <c r="F18"/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45972</v>
      </c>
      <c r="B19" s="1">
        <v>18</v>
      </c>
      <c r="C19" s="1" t="s">
        <v>66</v>
      </c>
      <c r="D19" s="1" t="s">
        <v>0</v>
      </c>
      <c r="F19"/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45975</v>
      </c>
      <c r="B20" s="1">
        <v>19</v>
      </c>
      <c r="C20" s="1" t="s">
        <v>65</v>
      </c>
      <c r="D20" s="1" t="s">
        <v>26</v>
      </c>
      <c r="F20"/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45977</v>
      </c>
      <c r="B21" s="1">
        <v>20</v>
      </c>
      <c r="C21" s="1" t="s">
        <v>65</v>
      </c>
      <c r="D21" s="1" t="s">
        <v>5</v>
      </c>
      <c r="F21"/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45978</v>
      </c>
      <c r="B22" s="1">
        <v>21</v>
      </c>
      <c r="C22" s="1" t="s">
        <v>65</v>
      </c>
      <c r="D22" s="1" t="s">
        <v>19</v>
      </c>
      <c r="F22"/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45981</v>
      </c>
      <c r="B23" s="1">
        <v>22</v>
      </c>
      <c r="C23" s="1" t="s">
        <v>66</v>
      </c>
      <c r="D23" s="1" t="s">
        <v>22</v>
      </c>
      <c r="F23"/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45984</v>
      </c>
      <c r="B24" s="1">
        <v>23</v>
      </c>
      <c r="C24" s="1" t="s">
        <v>66</v>
      </c>
      <c r="D24" s="1" t="s">
        <v>27</v>
      </c>
      <c r="F24"/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65</v>
      </c>
      <c r="D25" s="1" t="s">
        <v>31</v>
      </c>
      <c r="F25"/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65</v>
      </c>
      <c r="D26" s="1" t="s">
        <v>8</v>
      </c>
      <c r="F26"/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45990</v>
      </c>
      <c r="B27" s="1">
        <v>26</v>
      </c>
      <c r="C27" s="1" t="s">
        <v>65</v>
      </c>
      <c r="D27" s="1" t="s">
        <v>18</v>
      </c>
      <c r="F27"/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24</v>
      </c>
      <c r="F28"/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45996</v>
      </c>
      <c r="B29" s="1">
        <v>28</v>
      </c>
      <c r="C29" s="1" t="s">
        <v>66</v>
      </c>
      <c r="D29" s="1" t="s">
        <v>95</v>
      </c>
      <c r="F29"/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2</v>
      </c>
    </row>
    <row r="30" spans="1:39" x14ac:dyDescent="0.25">
      <c r="A30" s="42">
        <v>45997</v>
      </c>
      <c r="B30" s="1">
        <v>29</v>
      </c>
      <c r="C30" s="1" t="s">
        <v>66</v>
      </c>
      <c r="D30" s="1" t="s">
        <v>17</v>
      </c>
      <c r="F30"/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45999</v>
      </c>
      <c r="B31" s="1">
        <v>30</v>
      </c>
      <c r="C31" s="1" t="s">
        <v>66</v>
      </c>
      <c r="D31" s="1" t="s">
        <v>21</v>
      </c>
      <c r="F31"/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28</v>
      </c>
      <c r="F32"/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46005</v>
      </c>
      <c r="B33" s="1">
        <v>32</v>
      </c>
      <c r="C33" s="1" t="s">
        <v>65</v>
      </c>
      <c r="D33" s="1" t="s">
        <v>14</v>
      </c>
      <c r="F33"/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12</v>
      </c>
      <c r="F34"/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13</v>
      </c>
      <c r="F35"/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65</v>
      </c>
      <c r="D36" s="1" t="s">
        <v>29</v>
      </c>
      <c r="F36"/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46013</v>
      </c>
      <c r="B37" s="1">
        <v>36</v>
      </c>
      <c r="C37" s="1" t="s">
        <v>65</v>
      </c>
      <c r="D37" s="1" t="s">
        <v>10</v>
      </c>
      <c r="F37"/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46018</v>
      </c>
      <c r="B38" s="1">
        <v>37</v>
      </c>
      <c r="C38" s="1" t="s">
        <v>66</v>
      </c>
      <c r="D38" s="1" t="s">
        <v>8</v>
      </c>
      <c r="F38"/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46020</v>
      </c>
      <c r="B39" s="1">
        <v>38</v>
      </c>
      <c r="C39" s="1" t="s">
        <v>65</v>
      </c>
      <c r="D39" s="1" t="s">
        <v>7</v>
      </c>
      <c r="F39"/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46021</v>
      </c>
      <c r="B40" s="1">
        <v>39</v>
      </c>
      <c r="C40" s="1" t="s">
        <v>66</v>
      </c>
      <c r="D40" s="1" t="s">
        <v>10</v>
      </c>
      <c r="F40"/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46024</v>
      </c>
      <c r="B41" s="1">
        <v>40</v>
      </c>
      <c r="C41" s="1" t="s">
        <v>66</v>
      </c>
      <c r="D41" s="1" t="s">
        <v>7</v>
      </c>
      <c r="F41"/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46025</v>
      </c>
      <c r="B42" s="1">
        <v>41</v>
      </c>
      <c r="C42" s="1" t="s">
        <v>66</v>
      </c>
      <c r="D42" s="1" t="s">
        <v>29</v>
      </c>
      <c r="F42"/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46028</v>
      </c>
      <c r="B43" s="1">
        <v>42</v>
      </c>
      <c r="C43" s="1" t="s">
        <v>65</v>
      </c>
      <c r="D43" s="1" t="s">
        <v>28</v>
      </c>
      <c r="F43"/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46030</v>
      </c>
      <c r="B44" s="1">
        <v>43</v>
      </c>
      <c r="C44" s="1" t="s">
        <v>65</v>
      </c>
      <c r="D44" s="1" t="s">
        <v>21</v>
      </c>
      <c r="F44"/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46032</v>
      </c>
      <c r="B45" s="1">
        <v>44</v>
      </c>
      <c r="C45" s="1" t="s">
        <v>65</v>
      </c>
      <c r="D45" s="1" t="s">
        <v>4</v>
      </c>
      <c r="F45"/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46034</v>
      </c>
      <c r="B46" s="1">
        <v>45</v>
      </c>
      <c r="C46" s="1" t="s">
        <v>65</v>
      </c>
      <c r="D46" s="1" t="s">
        <v>16</v>
      </c>
      <c r="F46"/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46035</v>
      </c>
      <c r="B47" s="1">
        <v>46</v>
      </c>
      <c r="C47" s="1" t="s">
        <v>65</v>
      </c>
      <c r="D47" s="1" t="s">
        <v>11</v>
      </c>
      <c r="F47"/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46037</v>
      </c>
      <c r="B48" s="1">
        <v>47</v>
      </c>
      <c r="C48" s="1" t="s">
        <v>65</v>
      </c>
      <c r="D48" s="1" t="s">
        <v>23</v>
      </c>
      <c r="F48"/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46039</v>
      </c>
      <c r="B49" s="1">
        <v>48</v>
      </c>
      <c r="C49" s="1" t="s">
        <v>66</v>
      </c>
      <c r="D49" s="1" t="s">
        <v>20</v>
      </c>
      <c r="F49"/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46041</v>
      </c>
      <c r="B50" s="1">
        <v>49</v>
      </c>
      <c r="C50" s="1" t="s">
        <v>66</v>
      </c>
      <c r="D50" s="1" t="s">
        <v>13</v>
      </c>
      <c r="F50"/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46043</v>
      </c>
      <c r="B51" s="1">
        <v>50</v>
      </c>
      <c r="C51" s="1" t="s">
        <v>66</v>
      </c>
      <c r="D51" s="1" t="s">
        <v>1</v>
      </c>
      <c r="F51"/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46045</v>
      </c>
      <c r="B52" s="1">
        <v>51</v>
      </c>
      <c r="C52" s="1" t="s">
        <v>66</v>
      </c>
      <c r="D52" s="1" t="s">
        <v>14</v>
      </c>
      <c r="F52"/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46047</v>
      </c>
      <c r="B53" s="1">
        <v>52</v>
      </c>
      <c r="C53" s="1" t="s">
        <v>66</v>
      </c>
      <c r="D53" s="1" t="s">
        <v>9</v>
      </c>
      <c r="F53"/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46049</v>
      </c>
      <c r="B54" s="1">
        <v>53</v>
      </c>
      <c r="C54" s="1" t="s">
        <v>66</v>
      </c>
      <c r="D54" s="1" t="s">
        <v>8</v>
      </c>
      <c r="F54"/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46051</v>
      </c>
      <c r="B55" s="1">
        <v>54</v>
      </c>
      <c r="C55" s="1" t="s">
        <v>66</v>
      </c>
      <c r="D55" s="1" t="s">
        <v>31</v>
      </c>
      <c r="F55"/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46053</v>
      </c>
      <c r="B56" s="1">
        <v>55</v>
      </c>
      <c r="C56" s="1" t="s">
        <v>66</v>
      </c>
      <c r="D56" s="1" t="s">
        <v>4</v>
      </c>
      <c r="F56"/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46055</v>
      </c>
      <c r="B57" s="1">
        <v>56</v>
      </c>
      <c r="C57" s="1" t="s">
        <v>65</v>
      </c>
      <c r="D57" s="1" t="s">
        <v>95</v>
      </c>
      <c r="F57"/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46057</v>
      </c>
      <c r="B58" s="1">
        <v>57</v>
      </c>
      <c r="C58" s="1" t="s">
        <v>65</v>
      </c>
      <c r="D58" s="1" t="s">
        <v>2</v>
      </c>
      <c r="F58"/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66</v>
      </c>
      <c r="D59" s="1" t="s">
        <v>0</v>
      </c>
      <c r="F59"/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46081</v>
      </c>
      <c r="B60" s="1">
        <v>59</v>
      </c>
      <c r="C60" s="1" t="s">
        <v>65</v>
      </c>
      <c r="D60" s="1" t="s">
        <v>7</v>
      </c>
      <c r="F60"/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46083</v>
      </c>
      <c r="B61" s="1">
        <v>60</v>
      </c>
      <c r="C61" s="1" t="s">
        <v>66</v>
      </c>
      <c r="D61" s="1" t="s">
        <v>22</v>
      </c>
      <c r="F61"/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46085</v>
      </c>
      <c r="B62" s="1">
        <v>61</v>
      </c>
      <c r="C62" s="1" t="s">
        <v>66</v>
      </c>
      <c r="D62" s="1" t="s">
        <v>26</v>
      </c>
      <c r="F62"/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46087</v>
      </c>
      <c r="B63" s="1">
        <v>62</v>
      </c>
      <c r="C63" s="1" t="s">
        <v>65</v>
      </c>
      <c r="D63" s="1" t="s">
        <v>25</v>
      </c>
      <c r="F63"/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46088</v>
      </c>
      <c r="B64" s="1">
        <v>63</v>
      </c>
      <c r="C64" s="1" t="s">
        <v>65</v>
      </c>
      <c r="D64" s="1" t="s">
        <v>0</v>
      </c>
      <c r="F64"/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46090</v>
      </c>
      <c r="B65" s="1">
        <v>64</v>
      </c>
      <c r="C65" s="1" t="s">
        <v>66</v>
      </c>
      <c r="D65" s="1" t="s">
        <v>11</v>
      </c>
      <c r="F65"/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46093</v>
      </c>
      <c r="B66" s="1">
        <v>65</v>
      </c>
      <c r="C66" s="1" t="s">
        <v>66</v>
      </c>
      <c r="D66" s="1" t="s">
        <v>15</v>
      </c>
      <c r="F66"/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46095</v>
      </c>
      <c r="B67" s="1">
        <v>66</v>
      </c>
      <c r="C67" s="1" t="s">
        <v>66</v>
      </c>
      <c r="D67" s="1" t="s">
        <v>7</v>
      </c>
      <c r="F67"/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19</v>
      </c>
      <c r="F68"/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46100</v>
      </c>
      <c r="B69" s="1">
        <v>68</v>
      </c>
      <c r="C69" s="1" t="s">
        <v>66</v>
      </c>
      <c r="D69" s="1" t="s">
        <v>5</v>
      </c>
      <c r="F69"/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46102</v>
      </c>
      <c r="B70" s="1">
        <v>69</v>
      </c>
      <c r="C70" s="1" t="s">
        <v>66</v>
      </c>
      <c r="D70" s="1" t="s">
        <v>6</v>
      </c>
      <c r="F70"/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46105</v>
      </c>
      <c r="B71" s="1">
        <v>70</v>
      </c>
      <c r="C71" s="1" t="s">
        <v>66</v>
      </c>
      <c r="D71" s="1" t="s">
        <v>31</v>
      </c>
      <c r="F71"/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46107</v>
      </c>
      <c r="B72" s="1">
        <v>71</v>
      </c>
      <c r="C72" s="1" t="s">
        <v>66</v>
      </c>
      <c r="D72" s="1" t="s">
        <v>18</v>
      </c>
      <c r="F72"/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46109</v>
      </c>
      <c r="B73" s="1">
        <v>72</v>
      </c>
      <c r="C73" s="1" t="s">
        <v>65</v>
      </c>
      <c r="D73" s="1" t="s">
        <v>27</v>
      </c>
      <c r="F73"/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46111</v>
      </c>
      <c r="B74" s="1">
        <v>73</v>
      </c>
      <c r="C74" s="1" t="s">
        <v>65</v>
      </c>
      <c r="D74" s="1" t="s">
        <v>2</v>
      </c>
      <c r="F74"/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46113</v>
      </c>
      <c r="B75" s="1">
        <v>74</v>
      </c>
      <c r="C75" s="1" t="s">
        <v>65</v>
      </c>
      <c r="D75" s="1" t="s">
        <v>24</v>
      </c>
      <c r="F75"/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17</v>
      </c>
      <c r="F76"/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66</v>
      </c>
      <c r="D77" s="1" t="s">
        <v>95</v>
      </c>
      <c r="F77"/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46119</v>
      </c>
      <c r="B78" s="1">
        <v>77</v>
      </c>
      <c r="C78" s="1" t="s">
        <v>66</v>
      </c>
      <c r="D78" s="1" t="s">
        <v>2</v>
      </c>
      <c r="F78"/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18</v>
      </c>
      <c r="F79"/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46123</v>
      </c>
      <c r="B80" s="1">
        <v>79</v>
      </c>
      <c r="C80" s="1" t="s">
        <v>65</v>
      </c>
      <c r="D80" s="1" t="s">
        <v>8</v>
      </c>
      <c r="F80"/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46124</v>
      </c>
      <c r="B81" s="1">
        <v>80</v>
      </c>
      <c r="C81" s="1" t="s">
        <v>65</v>
      </c>
      <c r="D81" s="1" t="s">
        <v>31</v>
      </c>
      <c r="F81"/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46126</v>
      </c>
      <c r="B82" s="1">
        <v>81</v>
      </c>
      <c r="C82" s="1" t="s">
        <v>66</v>
      </c>
      <c r="D82" s="1" t="s">
        <v>18</v>
      </c>
      <c r="F82"/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46128</v>
      </c>
      <c r="B83" s="1">
        <v>82</v>
      </c>
      <c r="C83" s="1" t="s">
        <v>65</v>
      </c>
      <c r="D83" s="1" t="s">
        <v>20</v>
      </c>
      <c r="F83"/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2</v>
      </c>
      <c r="K84" s="1">
        <f t="shared" si="75"/>
        <v>1</v>
      </c>
      <c r="L84" s="1">
        <f t="shared" si="75"/>
        <v>0</v>
      </c>
      <c r="M84" s="1">
        <f t="shared" si="75"/>
        <v>1</v>
      </c>
      <c r="N84" s="1">
        <f t="shared" si="75"/>
        <v>0</v>
      </c>
      <c r="O84" s="1">
        <f t="shared" ref="O84:Z84" si="76">IF(O2="","",MAX(O2:O83))</f>
        <v>1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1</v>
      </c>
      <c r="T84" s="1">
        <f t="shared" si="76"/>
        <v>0</v>
      </c>
      <c r="U84" s="1">
        <f t="shared" si="76"/>
        <v>1</v>
      </c>
      <c r="V84" s="1">
        <f t="shared" si="76"/>
        <v>1</v>
      </c>
      <c r="W84" s="1">
        <f t="shared" si="76"/>
        <v>0</v>
      </c>
      <c r="X84" s="1">
        <f t="shared" si="76"/>
        <v>3</v>
      </c>
      <c r="Y84" s="1">
        <f t="shared" si="76"/>
        <v>2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2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16</v>
      </c>
      <c r="F85" s="1">
        <f>SUM(F2:F83)</f>
        <v>14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2-1-0</v>
      </c>
      <c r="U85" s="1" t="str">
        <f>IF(U84="","0-0-0",CONCATENATE(U84,"-",V84,"-",W84))</f>
        <v>1-1-0</v>
      </c>
      <c r="X85" s="1" t="str">
        <f>IF(X84="","0-0-0",CONCATENATE(X84,"-",Y84,"-",Z84))</f>
        <v>3-2-0</v>
      </c>
      <c r="AA85" s="1" t="str">
        <f>IF(AA84="","0-0",CONCATENATE(AA84,AB84))</f>
        <v>W2</v>
      </c>
      <c r="AD85" s="1" t="str">
        <f>IF(AD84="","0-0-0",CONCATENATE(AD84,"-",AE84,"-",AF84))</f>
        <v>3-2-0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700-000002000000}">
      <formula1>$AK$1:$AK$2</formula1>
    </dataValidation>
    <dataValidation type="list" allowBlank="1" showInputMessage="1" showErrorMessage="1" sqref="C2:C83" xr:uid="{00000000-0002-0000-D700-000000000000}">
      <formula1>$AL$1:$AL$2</formula1>
    </dataValidation>
    <dataValidation type="list" allowBlank="1" showInputMessage="1" showErrorMessage="1" sqref="D2:D83" xr:uid="{00000000-0002-0000-D700-000001000000}">
      <formula1>$AM$1:$AM$31</formula1>
    </dataValidation>
  </dataValidations>
  <hyperlinks>
    <hyperlink ref="AG1" location="Index!A1" display="Home" xr:uid="{B7F83786-A9E7-4DAB-A28B-C77563551107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7E6AE-5785-48D8-B522-722D1C98975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31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18</v>
      </c>
      <c r="E2" s="1">
        <v>5</v>
      </c>
      <c r="F2" s="1">
        <v>6</v>
      </c>
      <c r="G2" s="1" t="s">
        <v>84</v>
      </c>
      <c r="H2" s="1" t="s">
        <v>84</v>
      </c>
      <c r="I2" s="1">
        <f>IF(E2="","",IF(E2&gt;F2,1,0))</f>
        <v>0</v>
      </c>
      <c r="J2" s="1">
        <f>IF(E2="","",IF(AND(F2&gt;E2,G2=$AK$2,H2=$AK$2),1,0))</f>
        <v>0</v>
      </c>
      <c r="K2" s="1">
        <f>IF(E2="","",IF(AND(G2=$AK$1,E2&gt;F2),1,0))</f>
        <v>0</v>
      </c>
      <c r="L2" s="1">
        <f>IF(E2="","",IF(AND(OR(G2=$AK$1,H2=$AK$1),E2&lt;F2),1,0))</f>
        <v>1</v>
      </c>
      <c r="M2" s="1">
        <f>IF(E2="","",IF(AND(H2=$AK$1,E2&gt;F2),1,0))</f>
        <v>0</v>
      </c>
      <c r="N2" s="1">
        <f>IF(E2="","",IF(AND(H2=$AK$1,E2&lt;F2),1,0))</f>
        <v>1</v>
      </c>
      <c r="O2" s="1">
        <f>IF(E2="","",IF(AND(C2=$AL$1,E2&gt;F2),1,0))</f>
        <v>0</v>
      </c>
      <c r="P2" s="1">
        <f>IF(E2="","",IF(AND(C2=$AL$1,F2&gt;E2,G2=$AK$2,H2=$AK$2), 1, 0))</f>
        <v>0</v>
      </c>
      <c r="Q2" s="1">
        <f>IF(E2="","",IF(AND(C2=$AL$1,F2&gt;E2,OR(G2=$AK$1,H2=$AK$1)), 1, 0))</f>
        <v>1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1</v>
      </c>
      <c r="X2" s="1">
        <f>IF(E2="","",IF(AND(E2&gt;F2,COUNTIF($AN$1:$AN$15,D2)=1),1,0))</f>
        <v>0</v>
      </c>
      <c r="Y2" s="1">
        <f>IF(E2="","",IF(AND(E2&lt;F2,G2=$AK$2,H2=$AK$2,COUNTIF($AN$1:$AN$15,D2)=1),1,0))</f>
        <v>0</v>
      </c>
      <c r="Z2" s="1">
        <f>IF(E2="","",IF(AND(E2&lt;F2,COUNTIF($AN$1:$AN$15,D2)=1,OR(G2=$AK$1,H2=$AK$1)), 1, 0))</f>
        <v>1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OTL</v>
      </c>
      <c r="AD2" s="1">
        <f>IF(AC2="","",IF(AC2=$AJ$1,1,0))</f>
        <v>0</v>
      </c>
      <c r="AE2" s="1">
        <f>IF(AC2="","",IF(AC2=$AJ$2,1,0))</f>
        <v>0</v>
      </c>
      <c r="AF2" s="1">
        <f>IF(AC2="","",IF(AC2=$AJ$3,1,0))</f>
        <v>1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27</v>
      </c>
    </row>
    <row r="3" spans="1:41" x14ac:dyDescent="0.25">
      <c r="A3" s="42">
        <v>45939</v>
      </c>
      <c r="B3" s="1">
        <v>2</v>
      </c>
      <c r="C3" s="1" t="s">
        <v>65</v>
      </c>
      <c r="D3" s="1" t="s">
        <v>8</v>
      </c>
      <c r="E3" s="1">
        <v>4</v>
      </c>
      <c r="F3" s="1">
        <v>3</v>
      </c>
      <c r="G3" s="1" t="s">
        <v>84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0</v>
      </c>
      <c r="K3" s="1">
        <f t="shared" ref="K3:K34" si="4">IF(E3="","",IF(AND(G3=$AK$1,E3&gt;F3),K2+1,K2))</f>
        <v>1</v>
      </c>
      <c r="L3" s="1">
        <f t="shared" ref="L3:L34" si="5">IF(E3="","",IF(AND(OR(G3=$AK$1,H3=$AK$1),E3&lt;F3),L2+1,L2))</f>
        <v>1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1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0</v>
      </c>
      <c r="Q3" s="1">
        <f t="shared" ref="Q3:Q34" si="10">IF(E3="","",IF(AND(C3=$AL$1,F3&gt;E3,OR(G3=$AK$1,H3=$AK$1)),Q2+1, Q2))</f>
        <v>1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1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0</v>
      </c>
      <c r="Z3" s="1">
        <f t="shared" ref="Z3:Z34" si="19">IF(E3="","",IF(AND(E3&lt;F3,COUNTIF($AN$1:$AN$15,D3)=1,OR(G3=$AK$1,H3=$AK$1)), Z2+1, Z2))</f>
        <v>1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0</v>
      </c>
      <c r="AF3" s="1">
        <f t="shared" ref="AF3:AF11" si="23">IF(AC3="","",IF(AC3=$AJ$3,AF2+1,AF2))</f>
        <v>1</v>
      </c>
      <c r="AG3" s="43"/>
      <c r="AJ3" s="1" t="s">
        <v>68</v>
      </c>
      <c r="AM3" s="1" t="s">
        <v>28</v>
      </c>
      <c r="AN3" s="1" t="s">
        <v>25</v>
      </c>
      <c r="AO3" s="1" t="s">
        <v>20</v>
      </c>
    </row>
    <row r="4" spans="1:41" x14ac:dyDescent="0.25">
      <c r="A4" s="42">
        <v>45941</v>
      </c>
      <c r="B4" s="1">
        <v>3</v>
      </c>
      <c r="C4" s="1" t="s">
        <v>65</v>
      </c>
      <c r="D4" s="1" t="s">
        <v>7</v>
      </c>
      <c r="E4" s="1">
        <v>1</v>
      </c>
      <c r="F4" s="1">
        <v>2</v>
      </c>
      <c r="G4" s="1" t="s">
        <v>84</v>
      </c>
      <c r="H4" s="1" t="s">
        <v>83</v>
      </c>
      <c r="I4" s="1">
        <f t="shared" si="2"/>
        <v>1</v>
      </c>
      <c r="J4" s="1">
        <f t="shared" si="3"/>
        <v>0</v>
      </c>
      <c r="K4" s="1">
        <f t="shared" si="4"/>
        <v>1</v>
      </c>
      <c r="L4" s="1">
        <f t="shared" si="5"/>
        <v>2</v>
      </c>
      <c r="M4" s="1">
        <f t="shared" si="6"/>
        <v>0</v>
      </c>
      <c r="N4" s="1">
        <f t="shared" si="7"/>
        <v>1</v>
      </c>
      <c r="O4" s="1">
        <f t="shared" si="8"/>
        <v>0</v>
      </c>
      <c r="P4" s="1">
        <f t="shared" si="9"/>
        <v>0</v>
      </c>
      <c r="Q4" s="1">
        <f t="shared" si="10"/>
        <v>1</v>
      </c>
      <c r="R4" s="1">
        <f t="shared" si="11"/>
        <v>1</v>
      </c>
      <c r="S4" s="1">
        <f t="shared" si="12"/>
        <v>0</v>
      </c>
      <c r="T4" s="1">
        <f t="shared" si="13"/>
        <v>1</v>
      </c>
      <c r="U4" s="1">
        <f t="shared" si="14"/>
        <v>1</v>
      </c>
      <c r="V4" s="1">
        <f t="shared" si="15"/>
        <v>0</v>
      </c>
      <c r="W4" s="1">
        <f t="shared" si="16"/>
        <v>2</v>
      </c>
      <c r="X4" s="1">
        <f t="shared" si="17"/>
        <v>1</v>
      </c>
      <c r="Y4" s="1">
        <f t="shared" si="18"/>
        <v>0</v>
      </c>
      <c r="Z4" s="1">
        <f t="shared" si="19"/>
        <v>2</v>
      </c>
      <c r="AA4" s="1" t="str">
        <f t="shared" si="0"/>
        <v>L</v>
      </c>
      <c r="AB4" s="1">
        <f t="shared" si="20"/>
        <v>1</v>
      </c>
      <c r="AC4" s="1" t="str">
        <f t="shared" si="1"/>
        <v>OTL</v>
      </c>
      <c r="AD4" s="1">
        <f t="shared" si="21"/>
        <v>1</v>
      </c>
      <c r="AE4" s="1">
        <f t="shared" si="22"/>
        <v>0</v>
      </c>
      <c r="AF4" s="1">
        <f t="shared" si="23"/>
        <v>2</v>
      </c>
      <c r="AG4" s="43"/>
      <c r="AM4" s="1" t="s">
        <v>27</v>
      </c>
      <c r="AN4" s="1" t="s">
        <v>24</v>
      </c>
      <c r="AO4" s="1" t="s">
        <v>18</v>
      </c>
    </row>
    <row r="5" spans="1:41" x14ac:dyDescent="0.25">
      <c r="A5" s="42">
        <v>45944</v>
      </c>
      <c r="B5" s="1">
        <v>4</v>
      </c>
      <c r="C5" s="1" t="s">
        <v>65</v>
      </c>
      <c r="D5" s="1" t="s">
        <v>27</v>
      </c>
      <c r="E5" s="1">
        <v>4</v>
      </c>
      <c r="F5" s="1">
        <v>2</v>
      </c>
      <c r="G5" s="1" t="s">
        <v>83</v>
      </c>
      <c r="H5" s="1" t="s">
        <v>83</v>
      </c>
      <c r="I5" s="1">
        <f t="shared" si="2"/>
        <v>2</v>
      </c>
      <c r="J5" s="1">
        <f t="shared" si="3"/>
        <v>0</v>
      </c>
      <c r="K5" s="1">
        <f t="shared" si="4"/>
        <v>1</v>
      </c>
      <c r="L5" s="1">
        <f t="shared" si="5"/>
        <v>2</v>
      </c>
      <c r="M5" s="1">
        <f t="shared" si="6"/>
        <v>0</v>
      </c>
      <c r="N5" s="1">
        <f t="shared" si="7"/>
        <v>1</v>
      </c>
      <c r="O5" s="1">
        <f t="shared" si="8"/>
        <v>0</v>
      </c>
      <c r="P5" s="1">
        <f t="shared" si="9"/>
        <v>0</v>
      </c>
      <c r="Q5" s="1">
        <f t="shared" si="10"/>
        <v>1</v>
      </c>
      <c r="R5" s="1">
        <f t="shared" si="11"/>
        <v>2</v>
      </c>
      <c r="S5" s="1">
        <f t="shared" si="12"/>
        <v>0</v>
      </c>
      <c r="T5" s="1">
        <f t="shared" si="13"/>
        <v>1</v>
      </c>
      <c r="U5" s="1">
        <f t="shared" si="14"/>
        <v>2</v>
      </c>
      <c r="V5" s="1">
        <f t="shared" si="15"/>
        <v>0</v>
      </c>
      <c r="W5" s="1">
        <f t="shared" si="16"/>
        <v>2</v>
      </c>
      <c r="X5" s="1">
        <f t="shared" si="17"/>
        <v>2</v>
      </c>
      <c r="Y5" s="1">
        <f t="shared" si="18"/>
        <v>0</v>
      </c>
      <c r="Z5" s="1">
        <f t="shared" si="19"/>
        <v>2</v>
      </c>
      <c r="AA5" s="1" t="str">
        <f t="shared" si="0"/>
        <v>W</v>
      </c>
      <c r="AB5" s="1">
        <f t="shared" si="20"/>
        <v>1</v>
      </c>
      <c r="AC5" s="1" t="str">
        <f t="shared" si="1"/>
        <v>W</v>
      </c>
      <c r="AD5" s="1">
        <f t="shared" si="21"/>
        <v>2</v>
      </c>
      <c r="AE5" s="1">
        <f t="shared" si="22"/>
        <v>0</v>
      </c>
      <c r="AF5" s="1">
        <f t="shared" si="23"/>
        <v>2</v>
      </c>
      <c r="AG5" s="43"/>
      <c r="AM5" s="1" t="s">
        <v>26</v>
      </c>
      <c r="AN5" s="1" t="s">
        <v>22</v>
      </c>
      <c r="AO5" s="1" t="s">
        <v>8</v>
      </c>
    </row>
    <row r="6" spans="1:41" x14ac:dyDescent="0.25">
      <c r="A6" s="42">
        <v>45946</v>
      </c>
      <c r="B6" s="1">
        <v>5</v>
      </c>
      <c r="C6" s="1" t="s">
        <v>66</v>
      </c>
      <c r="D6" s="1" t="s">
        <v>29</v>
      </c>
      <c r="E6" s="1">
        <v>6</v>
      </c>
      <c r="F6" s="1">
        <v>5</v>
      </c>
      <c r="G6" s="1" t="s">
        <v>83</v>
      </c>
      <c r="H6" s="1" t="s">
        <v>83</v>
      </c>
      <c r="I6" s="1">
        <f t="shared" si="2"/>
        <v>3</v>
      </c>
      <c r="J6" s="1">
        <f t="shared" si="3"/>
        <v>0</v>
      </c>
      <c r="K6" s="1">
        <f t="shared" si="4"/>
        <v>1</v>
      </c>
      <c r="L6" s="1">
        <f t="shared" si="5"/>
        <v>2</v>
      </c>
      <c r="M6" s="1">
        <f t="shared" si="6"/>
        <v>0</v>
      </c>
      <c r="N6" s="1">
        <f t="shared" si="7"/>
        <v>1</v>
      </c>
      <c r="O6" s="1">
        <f t="shared" si="8"/>
        <v>1</v>
      </c>
      <c r="P6" s="1">
        <f t="shared" si="9"/>
        <v>0</v>
      </c>
      <c r="Q6" s="1">
        <f t="shared" si="10"/>
        <v>1</v>
      </c>
      <c r="R6" s="1">
        <f t="shared" si="11"/>
        <v>2</v>
      </c>
      <c r="S6" s="1">
        <f t="shared" si="12"/>
        <v>0</v>
      </c>
      <c r="T6" s="1">
        <f t="shared" si="13"/>
        <v>1</v>
      </c>
      <c r="U6" s="1">
        <f t="shared" si="14"/>
        <v>2</v>
      </c>
      <c r="V6" s="1">
        <f t="shared" si="15"/>
        <v>0</v>
      </c>
      <c r="W6" s="1">
        <f t="shared" si="16"/>
        <v>2</v>
      </c>
      <c r="X6" s="1">
        <f t="shared" si="17"/>
        <v>2</v>
      </c>
      <c r="Y6" s="1">
        <f t="shared" si="18"/>
        <v>0</v>
      </c>
      <c r="Z6" s="1">
        <f t="shared" si="19"/>
        <v>2</v>
      </c>
      <c r="AA6" s="1" t="str">
        <f t="shared" si="0"/>
        <v>W</v>
      </c>
      <c r="AB6" s="1">
        <f t="shared" si="20"/>
        <v>2</v>
      </c>
      <c r="AC6" s="1" t="str">
        <f t="shared" si="1"/>
        <v>W</v>
      </c>
      <c r="AD6" s="1">
        <f t="shared" si="21"/>
        <v>3</v>
      </c>
      <c r="AE6" s="1">
        <f t="shared" si="22"/>
        <v>0</v>
      </c>
      <c r="AF6" s="1">
        <f t="shared" si="23"/>
        <v>2</v>
      </c>
      <c r="AG6" s="43"/>
      <c r="AM6" s="1" t="s">
        <v>25</v>
      </c>
      <c r="AN6" s="1" t="s">
        <v>20</v>
      </c>
      <c r="AO6" s="1" t="s">
        <v>7</v>
      </c>
    </row>
    <row r="7" spans="1:41" x14ac:dyDescent="0.25">
      <c r="A7" s="42">
        <v>45948</v>
      </c>
      <c r="B7" s="1">
        <v>6</v>
      </c>
      <c r="C7" s="1" t="s">
        <v>66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3</v>
      </c>
    </row>
    <row r="8" spans="1:41" x14ac:dyDescent="0.25">
      <c r="A8" s="42">
        <v>45950</v>
      </c>
      <c r="B8" s="1">
        <v>7</v>
      </c>
      <c r="C8" s="1" t="s">
        <v>66</v>
      </c>
      <c r="D8" s="1" t="s">
        <v>26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45955</v>
      </c>
      <c r="B9" s="1">
        <v>8</v>
      </c>
      <c r="C9" s="1" t="s">
        <v>65</v>
      </c>
      <c r="D9" s="1" t="s">
        <v>19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65</v>
      </c>
      <c r="D10" s="1" t="s">
        <v>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26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24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45965</v>
      </c>
      <c r="B13" s="1">
        <v>12</v>
      </c>
      <c r="C13" s="1" t="s">
        <v>66</v>
      </c>
      <c r="D13" s="1" t="s">
        <v>21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45967</v>
      </c>
      <c r="B14" s="1">
        <v>13</v>
      </c>
      <c r="C14" s="1" t="s">
        <v>66</v>
      </c>
      <c r="D14" s="1" t="s">
        <v>5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45969</v>
      </c>
      <c r="B15" s="1">
        <v>14</v>
      </c>
      <c r="C15" s="1" t="s">
        <v>66</v>
      </c>
      <c r="D15" s="1" t="s">
        <v>31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0</v>
      </c>
    </row>
    <row r="16" spans="1:41" x14ac:dyDescent="0.25">
      <c r="A16" s="42">
        <v>45971</v>
      </c>
      <c r="B16" s="1">
        <v>15</v>
      </c>
      <c r="C16" s="1" t="s">
        <v>66</v>
      </c>
      <c r="D16" s="1" t="s">
        <v>19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45974</v>
      </c>
      <c r="B17" s="1">
        <v>16</v>
      </c>
      <c r="C17" s="1" t="s">
        <v>66</v>
      </c>
      <c r="D17" s="1" t="s">
        <v>13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45976</v>
      </c>
      <c r="B18" s="1">
        <v>17</v>
      </c>
      <c r="C18" s="1" t="s">
        <v>65</v>
      </c>
      <c r="D18" s="1" t="s">
        <v>6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45977</v>
      </c>
      <c r="B19" s="1">
        <v>18</v>
      </c>
      <c r="C19" s="1" t="s">
        <v>65</v>
      </c>
      <c r="D19" s="1" t="s">
        <v>17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12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45981</v>
      </c>
      <c r="B21" s="1">
        <v>20</v>
      </c>
      <c r="C21" s="1" t="s">
        <v>65</v>
      </c>
      <c r="D21" s="1" t="s">
        <v>95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45983</v>
      </c>
      <c r="B22" s="1">
        <v>21</v>
      </c>
      <c r="C22" s="1" t="s">
        <v>65</v>
      </c>
      <c r="D22" s="1" t="s">
        <v>31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45985</v>
      </c>
      <c r="B23" s="1">
        <v>22</v>
      </c>
      <c r="C23" s="1" t="s">
        <v>65</v>
      </c>
      <c r="D23" s="1" t="s">
        <v>95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45987</v>
      </c>
      <c r="B24" s="1">
        <v>23</v>
      </c>
      <c r="C24" s="1" t="s">
        <v>66</v>
      </c>
      <c r="D24" s="1" t="s">
        <v>11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45989</v>
      </c>
      <c r="B25" s="1">
        <v>24</v>
      </c>
      <c r="C25" s="1" t="s">
        <v>66</v>
      </c>
      <c r="D25" s="1" t="s">
        <v>16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45990</v>
      </c>
      <c r="B26" s="1">
        <v>25</v>
      </c>
      <c r="C26" s="1" t="s">
        <v>66</v>
      </c>
      <c r="D26" s="1" t="s">
        <v>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45993</v>
      </c>
      <c r="B27" s="1">
        <v>26</v>
      </c>
      <c r="C27" s="1" t="s">
        <v>66</v>
      </c>
      <c r="D27" s="1" t="s">
        <v>25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65</v>
      </c>
      <c r="D28" s="1" t="s">
        <v>14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45998</v>
      </c>
      <c r="B29" s="1">
        <v>28</v>
      </c>
      <c r="C29" s="1" t="s">
        <v>65</v>
      </c>
      <c r="D29" s="1" t="s">
        <v>12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65</v>
      </c>
      <c r="D30" s="1" t="s">
        <v>13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1</v>
      </c>
    </row>
    <row r="31" spans="1:39" x14ac:dyDescent="0.25">
      <c r="A31" s="42">
        <v>46002</v>
      </c>
      <c r="B31" s="1">
        <v>30</v>
      </c>
      <c r="C31" s="1" t="s">
        <v>65</v>
      </c>
      <c r="D31" s="1" t="s">
        <v>10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46004</v>
      </c>
      <c r="B32" s="1">
        <v>31</v>
      </c>
      <c r="C32" s="1" t="s">
        <v>65</v>
      </c>
      <c r="D32" s="1" t="s">
        <v>23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46008</v>
      </c>
      <c r="B33" s="1">
        <v>32</v>
      </c>
      <c r="C33" s="1" t="s">
        <v>66</v>
      </c>
      <c r="D33" s="1" t="s">
        <v>14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46011</v>
      </c>
      <c r="B34" s="1">
        <v>33</v>
      </c>
      <c r="C34" s="1" t="s">
        <v>65</v>
      </c>
      <c r="D34" s="1" t="s">
        <v>27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46012</v>
      </c>
      <c r="B35" s="1">
        <v>34</v>
      </c>
      <c r="C35" s="1" t="s">
        <v>65</v>
      </c>
      <c r="D35" s="1" t="s">
        <v>20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46014</v>
      </c>
      <c r="B36" s="1">
        <v>35</v>
      </c>
      <c r="C36" s="1" t="s">
        <v>66</v>
      </c>
      <c r="D36" s="1" t="s">
        <v>8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24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17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66</v>
      </c>
      <c r="D39" s="1" t="s">
        <v>15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46024</v>
      </c>
      <c r="B40" s="1">
        <v>39</v>
      </c>
      <c r="C40" s="1" t="s">
        <v>65</v>
      </c>
      <c r="D40" s="1" t="s">
        <v>6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46026</v>
      </c>
      <c r="B41" s="1">
        <v>40</v>
      </c>
      <c r="C41" s="1" t="s">
        <v>65</v>
      </c>
      <c r="D41" s="1" t="s">
        <v>25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65</v>
      </c>
      <c r="D42" s="1" t="s">
        <v>0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23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46032</v>
      </c>
      <c r="B44" s="1">
        <v>43</v>
      </c>
      <c r="C44" s="1" t="s">
        <v>66</v>
      </c>
      <c r="D44" s="1" t="s">
        <v>6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65</v>
      </c>
      <c r="D45" s="1" t="s">
        <v>8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46036</v>
      </c>
      <c r="B46" s="1">
        <v>45</v>
      </c>
      <c r="C46" s="1" t="s">
        <v>65</v>
      </c>
      <c r="D46" s="1" t="s">
        <v>18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46037</v>
      </c>
      <c r="B47" s="1">
        <v>46</v>
      </c>
      <c r="C47" s="1" t="s">
        <v>66</v>
      </c>
      <c r="D47" s="1" t="s">
        <v>4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15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46041</v>
      </c>
      <c r="B49" s="1">
        <v>48</v>
      </c>
      <c r="C49" s="1" t="s">
        <v>66</v>
      </c>
      <c r="D49" s="1" t="s">
        <v>10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46044</v>
      </c>
      <c r="B50" s="1">
        <v>49</v>
      </c>
      <c r="C50" s="1" t="s">
        <v>65</v>
      </c>
      <c r="D50" s="1" t="s">
        <v>29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46045</v>
      </c>
      <c r="B51" s="1">
        <v>50</v>
      </c>
      <c r="C51" s="1" t="s">
        <v>65</v>
      </c>
      <c r="D51" s="1" t="s">
        <v>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46047</v>
      </c>
      <c r="B52" s="1">
        <v>51</v>
      </c>
      <c r="C52" s="1" t="s">
        <v>65</v>
      </c>
      <c r="D52" s="1" t="s">
        <v>11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16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46051</v>
      </c>
      <c r="B54" s="1">
        <v>53</v>
      </c>
      <c r="C54" s="1" t="s">
        <v>66</v>
      </c>
      <c r="D54" s="1" t="s">
        <v>22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46053</v>
      </c>
      <c r="B55" s="1">
        <v>54</v>
      </c>
      <c r="C55" s="1" t="s">
        <v>66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46054</v>
      </c>
      <c r="B56" s="1">
        <v>55</v>
      </c>
      <c r="C56" s="1" t="s">
        <v>65</v>
      </c>
      <c r="D56" s="1" t="s">
        <v>31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3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46058</v>
      </c>
      <c r="B58" s="1">
        <v>57</v>
      </c>
      <c r="C58" s="1" t="s">
        <v>66</v>
      </c>
      <c r="D58" s="1" t="s">
        <v>18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46078</v>
      </c>
      <c r="B59" s="1">
        <v>58</v>
      </c>
      <c r="C59" s="1" t="s">
        <v>65</v>
      </c>
      <c r="D59" s="1" t="s">
        <v>18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46080</v>
      </c>
      <c r="B60" s="1">
        <v>59</v>
      </c>
      <c r="C60" s="1" t="s">
        <v>65</v>
      </c>
      <c r="D60" s="1" t="s">
        <v>1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46082</v>
      </c>
      <c r="B61" s="1">
        <v>60</v>
      </c>
      <c r="C61" s="1" t="s">
        <v>65</v>
      </c>
      <c r="D61" s="1" t="s">
        <v>9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46084</v>
      </c>
      <c r="B62" s="1">
        <v>61</v>
      </c>
      <c r="C62" s="1" t="s">
        <v>65</v>
      </c>
      <c r="D62" s="1" t="s">
        <v>28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46085</v>
      </c>
      <c r="B63" s="1">
        <v>62</v>
      </c>
      <c r="C63" s="1" t="s">
        <v>65</v>
      </c>
      <c r="D63" s="1" t="s">
        <v>21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46087</v>
      </c>
      <c r="B64" s="1">
        <v>63</v>
      </c>
      <c r="C64" s="1" t="s">
        <v>66</v>
      </c>
      <c r="D64" s="1" t="s">
        <v>17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46089</v>
      </c>
      <c r="B65" s="1">
        <v>64</v>
      </c>
      <c r="C65" s="1" t="s">
        <v>66</v>
      </c>
      <c r="D65" s="1" t="s">
        <v>20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46091</v>
      </c>
      <c r="B66" s="1">
        <v>65</v>
      </c>
      <c r="C66" s="1" t="s">
        <v>65</v>
      </c>
      <c r="D66" s="1" t="s">
        <v>22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46093</v>
      </c>
      <c r="B67" s="1">
        <v>66</v>
      </c>
      <c r="C67" s="1" t="s">
        <v>66</v>
      </c>
      <c r="D67" s="1" t="s">
        <v>9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46095</v>
      </c>
      <c r="B68" s="1">
        <v>67</v>
      </c>
      <c r="C68" s="1" t="s">
        <v>66</v>
      </c>
      <c r="D68" s="1" t="s">
        <v>25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46098</v>
      </c>
      <c r="B69" s="1">
        <v>68</v>
      </c>
      <c r="C69" s="1" t="s">
        <v>66</v>
      </c>
      <c r="D69" s="1" t="s">
        <v>28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46100</v>
      </c>
      <c r="B70" s="1">
        <v>69</v>
      </c>
      <c r="C70" s="1" t="s">
        <v>66</v>
      </c>
      <c r="D70" s="1" t="s">
        <v>95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46102</v>
      </c>
      <c r="B71" s="1">
        <v>70</v>
      </c>
      <c r="C71" s="1" t="s">
        <v>65</v>
      </c>
      <c r="D71" s="1" t="s">
        <v>15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65</v>
      </c>
      <c r="D72" s="1" t="s">
        <v>22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0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66</v>
      </c>
      <c r="D74" s="1" t="s">
        <v>20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66</v>
      </c>
      <c r="D75" s="1" t="s">
        <v>1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46111</v>
      </c>
      <c r="B76" s="1">
        <v>75</v>
      </c>
      <c r="C76" s="1" t="s">
        <v>66</v>
      </c>
      <c r="D76" s="1" t="s">
        <v>3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66</v>
      </c>
      <c r="D77" s="1" t="s">
        <v>27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65</v>
      </c>
      <c r="D78" s="1" t="s">
        <v>20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46119</v>
      </c>
      <c r="B79" s="1">
        <v>78</v>
      </c>
      <c r="C79" s="1" t="s">
        <v>65</v>
      </c>
      <c r="D79" s="1" t="s">
        <v>3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46121</v>
      </c>
      <c r="B80" s="1">
        <v>79</v>
      </c>
      <c r="C80" s="1" t="s">
        <v>65</v>
      </c>
      <c r="D80" s="1" t="s">
        <v>7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24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46125</v>
      </c>
      <c r="B82" s="1">
        <v>81</v>
      </c>
      <c r="C82" s="1" t="s">
        <v>66</v>
      </c>
      <c r="D82" s="1" t="s">
        <v>0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46127</v>
      </c>
      <c r="B83" s="1">
        <v>82</v>
      </c>
      <c r="C83" s="1" t="s">
        <v>66</v>
      </c>
      <c r="D83" s="1" t="s">
        <v>7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3</v>
      </c>
      <c r="J84" s="1">
        <f t="shared" si="75"/>
        <v>0</v>
      </c>
      <c r="K84" s="1">
        <f t="shared" si="75"/>
        <v>1</v>
      </c>
      <c r="L84" s="1">
        <f t="shared" si="75"/>
        <v>2</v>
      </c>
      <c r="M84" s="1">
        <f t="shared" si="75"/>
        <v>0</v>
      </c>
      <c r="N84" s="1">
        <f t="shared" si="75"/>
        <v>1</v>
      </c>
      <c r="O84" s="1">
        <f t="shared" ref="O84:Z84" si="76">IF(O2="","",MAX(O2:O83))</f>
        <v>1</v>
      </c>
      <c r="P84" s="1">
        <f t="shared" si="76"/>
        <v>0</v>
      </c>
      <c r="Q84" s="1">
        <f t="shared" si="76"/>
        <v>1</v>
      </c>
      <c r="R84" s="1">
        <f t="shared" si="76"/>
        <v>2</v>
      </c>
      <c r="S84" s="1">
        <f t="shared" si="76"/>
        <v>0</v>
      </c>
      <c r="T84" s="1">
        <f t="shared" si="76"/>
        <v>1</v>
      </c>
      <c r="U84" s="1">
        <f t="shared" si="76"/>
        <v>2</v>
      </c>
      <c r="V84" s="1">
        <f t="shared" si="76"/>
        <v>0</v>
      </c>
      <c r="W84" s="1">
        <f t="shared" si="76"/>
        <v>2</v>
      </c>
      <c r="X84" s="1">
        <f t="shared" si="76"/>
        <v>2</v>
      </c>
      <c r="Y84" s="1">
        <f t="shared" si="76"/>
        <v>0</v>
      </c>
      <c r="Z84" s="1">
        <f t="shared" si="76"/>
        <v>2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2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0</v>
      </c>
      <c r="AF84" s="1">
        <f>IF(LOOKUP(2,1 / (AF1:AF83 &lt;&gt; ""),AF1:AF83)="L10 L","",LOOKUP(2,1 / (AF1:AF83 &lt;&gt; ""),AF1:AF83))</f>
        <v>2</v>
      </c>
    </row>
    <row r="85" spans="1:33" x14ac:dyDescent="0.25">
      <c r="C85" s="1">
        <f>COUNTIF(C1:C83,"Away")</f>
        <v>41</v>
      </c>
      <c r="E85" s="1">
        <f>SUM(E2:E83)</f>
        <v>20</v>
      </c>
      <c r="F85" s="1">
        <f>SUM(F2:F83)</f>
        <v>18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1-0-1</v>
      </c>
      <c r="R85" s="1" t="str">
        <f>IF(R84="","0-0-0",CONCATENATE(R84,"-",S84,"-",T84))</f>
        <v>2-0-1</v>
      </c>
      <c r="U85" s="1" t="str">
        <f>IF(U84="","0-0-0",CONCATENATE(U84,"-",V84,"-",W84))</f>
        <v>2-0-2</v>
      </c>
      <c r="X85" s="1" t="str">
        <f>IF(X84="","0-0-0",CONCATENATE(X84,"-",Y84,"-",Z84))</f>
        <v>2-0-2</v>
      </c>
      <c r="AA85" s="1" t="str">
        <f>IF(AA84="","0-0",CONCATENATE(AA84,AB84))</f>
        <v>W2</v>
      </c>
      <c r="AD85" s="1" t="str">
        <f>IF(AD84="","0-0-0",CONCATENATE(AD84,"-",AE84,"-",AF84))</f>
        <v>3-0-2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800-000002000000}">
      <formula1>$AK$1:$AK$2</formula1>
    </dataValidation>
    <dataValidation type="list" allowBlank="1" showInputMessage="1" showErrorMessage="1" sqref="C2:C83" xr:uid="{00000000-0002-0000-D800-000001000000}">
      <formula1>$AL$1:$AL$2</formula1>
    </dataValidation>
    <dataValidation type="list" allowBlank="1" showInputMessage="1" showErrorMessage="1" sqref="D2:D83" xr:uid="{00000000-0002-0000-D800-000000000000}">
      <formula1>$AM$1:$AM$31</formula1>
    </dataValidation>
  </dataValidations>
  <hyperlinks>
    <hyperlink ref="AG1" location="Index!A1" display="Home" xr:uid="{F0A622E7-E66D-4545-857A-D271BC9CC89D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BD7F2-4812-4F17-9DDE-E3FA6953D71E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29</v>
      </c>
      <c r="AO1" s="1" t="s">
        <v>26</v>
      </c>
    </row>
    <row r="2" spans="1:41" x14ac:dyDescent="0.25">
      <c r="A2" s="42">
        <v>45938</v>
      </c>
      <c r="B2" s="1">
        <v>1</v>
      </c>
      <c r="C2" s="1" t="s">
        <v>66</v>
      </c>
      <c r="D2" s="1" t="s">
        <v>29</v>
      </c>
      <c r="E2" s="1">
        <v>1</v>
      </c>
      <c r="F2" s="1">
        <v>3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0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28</v>
      </c>
      <c r="AO2" s="1" t="s">
        <v>23</v>
      </c>
    </row>
    <row r="3" spans="1:41" x14ac:dyDescent="0.25">
      <c r="A3" s="42">
        <v>45941</v>
      </c>
      <c r="B3" s="1">
        <v>2</v>
      </c>
      <c r="C3" s="1" t="s">
        <v>65</v>
      </c>
      <c r="D3" s="1" t="s">
        <v>13</v>
      </c>
      <c r="E3" s="1">
        <v>4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0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1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34" si="14">IF(E3="","",IF(AND(E3&gt;F3,COUNTIF($AO$1:$AO$7,D3)=1),U2+1,U2))</f>
        <v>1</v>
      </c>
      <c r="V3" s="1">
        <f t="shared" ref="V3:V34" si="15">IF(E3="","",IF(AND(E3&lt;F3,G3=$AK$2,H3=$AK$2,COUNTIF($AO$1:$AO$7,D3)=1),V2+1,V2))</f>
        <v>0</v>
      </c>
      <c r="W3" s="1">
        <f t="shared" ref="W3:W34" si="16">IF(E3="","",IF(AND(E3&lt;F3,COUNTIF($AO$1:$AO$7,D3)=1,OR(G3=$AK$1,H3=$AK$1)), W2+1, W2))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26</v>
      </c>
      <c r="AO3" s="1" t="s">
        <v>14</v>
      </c>
    </row>
    <row r="4" spans="1:41" x14ac:dyDescent="0.25">
      <c r="A4" s="42">
        <v>45942</v>
      </c>
      <c r="B4" s="1">
        <v>3</v>
      </c>
      <c r="C4" s="1" t="s">
        <v>65</v>
      </c>
      <c r="D4" s="1" t="s">
        <v>12</v>
      </c>
      <c r="E4" s="1">
        <v>1</v>
      </c>
      <c r="F4" s="1">
        <v>0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0</v>
      </c>
      <c r="P4" s="1">
        <f t="shared" si="9"/>
        <v>1</v>
      </c>
      <c r="Q4" s="1">
        <f t="shared" si="10"/>
        <v>0</v>
      </c>
      <c r="R4" s="1">
        <f t="shared" si="11"/>
        <v>2</v>
      </c>
      <c r="S4" s="1">
        <f t="shared" si="12"/>
        <v>0</v>
      </c>
      <c r="T4" s="1">
        <f t="shared" si="13"/>
        <v>0</v>
      </c>
      <c r="U4" s="1">
        <f t="shared" si="14"/>
        <v>2</v>
      </c>
      <c r="V4" s="1">
        <f t="shared" si="15"/>
        <v>0</v>
      </c>
      <c r="W4" s="1">
        <f t="shared" si="16"/>
        <v>0</v>
      </c>
      <c r="X4" s="1">
        <f t="shared" si="17"/>
        <v>2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23</v>
      </c>
      <c r="AO4" s="1" t="s">
        <v>13</v>
      </c>
    </row>
    <row r="5" spans="1:41" x14ac:dyDescent="0.25">
      <c r="A5" s="42">
        <v>45944</v>
      </c>
      <c r="B5" s="1">
        <v>4</v>
      </c>
      <c r="C5" s="1" t="s">
        <v>66</v>
      </c>
      <c r="D5" s="1" t="s">
        <v>5</v>
      </c>
      <c r="E5" s="1">
        <v>3</v>
      </c>
      <c r="F5" s="1">
        <v>2</v>
      </c>
      <c r="G5" s="1" t="s">
        <v>84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1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2</v>
      </c>
      <c r="V5" s="1">
        <f t="shared" si="15"/>
        <v>0</v>
      </c>
      <c r="W5" s="1">
        <f t="shared" si="16"/>
        <v>0</v>
      </c>
      <c r="X5" s="1">
        <f t="shared" si="17"/>
        <v>3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21</v>
      </c>
      <c r="AO5" s="1" t="s">
        <v>12</v>
      </c>
    </row>
    <row r="6" spans="1:41" x14ac:dyDescent="0.25">
      <c r="A6" s="42">
        <v>45947</v>
      </c>
      <c r="B6" s="1">
        <v>5</v>
      </c>
      <c r="C6" s="1" t="s">
        <v>66</v>
      </c>
      <c r="D6" s="1" t="s">
        <v>17</v>
      </c>
      <c r="E6" s="1">
        <v>5</v>
      </c>
      <c r="F6" s="1">
        <v>1</v>
      </c>
      <c r="G6" s="1" t="s">
        <v>83</v>
      </c>
      <c r="H6" s="1" t="s">
        <v>83</v>
      </c>
      <c r="I6" s="1">
        <f t="shared" si="2"/>
        <v>4</v>
      </c>
      <c r="J6" s="1">
        <f t="shared" si="3"/>
        <v>1</v>
      </c>
      <c r="K6" s="1">
        <f t="shared" si="4"/>
        <v>1</v>
      </c>
      <c r="L6" s="1">
        <f t="shared" si="5"/>
        <v>0</v>
      </c>
      <c r="M6" s="1">
        <f t="shared" si="6"/>
        <v>0</v>
      </c>
      <c r="N6" s="1">
        <f t="shared" si="7"/>
        <v>0</v>
      </c>
      <c r="O6" s="1">
        <f t="shared" si="8"/>
        <v>2</v>
      </c>
      <c r="P6" s="1">
        <f t="shared" si="9"/>
        <v>1</v>
      </c>
      <c r="Q6" s="1">
        <f t="shared" si="10"/>
        <v>0</v>
      </c>
      <c r="R6" s="1">
        <f t="shared" si="11"/>
        <v>2</v>
      </c>
      <c r="S6" s="1">
        <f t="shared" si="12"/>
        <v>0</v>
      </c>
      <c r="T6" s="1">
        <f t="shared" si="13"/>
        <v>0</v>
      </c>
      <c r="U6" s="1">
        <f t="shared" si="14"/>
        <v>2</v>
      </c>
      <c r="V6" s="1">
        <f t="shared" si="15"/>
        <v>0</v>
      </c>
      <c r="W6" s="1">
        <f t="shared" si="16"/>
        <v>0</v>
      </c>
      <c r="X6" s="1">
        <f t="shared" si="17"/>
        <v>3</v>
      </c>
      <c r="Y6" s="1">
        <f t="shared" si="18"/>
        <v>1</v>
      </c>
      <c r="Z6" s="1">
        <f t="shared" si="19"/>
        <v>0</v>
      </c>
      <c r="AA6" s="1" t="str">
        <f t="shared" si="0"/>
        <v>W</v>
      </c>
      <c r="AB6" s="1">
        <f t="shared" si="20"/>
        <v>4</v>
      </c>
      <c r="AC6" s="1" t="str">
        <f t="shared" si="1"/>
        <v>W</v>
      </c>
      <c r="AD6" s="1">
        <f t="shared" si="21"/>
        <v>4</v>
      </c>
      <c r="AE6" s="1">
        <f t="shared" si="22"/>
        <v>1</v>
      </c>
      <c r="AF6" s="1">
        <f t="shared" si="23"/>
        <v>0</v>
      </c>
      <c r="AG6" s="43"/>
      <c r="AM6" s="1" t="s">
        <v>25</v>
      </c>
      <c r="AN6" s="1" t="s">
        <v>19</v>
      </c>
      <c r="AO6" s="1" t="s">
        <v>10</v>
      </c>
    </row>
    <row r="7" spans="1:41" x14ac:dyDescent="0.25">
      <c r="A7" s="42">
        <v>45949</v>
      </c>
      <c r="B7" s="1">
        <v>6</v>
      </c>
      <c r="C7" s="1" t="s">
        <v>66</v>
      </c>
      <c r="D7" s="1" t="s">
        <v>3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16</v>
      </c>
      <c r="AO7" s="1" t="s">
        <v>9</v>
      </c>
    </row>
    <row r="8" spans="1:41" x14ac:dyDescent="0.25">
      <c r="A8" s="42">
        <v>45951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14</v>
      </c>
    </row>
    <row r="9" spans="1:41" x14ac:dyDescent="0.25">
      <c r="A9" s="42">
        <v>45954</v>
      </c>
      <c r="B9" s="1">
        <v>8</v>
      </c>
      <c r="C9" s="1" t="s">
        <v>65</v>
      </c>
      <c r="D9" s="1" t="s">
        <v>23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13</v>
      </c>
    </row>
    <row r="10" spans="1:41" x14ac:dyDescent="0.25">
      <c r="A10" s="42">
        <v>45955</v>
      </c>
      <c r="B10" s="1">
        <v>9</v>
      </c>
      <c r="C10" s="1" t="s">
        <v>66</v>
      </c>
      <c r="D10" s="1" t="s">
        <v>11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12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22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11</v>
      </c>
    </row>
    <row r="12" spans="1:41" x14ac:dyDescent="0.25">
      <c r="A12" s="42">
        <v>45961</v>
      </c>
      <c r="B12" s="1">
        <v>11</v>
      </c>
      <c r="C12" s="1" t="s">
        <v>66</v>
      </c>
      <c r="D12" s="1" t="s">
        <v>13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10</v>
      </c>
    </row>
    <row r="13" spans="1:41" x14ac:dyDescent="0.25">
      <c r="A13" s="42">
        <v>45962</v>
      </c>
      <c r="B13" s="1">
        <v>12</v>
      </c>
      <c r="C13" s="1" t="s">
        <v>65</v>
      </c>
      <c r="D13" s="1" t="s">
        <v>28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</v>
      </c>
    </row>
    <row r="14" spans="1:41" x14ac:dyDescent="0.25">
      <c r="A14" s="42">
        <v>45966</v>
      </c>
      <c r="B14" s="1">
        <v>13</v>
      </c>
      <c r="C14" s="1" t="s">
        <v>66</v>
      </c>
      <c r="D14" s="1" t="s">
        <v>6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5</v>
      </c>
    </row>
    <row r="15" spans="1:41" x14ac:dyDescent="0.25">
      <c r="A15" s="42">
        <v>45967</v>
      </c>
      <c r="B15" s="1">
        <v>14</v>
      </c>
      <c r="C15" s="1" t="s">
        <v>65</v>
      </c>
      <c r="D15" s="1" t="s">
        <v>9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4</v>
      </c>
    </row>
    <row r="16" spans="1:41" x14ac:dyDescent="0.25">
      <c r="A16" s="42">
        <v>45969</v>
      </c>
      <c r="B16" s="1">
        <v>15</v>
      </c>
      <c r="C16" s="1" t="s">
        <v>65</v>
      </c>
      <c r="D16" s="1" t="s">
        <v>5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26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19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66</v>
      </c>
      <c r="D19" s="1" t="s">
        <v>14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45978</v>
      </c>
      <c r="B20" s="1">
        <v>19</v>
      </c>
      <c r="C20" s="1" t="s">
        <v>66</v>
      </c>
      <c r="D20" s="1" t="s">
        <v>18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45980</v>
      </c>
      <c r="B21" s="1">
        <v>20</v>
      </c>
      <c r="C21" s="1" t="s">
        <v>66</v>
      </c>
      <c r="D21" s="1" t="s">
        <v>20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45981</v>
      </c>
      <c r="B22" s="1">
        <v>21</v>
      </c>
      <c r="C22" s="1" t="s">
        <v>65</v>
      </c>
      <c r="D22" s="1" t="s">
        <v>16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45983</v>
      </c>
      <c r="B23" s="1">
        <v>22</v>
      </c>
      <c r="C23" s="1" t="s">
        <v>66</v>
      </c>
      <c r="D23" s="1" t="s">
        <v>5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45985</v>
      </c>
      <c r="B24" s="1">
        <v>23</v>
      </c>
      <c r="C24" s="1" t="s">
        <v>66</v>
      </c>
      <c r="D24" s="1" t="s">
        <v>23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45987</v>
      </c>
      <c r="B25" s="1">
        <v>24</v>
      </c>
      <c r="C25" s="1" t="s">
        <v>66</v>
      </c>
      <c r="D25" s="1" t="s">
        <v>0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45989</v>
      </c>
      <c r="B26" s="1">
        <v>25</v>
      </c>
      <c r="C26" s="1" t="s">
        <v>66</v>
      </c>
      <c r="D26" s="1" t="s">
        <v>4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45991</v>
      </c>
      <c r="B27" s="1">
        <v>26</v>
      </c>
      <c r="C27" s="1" t="s">
        <v>65</v>
      </c>
      <c r="D27" s="1" t="s">
        <v>13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45993</v>
      </c>
      <c r="B28" s="1">
        <v>27</v>
      </c>
      <c r="C28" s="1" t="s">
        <v>65</v>
      </c>
      <c r="D28" s="1" t="s">
        <v>18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45994</v>
      </c>
      <c r="B29" s="1">
        <v>28</v>
      </c>
      <c r="C29" s="1" t="s">
        <v>65</v>
      </c>
      <c r="D29" s="1" t="s">
        <v>8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45996</v>
      </c>
      <c r="B30" s="1">
        <v>29</v>
      </c>
      <c r="C30" s="1" t="s">
        <v>65</v>
      </c>
      <c r="D30" s="1" t="s">
        <v>31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45998</v>
      </c>
      <c r="B31" s="1">
        <v>30</v>
      </c>
      <c r="C31" s="1" t="s">
        <v>66</v>
      </c>
      <c r="D31" s="1" t="s">
        <v>23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0</v>
      </c>
    </row>
    <row r="32" spans="1:39" x14ac:dyDescent="0.25">
      <c r="A32" s="42">
        <v>46002</v>
      </c>
      <c r="B32" s="1">
        <v>31</v>
      </c>
      <c r="C32" s="1" t="s">
        <v>66</v>
      </c>
      <c r="D32" s="1" t="s">
        <v>26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46004</v>
      </c>
      <c r="B33" s="1">
        <v>32</v>
      </c>
      <c r="C33" s="1" t="s">
        <v>65</v>
      </c>
      <c r="D33" s="1" t="s">
        <v>0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46007</v>
      </c>
      <c r="B34" s="1">
        <v>33</v>
      </c>
      <c r="C34" s="1" t="s">
        <v>65</v>
      </c>
      <c r="D34" s="1" t="s">
        <v>17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46009</v>
      </c>
      <c r="B35" s="1">
        <v>34</v>
      </c>
      <c r="C35" s="1" t="s">
        <v>66</v>
      </c>
      <c r="D35" s="1" t="s">
        <v>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ref="U35:U66" si="41">IF(E35="","",IF(AND(E35&gt;F35,COUNTIF($AO$1:$AO$7,D35)=1),U34+1,U34))</f>
        <v/>
      </c>
      <c r="V35" s="1" t="str">
        <f t="shared" ref="V35:V66" si="42">IF(E35="","",IF(AND(E35&lt;F35,G35=$AK$2,H35=$AK$2,COUNTIF($AO$1:$AO$7,D35)=1),V34+1,V34))</f>
        <v/>
      </c>
      <c r="W35" s="1" t="str">
        <f t="shared" ref="W35:W66" si="43">IF(E35="","",IF(AND(E35&lt;F35,COUNTIF($AO$1:$AO$7,D35)=1,OR(G35=$AK$1,H35=$AK$1)), W34+1, W34))</f>
        <v/>
      </c>
      <c r="X35" s="1" t="str">
        <f t="shared" ref="X35:X66" si="44">IF(E35="","",IF(AND(E35&gt;F35,COUNTIF($AN$1:$AN$15,D35)=1),X34+1,X34))</f>
        <v/>
      </c>
      <c r="Y35" s="1" t="str">
        <f t="shared" ref="Y35:Y66" si="45">IF(E35="","",IF(AND(E35&lt;F35,G35=$AK$2,H35=$AK$2,COUNTIF($AN$1:$AN$15,D35)=1),Y34+1,Y34))</f>
        <v/>
      </c>
      <c r="Z35" s="1" t="str">
        <f t="shared" ref="Z35:Z66" si="46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7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46011</v>
      </c>
      <c r="B36" s="1">
        <v>35</v>
      </c>
      <c r="C36" s="1" t="s">
        <v>66</v>
      </c>
      <c r="D36" s="1" t="s">
        <v>21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41"/>
        <v/>
      </c>
      <c r="V36" s="1" t="str">
        <f t="shared" si="42"/>
        <v/>
      </c>
      <c r="W36" s="1" t="str">
        <f t="shared" si="43"/>
        <v/>
      </c>
      <c r="X36" s="1" t="str">
        <f t="shared" si="44"/>
        <v/>
      </c>
      <c r="Y36" s="1" t="str">
        <f t="shared" si="45"/>
        <v/>
      </c>
      <c r="Z36" s="1" t="str">
        <f t="shared" si="46"/>
        <v/>
      </c>
      <c r="AA36" s="1" t="str">
        <f t="shared" si="27"/>
        <v/>
      </c>
      <c r="AB36" s="1" t="str">
        <f t="shared" si="47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46012</v>
      </c>
      <c r="B37" s="1">
        <v>36</v>
      </c>
      <c r="C37" s="1" t="s">
        <v>65</v>
      </c>
      <c r="D37" s="1" t="s">
        <v>21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41"/>
        <v/>
      </c>
      <c r="V37" s="1" t="str">
        <f t="shared" si="42"/>
        <v/>
      </c>
      <c r="W37" s="1" t="str">
        <f t="shared" si="43"/>
        <v/>
      </c>
      <c r="X37" s="1" t="str">
        <f t="shared" si="44"/>
        <v/>
      </c>
      <c r="Y37" s="1" t="str">
        <f t="shared" si="45"/>
        <v/>
      </c>
      <c r="Z37" s="1" t="str">
        <f t="shared" si="46"/>
        <v/>
      </c>
      <c r="AA37" s="1" t="str">
        <f t="shared" si="27"/>
        <v/>
      </c>
      <c r="AB37" s="1" t="str">
        <f t="shared" si="47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46014</v>
      </c>
      <c r="B38" s="1">
        <v>37</v>
      </c>
      <c r="C38" s="1" t="s">
        <v>66</v>
      </c>
      <c r="D38" s="1" t="s">
        <v>12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41"/>
        <v/>
      </c>
      <c r="V38" s="1" t="str">
        <f t="shared" si="42"/>
        <v/>
      </c>
      <c r="W38" s="1" t="str">
        <f t="shared" si="43"/>
        <v/>
      </c>
      <c r="X38" s="1" t="str">
        <f t="shared" si="44"/>
        <v/>
      </c>
      <c r="Y38" s="1" t="str">
        <f t="shared" si="45"/>
        <v/>
      </c>
      <c r="Z38" s="1" t="str">
        <f t="shared" si="46"/>
        <v/>
      </c>
      <c r="AA38" s="1" t="str">
        <f t="shared" si="27"/>
        <v/>
      </c>
      <c r="AB38" s="1" t="str">
        <f t="shared" si="47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46018</v>
      </c>
      <c r="B39" s="1">
        <v>38</v>
      </c>
      <c r="C39" s="1" t="s">
        <v>65</v>
      </c>
      <c r="D39" s="1" t="s">
        <v>14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41"/>
        <v/>
      </c>
      <c r="V39" s="1" t="str">
        <f t="shared" si="42"/>
        <v/>
      </c>
      <c r="W39" s="1" t="str">
        <f t="shared" si="43"/>
        <v/>
      </c>
      <c r="X39" s="1" t="str">
        <f t="shared" si="44"/>
        <v/>
      </c>
      <c r="Y39" s="1" t="str">
        <f t="shared" si="45"/>
        <v/>
      </c>
      <c r="Z39" s="1" t="str">
        <f t="shared" si="46"/>
        <v/>
      </c>
      <c r="AA39" s="1" t="str">
        <f t="shared" si="27"/>
        <v/>
      </c>
      <c r="AB39" s="1" t="str">
        <f t="shared" si="47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46020</v>
      </c>
      <c r="B40" s="1">
        <v>39</v>
      </c>
      <c r="C40" s="1" t="s">
        <v>65</v>
      </c>
      <c r="D40" s="1" t="s">
        <v>19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41"/>
        <v/>
      </c>
      <c r="V40" s="1" t="str">
        <f t="shared" si="42"/>
        <v/>
      </c>
      <c r="W40" s="1" t="str">
        <f t="shared" si="43"/>
        <v/>
      </c>
      <c r="X40" s="1" t="str">
        <f t="shared" si="44"/>
        <v/>
      </c>
      <c r="Y40" s="1" t="str">
        <f t="shared" si="45"/>
        <v/>
      </c>
      <c r="Z40" s="1" t="str">
        <f t="shared" si="46"/>
        <v/>
      </c>
      <c r="AA40" s="1" t="str">
        <f t="shared" si="27"/>
        <v/>
      </c>
      <c r="AB40" s="1" t="str">
        <f t="shared" si="47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46022</v>
      </c>
      <c r="B41" s="1">
        <v>40</v>
      </c>
      <c r="C41" s="1" t="s">
        <v>66</v>
      </c>
      <c r="D41" s="1" t="s">
        <v>12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41"/>
        <v/>
      </c>
      <c r="V41" s="1" t="str">
        <f t="shared" si="42"/>
        <v/>
      </c>
      <c r="W41" s="1" t="str">
        <f t="shared" si="43"/>
        <v/>
      </c>
      <c r="X41" s="1" t="str">
        <f t="shared" si="44"/>
        <v/>
      </c>
      <c r="Y41" s="1" t="str">
        <f t="shared" si="45"/>
        <v/>
      </c>
      <c r="Z41" s="1" t="str">
        <f t="shared" si="46"/>
        <v/>
      </c>
      <c r="AA41" s="1" t="str">
        <f t="shared" si="27"/>
        <v/>
      </c>
      <c r="AB41" s="1" t="str">
        <f t="shared" si="47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46023</v>
      </c>
      <c r="B42" s="1">
        <v>41</v>
      </c>
      <c r="C42" s="1" t="s">
        <v>65</v>
      </c>
      <c r="D42" s="1" t="s">
        <v>11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41"/>
        <v/>
      </c>
      <c r="V42" s="1" t="str">
        <f t="shared" si="42"/>
        <v/>
      </c>
      <c r="W42" s="1" t="str">
        <f t="shared" si="43"/>
        <v/>
      </c>
      <c r="X42" s="1" t="str">
        <f t="shared" si="44"/>
        <v/>
      </c>
      <c r="Y42" s="1" t="str">
        <f t="shared" si="45"/>
        <v/>
      </c>
      <c r="Z42" s="1" t="str">
        <f t="shared" si="46"/>
        <v/>
      </c>
      <c r="AA42" s="1" t="str">
        <f t="shared" si="27"/>
        <v/>
      </c>
      <c r="AB42" s="1" t="str">
        <f t="shared" si="47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46025</v>
      </c>
      <c r="B43" s="1">
        <v>42</v>
      </c>
      <c r="C43" s="1" t="s">
        <v>66</v>
      </c>
      <c r="D43" s="1" t="s">
        <v>25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41"/>
        <v/>
      </c>
      <c r="V43" s="1" t="str">
        <f t="shared" si="42"/>
        <v/>
      </c>
      <c r="W43" s="1" t="str">
        <f t="shared" si="43"/>
        <v/>
      </c>
      <c r="X43" s="1" t="str">
        <f t="shared" si="44"/>
        <v/>
      </c>
      <c r="Y43" s="1" t="str">
        <f t="shared" si="45"/>
        <v/>
      </c>
      <c r="Z43" s="1" t="str">
        <f t="shared" si="46"/>
        <v/>
      </c>
      <c r="AA43" s="1" t="str">
        <f t="shared" si="27"/>
        <v/>
      </c>
      <c r="AB43" s="1" t="str">
        <f t="shared" si="47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46027</v>
      </c>
      <c r="B44" s="1">
        <v>43</v>
      </c>
      <c r="C44" s="1" t="s">
        <v>66</v>
      </c>
      <c r="D44" s="1" t="s">
        <v>31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41"/>
        <v/>
      </c>
      <c r="V44" s="1" t="str">
        <f t="shared" si="42"/>
        <v/>
      </c>
      <c r="W44" s="1" t="str">
        <f t="shared" si="43"/>
        <v/>
      </c>
      <c r="X44" s="1" t="str">
        <f t="shared" si="44"/>
        <v/>
      </c>
      <c r="Y44" s="1" t="str">
        <f t="shared" si="45"/>
        <v/>
      </c>
      <c r="Z44" s="1" t="str">
        <f t="shared" si="46"/>
        <v/>
      </c>
      <c r="AA44" s="1" t="str">
        <f t="shared" si="27"/>
        <v/>
      </c>
      <c r="AB44" s="1" t="str">
        <f t="shared" si="47"/>
        <v/>
      </c>
      <c r="AC44" s="1" t="str">
        <f t="shared" si="28"/>
        <v/>
      </c>
      <c r="AD44" s="1" t="str">
        <f t="shared" ref="AD44:AD75" si="48">IF(AC44="","",COUNTIFS(AC35:AC44,"W"))</f>
        <v/>
      </c>
      <c r="AE44" s="1" t="str">
        <f t="shared" ref="AE44:AE75" si="49">IF(AC44="","",COUNTIFS(AC35:AC44,"L"))</f>
        <v/>
      </c>
      <c r="AF44" s="1" t="str">
        <f t="shared" ref="AF44:AF75" si="50">IF(AC44="","",COUNTIFS(AC35:AC44,"OTL"))</f>
        <v/>
      </c>
      <c r="AG44" s="43"/>
    </row>
    <row r="45" spans="1:33" x14ac:dyDescent="0.25">
      <c r="A45" s="42">
        <v>46029</v>
      </c>
      <c r="B45" s="1">
        <v>44</v>
      </c>
      <c r="C45" s="1" t="s">
        <v>66</v>
      </c>
      <c r="D45" s="1" t="s">
        <v>22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41"/>
        <v/>
      </c>
      <c r="V45" s="1" t="str">
        <f t="shared" si="42"/>
        <v/>
      </c>
      <c r="W45" s="1" t="str">
        <f t="shared" si="43"/>
        <v/>
      </c>
      <c r="X45" s="1" t="str">
        <f t="shared" si="44"/>
        <v/>
      </c>
      <c r="Y45" s="1" t="str">
        <f t="shared" si="45"/>
        <v/>
      </c>
      <c r="Z45" s="1" t="str">
        <f t="shared" si="46"/>
        <v/>
      </c>
      <c r="AA45" s="1" t="str">
        <f t="shared" si="27"/>
        <v/>
      </c>
      <c r="AB45" s="1" t="str">
        <f t="shared" si="47"/>
        <v/>
      </c>
      <c r="AC45" s="1" t="str">
        <f t="shared" si="28"/>
        <v/>
      </c>
      <c r="AD45" s="1" t="str">
        <f t="shared" si="48"/>
        <v/>
      </c>
      <c r="AE45" s="1" t="str">
        <f t="shared" si="49"/>
        <v/>
      </c>
      <c r="AF45" s="1" t="str">
        <f t="shared" si="50"/>
        <v/>
      </c>
      <c r="AG45" s="43"/>
    </row>
    <row r="46" spans="1:33" x14ac:dyDescent="0.25">
      <c r="A46" s="42">
        <v>46031</v>
      </c>
      <c r="B46" s="1">
        <v>45</v>
      </c>
      <c r="C46" s="1" t="s">
        <v>65</v>
      </c>
      <c r="D46" s="1" t="s">
        <v>25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41"/>
        <v/>
      </c>
      <c r="V46" s="1" t="str">
        <f t="shared" si="42"/>
        <v/>
      </c>
      <c r="W46" s="1" t="str">
        <f t="shared" si="43"/>
        <v/>
      </c>
      <c r="X46" s="1" t="str">
        <f t="shared" si="44"/>
        <v/>
      </c>
      <c r="Y46" s="1" t="str">
        <f t="shared" si="45"/>
        <v/>
      </c>
      <c r="Z46" s="1" t="str">
        <f t="shared" si="46"/>
        <v/>
      </c>
      <c r="AA46" s="1" t="str">
        <f t="shared" si="27"/>
        <v/>
      </c>
      <c r="AB46" s="1" t="str">
        <f t="shared" si="47"/>
        <v/>
      </c>
      <c r="AC46" s="1" t="str">
        <f t="shared" si="28"/>
        <v/>
      </c>
      <c r="AD46" s="1" t="str">
        <f t="shared" si="48"/>
        <v/>
      </c>
      <c r="AE46" s="1" t="str">
        <f t="shared" si="49"/>
        <v/>
      </c>
      <c r="AF46" s="1" t="str">
        <f t="shared" si="50"/>
        <v/>
      </c>
      <c r="AG46" s="43"/>
    </row>
    <row r="47" spans="1:33" x14ac:dyDescent="0.25">
      <c r="A47" s="42">
        <v>46033</v>
      </c>
      <c r="B47" s="1">
        <v>46</v>
      </c>
      <c r="C47" s="1" t="s">
        <v>65</v>
      </c>
      <c r="D47" s="1" t="s">
        <v>15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41"/>
        <v/>
      </c>
      <c r="V47" s="1" t="str">
        <f t="shared" si="42"/>
        <v/>
      </c>
      <c r="W47" s="1" t="str">
        <f t="shared" si="43"/>
        <v/>
      </c>
      <c r="X47" s="1" t="str">
        <f t="shared" si="44"/>
        <v/>
      </c>
      <c r="Y47" s="1" t="str">
        <f t="shared" si="45"/>
        <v/>
      </c>
      <c r="Z47" s="1" t="str">
        <f t="shared" si="46"/>
        <v/>
      </c>
      <c r="AA47" s="1" t="str">
        <f t="shared" si="27"/>
        <v/>
      </c>
      <c r="AB47" s="1" t="str">
        <f t="shared" si="47"/>
        <v/>
      </c>
      <c r="AC47" s="1" t="str">
        <f t="shared" si="28"/>
        <v/>
      </c>
      <c r="AD47" s="1" t="str">
        <f t="shared" si="48"/>
        <v/>
      </c>
      <c r="AE47" s="1" t="str">
        <f t="shared" si="49"/>
        <v/>
      </c>
      <c r="AF47" s="1" t="str">
        <f t="shared" si="50"/>
        <v/>
      </c>
      <c r="AG47" s="43"/>
    </row>
    <row r="48" spans="1:33" x14ac:dyDescent="0.25">
      <c r="A48" s="42">
        <v>46035</v>
      </c>
      <c r="B48" s="1">
        <v>47</v>
      </c>
      <c r="C48" s="1" t="s">
        <v>66</v>
      </c>
      <c r="D48" s="1" t="s">
        <v>16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41"/>
        <v/>
      </c>
      <c r="V48" s="1" t="str">
        <f t="shared" si="42"/>
        <v/>
      </c>
      <c r="W48" s="1" t="str">
        <f t="shared" si="43"/>
        <v/>
      </c>
      <c r="X48" s="1" t="str">
        <f t="shared" si="44"/>
        <v/>
      </c>
      <c r="Y48" s="1" t="str">
        <f t="shared" si="45"/>
        <v/>
      </c>
      <c r="Z48" s="1" t="str">
        <f t="shared" si="46"/>
        <v/>
      </c>
      <c r="AA48" s="1" t="str">
        <f t="shared" si="27"/>
        <v/>
      </c>
      <c r="AB48" s="1" t="str">
        <f t="shared" si="47"/>
        <v/>
      </c>
      <c r="AC48" s="1" t="str">
        <f t="shared" si="28"/>
        <v/>
      </c>
      <c r="AD48" s="1" t="str">
        <f t="shared" si="48"/>
        <v/>
      </c>
      <c r="AE48" s="1" t="str">
        <f t="shared" si="49"/>
        <v/>
      </c>
      <c r="AF48" s="1" t="str">
        <f t="shared" si="50"/>
        <v/>
      </c>
      <c r="AG48" s="43"/>
    </row>
    <row r="49" spans="1:33" x14ac:dyDescent="0.25">
      <c r="A49" s="42">
        <v>46037</v>
      </c>
      <c r="B49" s="1">
        <v>48</v>
      </c>
      <c r="C49" s="1" t="s">
        <v>66</v>
      </c>
      <c r="D49" s="1" t="s">
        <v>8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41"/>
        <v/>
      </c>
      <c r="V49" s="1" t="str">
        <f t="shared" si="42"/>
        <v/>
      </c>
      <c r="W49" s="1" t="str">
        <f t="shared" si="43"/>
        <v/>
      </c>
      <c r="X49" s="1" t="str">
        <f t="shared" si="44"/>
        <v/>
      </c>
      <c r="Y49" s="1" t="str">
        <f t="shared" si="45"/>
        <v/>
      </c>
      <c r="Z49" s="1" t="str">
        <f t="shared" si="46"/>
        <v/>
      </c>
      <c r="AA49" s="1" t="str">
        <f t="shared" si="27"/>
        <v/>
      </c>
      <c r="AB49" s="1" t="str">
        <f t="shared" si="47"/>
        <v/>
      </c>
      <c r="AC49" s="1" t="str">
        <f t="shared" si="28"/>
        <v/>
      </c>
      <c r="AD49" s="1" t="str">
        <f t="shared" si="48"/>
        <v/>
      </c>
      <c r="AE49" s="1" t="str">
        <f t="shared" si="49"/>
        <v/>
      </c>
      <c r="AF49" s="1" t="str">
        <f t="shared" si="50"/>
        <v/>
      </c>
      <c r="AG49" s="43"/>
    </row>
    <row r="50" spans="1:33" x14ac:dyDescent="0.25">
      <c r="A50" s="42">
        <v>46039</v>
      </c>
      <c r="B50" s="1">
        <v>49</v>
      </c>
      <c r="C50" s="1" t="s">
        <v>66</v>
      </c>
      <c r="D50" s="1" t="s">
        <v>19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41"/>
        <v/>
      </c>
      <c r="V50" s="1" t="str">
        <f t="shared" si="42"/>
        <v/>
      </c>
      <c r="W50" s="1" t="str">
        <f t="shared" si="43"/>
        <v/>
      </c>
      <c r="X50" s="1" t="str">
        <f t="shared" si="44"/>
        <v/>
      </c>
      <c r="Y50" s="1" t="str">
        <f t="shared" si="45"/>
        <v/>
      </c>
      <c r="Z50" s="1" t="str">
        <f t="shared" si="46"/>
        <v/>
      </c>
      <c r="AA50" s="1" t="str">
        <f t="shared" si="27"/>
        <v/>
      </c>
      <c r="AB50" s="1" t="str">
        <f t="shared" si="47"/>
        <v/>
      </c>
      <c r="AC50" s="1" t="str">
        <f t="shared" si="28"/>
        <v/>
      </c>
      <c r="AD50" s="1" t="str">
        <f t="shared" si="48"/>
        <v/>
      </c>
      <c r="AE50" s="1" t="str">
        <f t="shared" si="49"/>
        <v/>
      </c>
      <c r="AF50" s="1" t="str">
        <f t="shared" si="50"/>
        <v/>
      </c>
      <c r="AG50" s="43"/>
    </row>
    <row r="51" spans="1:33" x14ac:dyDescent="0.25">
      <c r="A51" s="42">
        <v>46041</v>
      </c>
      <c r="B51" s="1">
        <v>50</v>
      </c>
      <c r="C51" s="1" t="s">
        <v>65</v>
      </c>
      <c r="D51" s="1" t="s">
        <v>24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41"/>
        <v/>
      </c>
      <c r="V51" s="1" t="str">
        <f t="shared" si="42"/>
        <v/>
      </c>
      <c r="W51" s="1" t="str">
        <f t="shared" si="43"/>
        <v/>
      </c>
      <c r="X51" s="1" t="str">
        <f t="shared" si="44"/>
        <v/>
      </c>
      <c r="Y51" s="1" t="str">
        <f t="shared" si="45"/>
        <v/>
      </c>
      <c r="Z51" s="1" t="str">
        <f t="shared" si="46"/>
        <v/>
      </c>
      <c r="AA51" s="1" t="str">
        <f t="shared" si="27"/>
        <v/>
      </c>
      <c r="AB51" s="1" t="str">
        <f t="shared" si="47"/>
        <v/>
      </c>
      <c r="AC51" s="1" t="str">
        <f t="shared" si="28"/>
        <v/>
      </c>
      <c r="AD51" s="1" t="str">
        <f t="shared" si="48"/>
        <v/>
      </c>
      <c r="AE51" s="1" t="str">
        <f t="shared" si="49"/>
        <v/>
      </c>
      <c r="AF51" s="1" t="str">
        <f t="shared" si="50"/>
        <v/>
      </c>
      <c r="AG51" s="43"/>
    </row>
    <row r="52" spans="1:33" x14ac:dyDescent="0.25">
      <c r="A52" s="42">
        <v>46043</v>
      </c>
      <c r="B52" s="1">
        <v>51</v>
      </c>
      <c r="C52" s="1" t="s">
        <v>65</v>
      </c>
      <c r="D52" s="1" t="s">
        <v>3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41"/>
        <v/>
      </c>
      <c r="V52" s="1" t="str">
        <f t="shared" si="42"/>
        <v/>
      </c>
      <c r="W52" s="1" t="str">
        <f t="shared" si="43"/>
        <v/>
      </c>
      <c r="X52" s="1" t="str">
        <f t="shared" si="44"/>
        <v/>
      </c>
      <c r="Y52" s="1" t="str">
        <f t="shared" si="45"/>
        <v/>
      </c>
      <c r="Z52" s="1" t="str">
        <f t="shared" si="46"/>
        <v/>
      </c>
      <c r="AA52" s="1" t="str">
        <f t="shared" si="27"/>
        <v/>
      </c>
      <c r="AB52" s="1" t="str">
        <f t="shared" si="47"/>
        <v/>
      </c>
      <c r="AC52" s="1" t="str">
        <f t="shared" si="28"/>
        <v/>
      </c>
      <c r="AD52" s="1" t="str">
        <f t="shared" si="48"/>
        <v/>
      </c>
      <c r="AE52" s="1" t="str">
        <f t="shared" si="49"/>
        <v/>
      </c>
      <c r="AF52" s="1" t="str">
        <f t="shared" si="50"/>
        <v/>
      </c>
      <c r="AG52" s="43"/>
    </row>
    <row r="53" spans="1:33" x14ac:dyDescent="0.25">
      <c r="A53" s="42">
        <v>46045</v>
      </c>
      <c r="B53" s="1">
        <v>52</v>
      </c>
      <c r="C53" s="1" t="s">
        <v>65</v>
      </c>
      <c r="D53" s="1" t="s">
        <v>27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41"/>
        <v/>
      </c>
      <c r="V53" s="1" t="str">
        <f t="shared" si="42"/>
        <v/>
      </c>
      <c r="W53" s="1" t="str">
        <f t="shared" si="43"/>
        <v/>
      </c>
      <c r="X53" s="1" t="str">
        <f t="shared" si="44"/>
        <v/>
      </c>
      <c r="Y53" s="1" t="str">
        <f t="shared" si="45"/>
        <v/>
      </c>
      <c r="Z53" s="1" t="str">
        <f t="shared" si="46"/>
        <v/>
      </c>
      <c r="AA53" s="1" t="str">
        <f t="shared" si="27"/>
        <v/>
      </c>
      <c r="AB53" s="1" t="str">
        <f t="shared" si="47"/>
        <v/>
      </c>
      <c r="AC53" s="1" t="str">
        <f t="shared" si="28"/>
        <v/>
      </c>
      <c r="AD53" s="1" t="str">
        <f t="shared" si="48"/>
        <v/>
      </c>
      <c r="AE53" s="1" t="str">
        <f t="shared" si="49"/>
        <v/>
      </c>
      <c r="AF53" s="1" t="str">
        <f t="shared" si="50"/>
        <v/>
      </c>
      <c r="AG53" s="43"/>
    </row>
    <row r="54" spans="1:33" x14ac:dyDescent="0.25">
      <c r="A54" s="42">
        <v>46046</v>
      </c>
      <c r="B54" s="1">
        <v>53</v>
      </c>
      <c r="C54" s="1" t="s">
        <v>65</v>
      </c>
      <c r="D54" s="1" t="s">
        <v>20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41"/>
        <v/>
      </c>
      <c r="V54" s="1" t="str">
        <f t="shared" si="42"/>
        <v/>
      </c>
      <c r="W54" s="1" t="str">
        <f t="shared" si="43"/>
        <v/>
      </c>
      <c r="X54" s="1" t="str">
        <f t="shared" si="44"/>
        <v/>
      </c>
      <c r="Y54" s="1" t="str">
        <f t="shared" si="45"/>
        <v/>
      </c>
      <c r="Z54" s="1" t="str">
        <f t="shared" si="46"/>
        <v/>
      </c>
      <c r="AA54" s="1" t="str">
        <f t="shared" si="27"/>
        <v/>
      </c>
      <c r="AB54" s="1" t="str">
        <f t="shared" si="47"/>
        <v/>
      </c>
      <c r="AC54" s="1" t="str">
        <f t="shared" si="28"/>
        <v/>
      </c>
      <c r="AD54" s="1" t="str">
        <f t="shared" si="48"/>
        <v/>
      </c>
      <c r="AE54" s="1" t="str">
        <f t="shared" si="49"/>
        <v/>
      </c>
      <c r="AF54" s="1" t="str">
        <f t="shared" si="50"/>
        <v/>
      </c>
      <c r="AG54" s="43"/>
    </row>
    <row r="55" spans="1:33" x14ac:dyDescent="0.25">
      <c r="A55" s="42">
        <v>46049</v>
      </c>
      <c r="B55" s="1">
        <v>54</v>
      </c>
      <c r="C55" s="1" t="s">
        <v>65</v>
      </c>
      <c r="D55" s="1" t="s">
        <v>7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41"/>
        <v/>
      </c>
      <c r="V55" s="1" t="str">
        <f t="shared" si="42"/>
        <v/>
      </c>
      <c r="W55" s="1" t="str">
        <f t="shared" si="43"/>
        <v/>
      </c>
      <c r="X55" s="1" t="str">
        <f t="shared" si="44"/>
        <v/>
      </c>
      <c r="Y55" s="1" t="str">
        <f t="shared" si="45"/>
        <v/>
      </c>
      <c r="Z55" s="1" t="str">
        <f t="shared" si="46"/>
        <v/>
      </c>
      <c r="AA55" s="1" t="str">
        <f t="shared" si="27"/>
        <v/>
      </c>
      <c r="AB55" s="1" t="str">
        <f t="shared" si="47"/>
        <v/>
      </c>
      <c r="AC55" s="1" t="str">
        <f t="shared" si="28"/>
        <v/>
      </c>
      <c r="AD55" s="1" t="str">
        <f t="shared" si="48"/>
        <v/>
      </c>
      <c r="AE55" s="1" t="str">
        <f t="shared" si="49"/>
        <v/>
      </c>
      <c r="AF55" s="1" t="str">
        <f t="shared" si="50"/>
        <v/>
      </c>
      <c r="AG55" s="43"/>
    </row>
    <row r="56" spans="1:33" x14ac:dyDescent="0.25">
      <c r="A56" s="42">
        <v>46051</v>
      </c>
      <c r="B56" s="1">
        <v>55</v>
      </c>
      <c r="C56" s="1" t="s">
        <v>65</v>
      </c>
      <c r="D56" s="1" t="s">
        <v>21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41"/>
        <v/>
      </c>
      <c r="V56" s="1" t="str">
        <f t="shared" si="42"/>
        <v/>
      </c>
      <c r="W56" s="1" t="str">
        <f t="shared" si="43"/>
        <v/>
      </c>
      <c r="X56" s="1" t="str">
        <f t="shared" si="44"/>
        <v/>
      </c>
      <c r="Y56" s="1" t="str">
        <f t="shared" si="45"/>
        <v/>
      </c>
      <c r="Z56" s="1" t="str">
        <f t="shared" si="46"/>
        <v/>
      </c>
      <c r="AA56" s="1" t="str">
        <f t="shared" si="27"/>
        <v/>
      </c>
      <c r="AB56" s="1" t="str">
        <f t="shared" si="47"/>
        <v/>
      </c>
      <c r="AC56" s="1" t="str">
        <f t="shared" si="28"/>
        <v/>
      </c>
      <c r="AD56" s="1" t="str">
        <f t="shared" si="48"/>
        <v/>
      </c>
      <c r="AE56" s="1" t="str">
        <f t="shared" si="49"/>
        <v/>
      </c>
      <c r="AF56" s="1" t="str">
        <f t="shared" si="50"/>
        <v/>
      </c>
      <c r="AG56" s="43"/>
    </row>
    <row r="57" spans="1:33" x14ac:dyDescent="0.25">
      <c r="A57" s="42">
        <v>46053</v>
      </c>
      <c r="B57" s="1">
        <v>56</v>
      </c>
      <c r="C57" s="1" t="s">
        <v>66</v>
      </c>
      <c r="D57" s="1" t="s">
        <v>26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41"/>
        <v/>
      </c>
      <c r="V57" s="1" t="str">
        <f t="shared" si="42"/>
        <v/>
      </c>
      <c r="W57" s="1" t="str">
        <f t="shared" si="43"/>
        <v/>
      </c>
      <c r="X57" s="1" t="str">
        <f t="shared" si="44"/>
        <v/>
      </c>
      <c r="Y57" s="1" t="str">
        <f t="shared" si="45"/>
        <v/>
      </c>
      <c r="Z57" s="1" t="str">
        <f t="shared" si="46"/>
        <v/>
      </c>
      <c r="AA57" s="1" t="str">
        <f t="shared" si="27"/>
        <v/>
      </c>
      <c r="AB57" s="1" t="str">
        <f t="shared" si="47"/>
        <v/>
      </c>
      <c r="AC57" s="1" t="str">
        <f t="shared" si="28"/>
        <v/>
      </c>
      <c r="AD57" s="1" t="str">
        <f t="shared" si="48"/>
        <v/>
      </c>
      <c r="AE57" s="1" t="str">
        <f t="shared" si="49"/>
        <v/>
      </c>
      <c r="AF57" s="1" t="str">
        <f t="shared" si="50"/>
        <v/>
      </c>
      <c r="AG57" s="43"/>
    </row>
    <row r="58" spans="1:33" x14ac:dyDescent="0.25">
      <c r="A58" s="42">
        <v>46055</v>
      </c>
      <c r="B58" s="1">
        <v>57</v>
      </c>
      <c r="C58" s="1" t="s">
        <v>66</v>
      </c>
      <c r="D58" s="1" t="s">
        <v>13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41"/>
        <v/>
      </c>
      <c r="V58" s="1" t="str">
        <f t="shared" si="42"/>
        <v/>
      </c>
      <c r="W58" s="1" t="str">
        <f t="shared" si="43"/>
        <v/>
      </c>
      <c r="X58" s="1" t="str">
        <f t="shared" si="44"/>
        <v/>
      </c>
      <c r="Y58" s="1" t="str">
        <f t="shared" si="45"/>
        <v/>
      </c>
      <c r="Z58" s="1" t="str">
        <f t="shared" si="46"/>
        <v/>
      </c>
      <c r="AA58" s="1" t="str">
        <f t="shared" si="27"/>
        <v/>
      </c>
      <c r="AB58" s="1" t="str">
        <f t="shared" si="47"/>
        <v/>
      </c>
      <c r="AC58" s="1" t="str">
        <f t="shared" si="28"/>
        <v/>
      </c>
      <c r="AD58" s="1" t="str">
        <f t="shared" si="48"/>
        <v/>
      </c>
      <c r="AE58" s="1" t="str">
        <f t="shared" si="49"/>
        <v/>
      </c>
      <c r="AF58" s="1" t="str">
        <f t="shared" si="50"/>
        <v/>
      </c>
      <c r="AG58" s="43"/>
    </row>
    <row r="59" spans="1:33" x14ac:dyDescent="0.25">
      <c r="A59" s="42">
        <v>46056</v>
      </c>
      <c r="B59" s="1">
        <v>58</v>
      </c>
      <c r="C59" s="1" t="s">
        <v>65</v>
      </c>
      <c r="D59" s="1" t="s">
        <v>10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41"/>
        <v/>
      </c>
      <c r="V59" s="1" t="str">
        <f t="shared" si="42"/>
        <v/>
      </c>
      <c r="W59" s="1" t="str">
        <f t="shared" si="43"/>
        <v/>
      </c>
      <c r="X59" s="1" t="str">
        <f t="shared" si="44"/>
        <v/>
      </c>
      <c r="Y59" s="1" t="str">
        <f t="shared" si="45"/>
        <v/>
      </c>
      <c r="Z59" s="1" t="str">
        <f t="shared" si="46"/>
        <v/>
      </c>
      <c r="AA59" s="1" t="str">
        <f t="shared" si="27"/>
        <v/>
      </c>
      <c r="AB59" s="1" t="str">
        <f t="shared" si="47"/>
        <v/>
      </c>
      <c r="AC59" s="1" t="str">
        <f t="shared" si="28"/>
        <v/>
      </c>
      <c r="AD59" s="1" t="str">
        <f t="shared" si="48"/>
        <v/>
      </c>
      <c r="AE59" s="1" t="str">
        <f t="shared" si="49"/>
        <v/>
      </c>
      <c r="AF59" s="1" t="str">
        <f t="shared" si="50"/>
        <v/>
      </c>
      <c r="AG59" s="43"/>
    </row>
    <row r="60" spans="1:33" x14ac:dyDescent="0.25">
      <c r="A60" s="42">
        <v>46058</v>
      </c>
      <c r="B60" s="1">
        <v>59</v>
      </c>
      <c r="C60" s="1" t="s">
        <v>66</v>
      </c>
      <c r="D60" s="1" t="s">
        <v>15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41"/>
        <v/>
      </c>
      <c r="V60" s="1" t="str">
        <f t="shared" si="42"/>
        <v/>
      </c>
      <c r="W60" s="1" t="str">
        <f t="shared" si="43"/>
        <v/>
      </c>
      <c r="X60" s="1" t="str">
        <f t="shared" si="44"/>
        <v/>
      </c>
      <c r="Y60" s="1" t="str">
        <f t="shared" si="45"/>
        <v/>
      </c>
      <c r="Z60" s="1" t="str">
        <f t="shared" si="46"/>
        <v/>
      </c>
      <c r="AA60" s="1" t="str">
        <f t="shared" si="27"/>
        <v/>
      </c>
      <c r="AB60" s="1" t="str">
        <f t="shared" si="47"/>
        <v/>
      </c>
      <c r="AC60" s="1" t="str">
        <f t="shared" si="28"/>
        <v/>
      </c>
      <c r="AD60" s="1" t="str">
        <f t="shared" si="48"/>
        <v/>
      </c>
      <c r="AE60" s="1" t="str">
        <f t="shared" si="49"/>
        <v/>
      </c>
      <c r="AF60" s="1" t="str">
        <f t="shared" si="50"/>
        <v/>
      </c>
      <c r="AG60" s="43"/>
    </row>
    <row r="61" spans="1:33" x14ac:dyDescent="0.25">
      <c r="A61" s="42">
        <v>46078</v>
      </c>
      <c r="B61" s="1">
        <v>60</v>
      </c>
      <c r="C61" s="1" t="s">
        <v>66</v>
      </c>
      <c r="D61" s="1" t="s">
        <v>10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41"/>
        <v/>
      </c>
      <c r="V61" s="1" t="str">
        <f t="shared" si="42"/>
        <v/>
      </c>
      <c r="W61" s="1" t="str">
        <f t="shared" si="43"/>
        <v/>
      </c>
      <c r="X61" s="1" t="str">
        <f t="shared" si="44"/>
        <v/>
      </c>
      <c r="Y61" s="1" t="str">
        <f t="shared" si="45"/>
        <v/>
      </c>
      <c r="Z61" s="1" t="str">
        <f t="shared" si="46"/>
        <v/>
      </c>
      <c r="AA61" s="1" t="str">
        <f t="shared" si="27"/>
        <v/>
      </c>
      <c r="AB61" s="1" t="str">
        <f t="shared" si="47"/>
        <v/>
      </c>
      <c r="AC61" s="1" t="str">
        <f t="shared" si="28"/>
        <v/>
      </c>
      <c r="AD61" s="1" t="str">
        <f t="shared" si="48"/>
        <v/>
      </c>
      <c r="AE61" s="1" t="str">
        <f t="shared" si="49"/>
        <v/>
      </c>
      <c r="AF61" s="1" t="str">
        <f t="shared" si="50"/>
        <v/>
      </c>
      <c r="AG61" s="43"/>
    </row>
    <row r="62" spans="1:33" x14ac:dyDescent="0.25">
      <c r="A62" s="42">
        <v>46080</v>
      </c>
      <c r="B62" s="1">
        <v>61</v>
      </c>
      <c r="C62" s="1" t="s">
        <v>66</v>
      </c>
      <c r="D62" s="1" t="s">
        <v>2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41"/>
        <v/>
      </c>
      <c r="V62" s="1" t="str">
        <f t="shared" si="42"/>
        <v/>
      </c>
      <c r="W62" s="1" t="str">
        <f t="shared" si="43"/>
        <v/>
      </c>
      <c r="X62" s="1" t="str">
        <f t="shared" si="44"/>
        <v/>
      </c>
      <c r="Y62" s="1" t="str">
        <f t="shared" si="45"/>
        <v/>
      </c>
      <c r="Z62" s="1" t="str">
        <f t="shared" si="46"/>
        <v/>
      </c>
      <c r="AA62" s="1" t="str">
        <f t="shared" si="27"/>
        <v/>
      </c>
      <c r="AB62" s="1" t="str">
        <f t="shared" si="47"/>
        <v/>
      </c>
      <c r="AC62" s="1" t="str">
        <f t="shared" si="28"/>
        <v/>
      </c>
      <c r="AD62" s="1" t="str">
        <f t="shared" si="48"/>
        <v/>
      </c>
      <c r="AE62" s="1" t="str">
        <f t="shared" si="49"/>
        <v/>
      </c>
      <c r="AF62" s="1" t="str">
        <f t="shared" si="50"/>
        <v/>
      </c>
      <c r="AG62" s="43"/>
    </row>
    <row r="63" spans="1:33" x14ac:dyDescent="0.25">
      <c r="A63" s="42">
        <v>46081</v>
      </c>
      <c r="B63" s="1">
        <v>62</v>
      </c>
      <c r="C63" s="1" t="s">
        <v>65</v>
      </c>
      <c r="D63" s="1" t="s">
        <v>16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41"/>
        <v/>
      </c>
      <c r="V63" s="1" t="str">
        <f t="shared" si="42"/>
        <v/>
      </c>
      <c r="W63" s="1" t="str">
        <f t="shared" si="43"/>
        <v/>
      </c>
      <c r="X63" s="1" t="str">
        <f t="shared" si="44"/>
        <v/>
      </c>
      <c r="Y63" s="1" t="str">
        <f t="shared" si="45"/>
        <v/>
      </c>
      <c r="Z63" s="1" t="str">
        <f t="shared" si="46"/>
        <v/>
      </c>
      <c r="AA63" s="1" t="str">
        <f t="shared" si="27"/>
        <v/>
      </c>
      <c r="AB63" s="1" t="str">
        <f t="shared" si="47"/>
        <v/>
      </c>
      <c r="AC63" s="1" t="str">
        <f t="shared" si="28"/>
        <v/>
      </c>
      <c r="AD63" s="1" t="str">
        <f t="shared" si="48"/>
        <v/>
      </c>
      <c r="AE63" s="1" t="str">
        <f t="shared" si="49"/>
        <v/>
      </c>
      <c r="AF63" s="1" t="str">
        <f t="shared" si="50"/>
        <v/>
      </c>
      <c r="AG63" s="43"/>
    </row>
    <row r="64" spans="1:33" x14ac:dyDescent="0.25">
      <c r="A64" s="42">
        <v>46084</v>
      </c>
      <c r="B64" s="1">
        <v>63</v>
      </c>
      <c r="C64" s="1" t="s">
        <v>66</v>
      </c>
      <c r="D64" s="1" t="s">
        <v>95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41"/>
        <v/>
      </c>
      <c r="V64" s="1" t="str">
        <f t="shared" si="42"/>
        <v/>
      </c>
      <c r="W64" s="1" t="str">
        <f t="shared" si="43"/>
        <v/>
      </c>
      <c r="X64" s="1" t="str">
        <f t="shared" si="44"/>
        <v/>
      </c>
      <c r="Y64" s="1" t="str">
        <f t="shared" si="45"/>
        <v/>
      </c>
      <c r="Z64" s="1" t="str">
        <f t="shared" si="46"/>
        <v/>
      </c>
      <c r="AA64" s="1" t="str">
        <f t="shared" si="27"/>
        <v/>
      </c>
      <c r="AB64" s="1" t="str">
        <f t="shared" si="47"/>
        <v/>
      </c>
      <c r="AC64" s="1" t="str">
        <f t="shared" si="28"/>
        <v/>
      </c>
      <c r="AD64" s="1" t="str">
        <f t="shared" si="48"/>
        <v/>
      </c>
      <c r="AE64" s="1" t="str">
        <f t="shared" si="49"/>
        <v/>
      </c>
      <c r="AF64" s="1" t="str">
        <f t="shared" si="50"/>
        <v/>
      </c>
      <c r="AG64" s="43"/>
    </row>
    <row r="65" spans="1:33" x14ac:dyDescent="0.25">
      <c r="A65" s="42">
        <v>46088</v>
      </c>
      <c r="B65" s="1">
        <v>64</v>
      </c>
      <c r="C65" s="1" t="s">
        <v>65</v>
      </c>
      <c r="D65" s="1" t="s">
        <v>29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41"/>
        <v/>
      </c>
      <c r="V65" s="1" t="str">
        <f t="shared" si="42"/>
        <v/>
      </c>
      <c r="W65" s="1" t="str">
        <f t="shared" si="43"/>
        <v/>
      </c>
      <c r="X65" s="1" t="str">
        <f t="shared" si="44"/>
        <v/>
      </c>
      <c r="Y65" s="1" t="str">
        <f t="shared" si="45"/>
        <v/>
      </c>
      <c r="Z65" s="1" t="str">
        <f t="shared" si="46"/>
        <v/>
      </c>
      <c r="AA65" s="1" t="str">
        <f t="shared" si="27"/>
        <v/>
      </c>
      <c r="AB65" s="1" t="str">
        <f t="shared" si="47"/>
        <v/>
      </c>
      <c r="AC65" s="1" t="str">
        <f t="shared" si="28"/>
        <v/>
      </c>
      <c r="AD65" s="1" t="str">
        <f t="shared" si="48"/>
        <v/>
      </c>
      <c r="AE65" s="1" t="str">
        <f t="shared" si="49"/>
        <v/>
      </c>
      <c r="AF65" s="1" t="str">
        <f t="shared" si="50"/>
        <v/>
      </c>
      <c r="AG65" s="43"/>
    </row>
    <row r="66" spans="1:33" x14ac:dyDescent="0.25">
      <c r="A66" s="42">
        <v>46090</v>
      </c>
      <c r="B66" s="1">
        <v>65</v>
      </c>
      <c r="C66" s="1" t="s">
        <v>66</v>
      </c>
      <c r="D66" s="1" t="s">
        <v>27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41"/>
        <v/>
      </c>
      <c r="V66" s="1" t="str">
        <f t="shared" si="42"/>
        <v/>
      </c>
      <c r="W66" s="1" t="str">
        <f t="shared" si="43"/>
        <v/>
      </c>
      <c r="X66" s="1" t="str">
        <f t="shared" si="44"/>
        <v/>
      </c>
      <c r="Y66" s="1" t="str">
        <f t="shared" si="45"/>
        <v/>
      </c>
      <c r="Z66" s="1" t="str">
        <f t="shared" si="46"/>
        <v/>
      </c>
      <c r="AA66" s="1" t="str">
        <f t="shared" ref="AA66:AA83" si="51">IF(E66="","",IF(E66&gt;F66,"W","L"))</f>
        <v/>
      </c>
      <c r="AB66" s="1" t="str">
        <f t="shared" si="47"/>
        <v/>
      </c>
      <c r="AC66" s="1" t="str">
        <f t="shared" ref="AC66:AC83" si="52">IF(E66="","",IF(E66&gt;F66,"W",IF(AND(E66&lt;F66,G66=$AK$2,H66=$AK$2),"L","OTL")))</f>
        <v/>
      </c>
      <c r="AD66" s="1" t="str">
        <f t="shared" si="48"/>
        <v/>
      </c>
      <c r="AE66" s="1" t="str">
        <f t="shared" si="49"/>
        <v/>
      </c>
      <c r="AF66" s="1" t="str">
        <f t="shared" si="50"/>
        <v/>
      </c>
      <c r="AG66" s="43"/>
    </row>
    <row r="67" spans="1:33" x14ac:dyDescent="0.25">
      <c r="A67" s="42">
        <v>46092</v>
      </c>
      <c r="B67" s="1">
        <v>66</v>
      </c>
      <c r="C67" s="1" t="s">
        <v>65</v>
      </c>
      <c r="D67" s="1" t="s">
        <v>10</v>
      </c>
      <c r="I67" s="1" t="str">
        <f t="shared" ref="I67:I83" si="53">IF(E67="","",IF(E67&gt;F67,I66+1,I66))</f>
        <v/>
      </c>
      <c r="J67" s="1" t="str">
        <f t="shared" ref="J67:J83" si="54">IF(E67="","",IF(AND(F67&gt;E67,G67=$AK$2,H67=$AK$2),J66+1,J66))</f>
        <v/>
      </c>
      <c r="K67" s="1" t="str">
        <f t="shared" ref="K67:K83" si="55">IF(E67="","",IF(AND(G67=$AK$1,E67&gt;F67),K66+1,K66))</f>
        <v/>
      </c>
      <c r="L67" s="1" t="str">
        <f t="shared" ref="L67:L83" si="56">IF(E67="","",IF(AND(OR(G67=$AK$1,H67=$AK$1),E67&lt;F67),L66+1,L66))</f>
        <v/>
      </c>
      <c r="M67" s="1" t="str">
        <f t="shared" ref="M67:M83" si="57">IF(E67="","",IF(AND(H67=$AK$1,E67&gt;F67),M66+1,M66))</f>
        <v/>
      </c>
      <c r="N67" s="1" t="str">
        <f t="shared" ref="N67:N83" si="58">IF(E67="","",IF(AND(H67=$AK$1,E67&lt;F67),N66+1,N66))</f>
        <v/>
      </c>
      <c r="O67" s="1" t="str">
        <f t="shared" ref="O67:O83" si="59">IF(E67="","",IF(AND(C67=$AL$1,E67&gt;F67),O66+1,O66))</f>
        <v/>
      </c>
      <c r="P67" s="1" t="str">
        <f t="shared" ref="P67:P83" si="60">IF(E67="","",IF(AND(C67=$AL$1,F67&gt;E67,G67=$AK$2,H67=$AK$2), P66+1, P66))</f>
        <v/>
      </c>
      <c r="Q67" s="1" t="str">
        <f t="shared" ref="Q67:Q83" si="61">IF(E67="","",IF(AND(C67=$AL$1,F67&gt;E67,OR(G67=$AK$1,H67=$AK$1)),Q66+1, Q66))</f>
        <v/>
      </c>
      <c r="R67" s="1" t="str">
        <f t="shared" ref="R67:R83" si="62">IF(E67="","",IF(AND(C67=$AL$2,E67&gt;F67),R66+1,R66))</f>
        <v/>
      </c>
      <c r="S67" s="1" t="str">
        <f t="shared" ref="S67:S83" si="63">IF(E67="","",IF(AND(C67=$AL$2,F67&gt;E67,G67=$AK$2,H67=$AK$2),S66+1,S66))</f>
        <v/>
      </c>
      <c r="T67" s="1" t="str">
        <f t="shared" ref="T67:T83" si="64">IF(E67="","",IF(AND(C67=$AL$2,F67&gt;E67,OR(G67=$AK$1,H67=$AK$1)), T66+1, T66))</f>
        <v/>
      </c>
      <c r="U67" s="1" t="str">
        <f t="shared" ref="U67:U83" si="65">IF(E67="","",IF(AND(E67&gt;F67,COUNTIF($AO$1:$AO$7,D67)=1),U66+1,U66))</f>
        <v/>
      </c>
      <c r="V67" s="1" t="str">
        <f t="shared" ref="V67:V83" si="66">IF(E67="","",IF(AND(E67&lt;F67,G67=$AK$2,H67=$AK$2,COUNTIF($AO$1:$AO$7,D67)=1),V66+1,V66))</f>
        <v/>
      </c>
      <c r="W67" s="1" t="str">
        <f t="shared" ref="W67:W83" si="67">IF(E67="","",IF(AND(E67&lt;F67,COUNTIF($AO$1:$AO$7,D67)=1,OR(G67=$AK$1,H67=$AK$1)), W66+1, W66))</f>
        <v/>
      </c>
      <c r="X67" s="1" t="str">
        <f t="shared" ref="X67:X83" si="68">IF(E67="","",IF(AND(E67&gt;F67,COUNTIF($AN$1:$AN$15,D67)=1),X66+1,X66))</f>
        <v/>
      </c>
      <c r="Y67" s="1" t="str">
        <f t="shared" ref="Y67:Y83" si="69">IF(E67="","",IF(AND(E67&lt;F67,G67=$AK$2,H67=$AK$2,COUNTIF($AN$1:$AN$15,D67)=1),Y66+1,Y66))</f>
        <v/>
      </c>
      <c r="Z67" s="1" t="str">
        <f t="shared" ref="Z67:Z83" si="70">IF(E67="","",IF(AND(E67&lt;F67,COUNTIF($AN$1:$AN$15,D67)=1,OR(G67=$AK$1,H67=$AK$1)), Z66+1, Z66))</f>
        <v/>
      </c>
      <c r="AA67" s="1" t="str">
        <f t="shared" si="51"/>
        <v/>
      </c>
      <c r="AB67" s="1" t="str">
        <f t="shared" ref="AB67:AB83" si="71">IF(AA67="","",IF(AA67=AA66,AB66+1,1))</f>
        <v/>
      </c>
      <c r="AC67" s="1" t="str">
        <f t="shared" si="52"/>
        <v/>
      </c>
      <c r="AD67" s="1" t="str">
        <f t="shared" si="48"/>
        <v/>
      </c>
      <c r="AE67" s="1" t="str">
        <f t="shared" si="49"/>
        <v/>
      </c>
      <c r="AF67" s="1" t="str">
        <f t="shared" si="50"/>
        <v/>
      </c>
      <c r="AG67" s="43"/>
    </row>
    <row r="68" spans="1:33" x14ac:dyDescent="0.25">
      <c r="A68" s="42">
        <v>46093</v>
      </c>
      <c r="B68" s="1">
        <v>67</v>
      </c>
      <c r="C68" s="1" t="s">
        <v>65</v>
      </c>
      <c r="D68" s="1" t="s">
        <v>28</v>
      </c>
      <c r="I68" s="1" t="str">
        <f t="shared" si="53"/>
        <v/>
      </c>
      <c r="J68" s="1" t="str">
        <f t="shared" si="54"/>
        <v/>
      </c>
      <c r="K68" s="1" t="str">
        <f t="shared" si="55"/>
        <v/>
      </c>
      <c r="L68" s="1" t="str">
        <f t="shared" si="56"/>
        <v/>
      </c>
      <c r="M68" s="1" t="str">
        <f t="shared" si="57"/>
        <v/>
      </c>
      <c r="N68" s="1" t="str">
        <f t="shared" si="58"/>
        <v/>
      </c>
      <c r="O68" s="1" t="str">
        <f t="shared" si="59"/>
        <v/>
      </c>
      <c r="P68" s="1" t="str">
        <f t="shared" si="60"/>
        <v/>
      </c>
      <c r="Q68" s="1" t="str">
        <f t="shared" si="61"/>
        <v/>
      </c>
      <c r="R68" s="1" t="str">
        <f t="shared" si="62"/>
        <v/>
      </c>
      <c r="S68" s="1" t="str">
        <f t="shared" si="63"/>
        <v/>
      </c>
      <c r="T68" s="1" t="str">
        <f t="shared" si="64"/>
        <v/>
      </c>
      <c r="U68" s="1" t="str">
        <f t="shared" si="65"/>
        <v/>
      </c>
      <c r="V68" s="1" t="str">
        <f t="shared" si="66"/>
        <v/>
      </c>
      <c r="W68" s="1" t="str">
        <f t="shared" si="67"/>
        <v/>
      </c>
      <c r="X68" s="1" t="str">
        <f t="shared" si="68"/>
        <v/>
      </c>
      <c r="Y68" s="1" t="str">
        <f t="shared" si="69"/>
        <v/>
      </c>
      <c r="Z68" s="1" t="str">
        <f t="shared" si="70"/>
        <v/>
      </c>
      <c r="AA68" s="1" t="str">
        <f t="shared" si="51"/>
        <v/>
      </c>
      <c r="AB68" s="1" t="str">
        <f t="shared" si="71"/>
        <v/>
      </c>
      <c r="AC68" s="1" t="str">
        <f t="shared" si="52"/>
        <v/>
      </c>
      <c r="AD68" s="1" t="str">
        <f t="shared" si="48"/>
        <v/>
      </c>
      <c r="AE68" s="1" t="str">
        <f t="shared" si="49"/>
        <v/>
      </c>
      <c r="AF68" s="1" t="str">
        <f t="shared" si="50"/>
        <v/>
      </c>
      <c r="AG68" s="43"/>
    </row>
    <row r="69" spans="1:33" x14ac:dyDescent="0.25">
      <c r="A69" s="42">
        <v>46095</v>
      </c>
      <c r="B69" s="1">
        <v>68</v>
      </c>
      <c r="C69" s="1" t="s">
        <v>66</v>
      </c>
      <c r="D69" s="1" t="s">
        <v>29</v>
      </c>
      <c r="I69" s="1" t="str">
        <f t="shared" si="53"/>
        <v/>
      </c>
      <c r="J69" s="1" t="str">
        <f t="shared" si="54"/>
        <v/>
      </c>
      <c r="K69" s="1" t="str">
        <f t="shared" si="55"/>
        <v/>
      </c>
      <c r="L69" s="1" t="str">
        <f t="shared" si="56"/>
        <v/>
      </c>
      <c r="M69" s="1" t="str">
        <f t="shared" si="57"/>
        <v/>
      </c>
      <c r="N69" s="1" t="str">
        <f t="shared" si="58"/>
        <v/>
      </c>
      <c r="O69" s="1" t="str">
        <f t="shared" si="59"/>
        <v/>
      </c>
      <c r="P69" s="1" t="str">
        <f t="shared" si="60"/>
        <v/>
      </c>
      <c r="Q69" s="1" t="str">
        <f t="shared" si="61"/>
        <v/>
      </c>
      <c r="R69" s="1" t="str">
        <f t="shared" si="62"/>
        <v/>
      </c>
      <c r="S69" s="1" t="str">
        <f t="shared" si="63"/>
        <v/>
      </c>
      <c r="T69" s="1" t="str">
        <f t="shared" si="64"/>
        <v/>
      </c>
      <c r="U69" s="1" t="str">
        <f t="shared" si="65"/>
        <v/>
      </c>
      <c r="V69" s="1" t="str">
        <f t="shared" si="66"/>
        <v/>
      </c>
      <c r="W69" s="1" t="str">
        <f t="shared" si="67"/>
        <v/>
      </c>
      <c r="X69" s="1" t="str">
        <f t="shared" si="68"/>
        <v/>
      </c>
      <c r="Y69" s="1" t="str">
        <f t="shared" si="69"/>
        <v/>
      </c>
      <c r="Z69" s="1" t="str">
        <f t="shared" si="70"/>
        <v/>
      </c>
      <c r="AA69" s="1" t="str">
        <f t="shared" si="51"/>
        <v/>
      </c>
      <c r="AB69" s="1" t="str">
        <f t="shared" si="71"/>
        <v/>
      </c>
      <c r="AC69" s="1" t="str">
        <f t="shared" si="52"/>
        <v/>
      </c>
      <c r="AD69" s="1" t="str">
        <f t="shared" si="48"/>
        <v/>
      </c>
      <c r="AE69" s="1" t="str">
        <f t="shared" si="49"/>
        <v/>
      </c>
      <c r="AF69" s="1" t="str">
        <f t="shared" si="50"/>
        <v/>
      </c>
      <c r="AG69" s="43"/>
    </row>
    <row r="70" spans="1:33" x14ac:dyDescent="0.25">
      <c r="A70" s="42">
        <v>46099</v>
      </c>
      <c r="B70" s="1">
        <v>69</v>
      </c>
      <c r="C70" s="1" t="s">
        <v>66</v>
      </c>
      <c r="D70" s="1" t="s">
        <v>11</v>
      </c>
      <c r="I70" s="1" t="str">
        <f t="shared" si="53"/>
        <v/>
      </c>
      <c r="J70" s="1" t="str">
        <f t="shared" si="54"/>
        <v/>
      </c>
      <c r="K70" s="1" t="str">
        <f t="shared" si="55"/>
        <v/>
      </c>
      <c r="L70" s="1" t="str">
        <f t="shared" si="56"/>
        <v/>
      </c>
      <c r="M70" s="1" t="str">
        <f t="shared" si="57"/>
        <v/>
      </c>
      <c r="N70" s="1" t="str">
        <f t="shared" si="58"/>
        <v/>
      </c>
      <c r="O70" s="1" t="str">
        <f t="shared" si="59"/>
        <v/>
      </c>
      <c r="P70" s="1" t="str">
        <f t="shared" si="60"/>
        <v/>
      </c>
      <c r="Q70" s="1" t="str">
        <f t="shared" si="61"/>
        <v/>
      </c>
      <c r="R70" s="1" t="str">
        <f t="shared" si="62"/>
        <v/>
      </c>
      <c r="S70" s="1" t="str">
        <f t="shared" si="63"/>
        <v/>
      </c>
      <c r="T70" s="1" t="str">
        <f t="shared" si="64"/>
        <v/>
      </c>
      <c r="U70" s="1" t="str">
        <f t="shared" si="65"/>
        <v/>
      </c>
      <c r="V70" s="1" t="str">
        <f t="shared" si="66"/>
        <v/>
      </c>
      <c r="W70" s="1" t="str">
        <f t="shared" si="67"/>
        <v/>
      </c>
      <c r="X70" s="1" t="str">
        <f t="shared" si="68"/>
        <v/>
      </c>
      <c r="Y70" s="1" t="str">
        <f t="shared" si="69"/>
        <v/>
      </c>
      <c r="Z70" s="1" t="str">
        <f t="shared" si="70"/>
        <v/>
      </c>
      <c r="AA70" s="1" t="str">
        <f t="shared" si="51"/>
        <v/>
      </c>
      <c r="AB70" s="1" t="str">
        <f t="shared" si="71"/>
        <v/>
      </c>
      <c r="AC70" s="1" t="str">
        <f t="shared" si="52"/>
        <v/>
      </c>
      <c r="AD70" s="1" t="str">
        <f t="shared" si="48"/>
        <v/>
      </c>
      <c r="AE70" s="1" t="str">
        <f t="shared" si="49"/>
        <v/>
      </c>
      <c r="AF70" s="1" t="str">
        <f t="shared" si="50"/>
        <v/>
      </c>
      <c r="AG70" s="43"/>
    </row>
    <row r="71" spans="1:33" x14ac:dyDescent="0.25">
      <c r="A71" s="42">
        <v>46101</v>
      </c>
      <c r="B71" s="1">
        <v>70</v>
      </c>
      <c r="C71" s="1" t="s">
        <v>66</v>
      </c>
      <c r="D71" s="1" t="s">
        <v>14</v>
      </c>
      <c r="I71" s="1" t="str">
        <f t="shared" si="53"/>
        <v/>
      </c>
      <c r="J71" s="1" t="str">
        <f t="shared" si="54"/>
        <v/>
      </c>
      <c r="K71" s="1" t="str">
        <f t="shared" si="55"/>
        <v/>
      </c>
      <c r="L71" s="1" t="str">
        <f t="shared" si="56"/>
        <v/>
      </c>
      <c r="M71" s="1" t="str">
        <f t="shared" si="57"/>
        <v/>
      </c>
      <c r="N71" s="1" t="str">
        <f t="shared" si="58"/>
        <v/>
      </c>
      <c r="O71" s="1" t="str">
        <f t="shared" si="59"/>
        <v/>
      </c>
      <c r="P71" s="1" t="str">
        <f t="shared" si="60"/>
        <v/>
      </c>
      <c r="Q71" s="1" t="str">
        <f t="shared" si="61"/>
        <v/>
      </c>
      <c r="R71" s="1" t="str">
        <f t="shared" si="62"/>
        <v/>
      </c>
      <c r="S71" s="1" t="str">
        <f t="shared" si="63"/>
        <v/>
      </c>
      <c r="T71" s="1" t="str">
        <f t="shared" si="64"/>
        <v/>
      </c>
      <c r="U71" s="1" t="str">
        <f t="shared" si="65"/>
        <v/>
      </c>
      <c r="V71" s="1" t="str">
        <f t="shared" si="66"/>
        <v/>
      </c>
      <c r="W71" s="1" t="str">
        <f t="shared" si="67"/>
        <v/>
      </c>
      <c r="X71" s="1" t="str">
        <f t="shared" si="68"/>
        <v/>
      </c>
      <c r="Y71" s="1" t="str">
        <f t="shared" si="69"/>
        <v/>
      </c>
      <c r="Z71" s="1" t="str">
        <f t="shared" si="70"/>
        <v/>
      </c>
      <c r="AA71" s="1" t="str">
        <f t="shared" si="51"/>
        <v/>
      </c>
      <c r="AB71" s="1" t="str">
        <f t="shared" si="71"/>
        <v/>
      </c>
      <c r="AC71" s="1" t="str">
        <f t="shared" si="52"/>
        <v/>
      </c>
      <c r="AD71" s="1" t="str">
        <f t="shared" si="48"/>
        <v/>
      </c>
      <c r="AE71" s="1" t="str">
        <f t="shared" si="49"/>
        <v/>
      </c>
      <c r="AF71" s="1" t="str">
        <f t="shared" si="50"/>
        <v/>
      </c>
      <c r="AG71" s="43"/>
    </row>
    <row r="72" spans="1:33" x14ac:dyDescent="0.25">
      <c r="A72" s="42">
        <v>46103</v>
      </c>
      <c r="B72" s="1">
        <v>71</v>
      </c>
      <c r="C72" s="1" t="s">
        <v>66</v>
      </c>
      <c r="D72" s="1" t="s">
        <v>24</v>
      </c>
      <c r="I72" s="1" t="str">
        <f t="shared" si="53"/>
        <v/>
      </c>
      <c r="J72" s="1" t="str">
        <f t="shared" si="54"/>
        <v/>
      </c>
      <c r="K72" s="1" t="str">
        <f t="shared" si="55"/>
        <v/>
      </c>
      <c r="L72" s="1" t="str">
        <f t="shared" si="56"/>
        <v/>
      </c>
      <c r="M72" s="1" t="str">
        <f t="shared" si="57"/>
        <v/>
      </c>
      <c r="N72" s="1" t="str">
        <f t="shared" si="58"/>
        <v/>
      </c>
      <c r="O72" s="1" t="str">
        <f t="shared" si="59"/>
        <v/>
      </c>
      <c r="P72" s="1" t="str">
        <f t="shared" si="60"/>
        <v/>
      </c>
      <c r="Q72" s="1" t="str">
        <f t="shared" si="61"/>
        <v/>
      </c>
      <c r="R72" s="1" t="str">
        <f t="shared" si="62"/>
        <v/>
      </c>
      <c r="S72" s="1" t="str">
        <f t="shared" si="63"/>
        <v/>
      </c>
      <c r="T72" s="1" t="str">
        <f t="shared" si="64"/>
        <v/>
      </c>
      <c r="U72" s="1" t="str">
        <f t="shared" si="65"/>
        <v/>
      </c>
      <c r="V72" s="1" t="str">
        <f t="shared" si="66"/>
        <v/>
      </c>
      <c r="W72" s="1" t="str">
        <f t="shared" si="67"/>
        <v/>
      </c>
      <c r="X72" s="1" t="str">
        <f t="shared" si="68"/>
        <v/>
      </c>
      <c r="Y72" s="1" t="str">
        <f t="shared" si="69"/>
        <v/>
      </c>
      <c r="Z72" s="1" t="str">
        <f t="shared" si="70"/>
        <v/>
      </c>
      <c r="AA72" s="1" t="str">
        <f t="shared" si="51"/>
        <v/>
      </c>
      <c r="AB72" s="1" t="str">
        <f t="shared" si="71"/>
        <v/>
      </c>
      <c r="AC72" s="1" t="str">
        <f t="shared" si="52"/>
        <v/>
      </c>
      <c r="AD72" s="1" t="str">
        <f t="shared" si="48"/>
        <v/>
      </c>
      <c r="AE72" s="1" t="str">
        <f t="shared" si="49"/>
        <v/>
      </c>
      <c r="AF72" s="1" t="str">
        <f t="shared" si="50"/>
        <v/>
      </c>
      <c r="AG72" s="43"/>
    </row>
    <row r="73" spans="1:33" x14ac:dyDescent="0.25">
      <c r="A73" s="42">
        <v>46105</v>
      </c>
      <c r="B73" s="1">
        <v>72</v>
      </c>
      <c r="C73" s="1" t="s">
        <v>65</v>
      </c>
      <c r="D73" s="1" t="s">
        <v>6</v>
      </c>
      <c r="I73" s="1" t="str">
        <f t="shared" si="53"/>
        <v/>
      </c>
      <c r="J73" s="1" t="str">
        <f t="shared" si="54"/>
        <v/>
      </c>
      <c r="K73" s="1" t="str">
        <f t="shared" si="55"/>
        <v/>
      </c>
      <c r="L73" s="1" t="str">
        <f t="shared" si="56"/>
        <v/>
      </c>
      <c r="M73" s="1" t="str">
        <f t="shared" si="57"/>
        <v/>
      </c>
      <c r="N73" s="1" t="str">
        <f t="shared" si="58"/>
        <v/>
      </c>
      <c r="O73" s="1" t="str">
        <f t="shared" si="59"/>
        <v/>
      </c>
      <c r="P73" s="1" t="str">
        <f t="shared" si="60"/>
        <v/>
      </c>
      <c r="Q73" s="1" t="str">
        <f t="shared" si="61"/>
        <v/>
      </c>
      <c r="R73" s="1" t="str">
        <f t="shared" si="62"/>
        <v/>
      </c>
      <c r="S73" s="1" t="str">
        <f t="shared" si="63"/>
        <v/>
      </c>
      <c r="T73" s="1" t="str">
        <f t="shared" si="64"/>
        <v/>
      </c>
      <c r="U73" s="1" t="str">
        <f t="shared" si="65"/>
        <v/>
      </c>
      <c r="V73" s="1" t="str">
        <f t="shared" si="66"/>
        <v/>
      </c>
      <c r="W73" s="1" t="str">
        <f t="shared" si="67"/>
        <v/>
      </c>
      <c r="X73" s="1" t="str">
        <f t="shared" si="68"/>
        <v/>
      </c>
      <c r="Y73" s="1" t="str">
        <f t="shared" si="69"/>
        <v/>
      </c>
      <c r="Z73" s="1" t="str">
        <f t="shared" si="70"/>
        <v/>
      </c>
      <c r="AA73" s="1" t="str">
        <f t="shared" si="51"/>
        <v/>
      </c>
      <c r="AB73" s="1" t="str">
        <f t="shared" si="71"/>
        <v/>
      </c>
      <c r="AC73" s="1" t="str">
        <f t="shared" si="52"/>
        <v/>
      </c>
      <c r="AD73" s="1" t="str">
        <f t="shared" si="48"/>
        <v/>
      </c>
      <c r="AE73" s="1" t="str">
        <f t="shared" si="49"/>
        <v/>
      </c>
      <c r="AF73" s="1" t="str">
        <f t="shared" si="50"/>
        <v/>
      </c>
      <c r="AG73" s="43"/>
    </row>
    <row r="74" spans="1:33" x14ac:dyDescent="0.25">
      <c r="A74" s="42">
        <v>46107</v>
      </c>
      <c r="B74" s="1">
        <v>73</v>
      </c>
      <c r="C74" s="1" t="s">
        <v>65</v>
      </c>
      <c r="D74" s="1" t="s">
        <v>95</v>
      </c>
      <c r="I74" s="1" t="str">
        <f t="shared" si="53"/>
        <v/>
      </c>
      <c r="J74" s="1" t="str">
        <f t="shared" si="54"/>
        <v/>
      </c>
      <c r="K74" s="1" t="str">
        <f t="shared" si="55"/>
        <v/>
      </c>
      <c r="L74" s="1" t="str">
        <f t="shared" si="56"/>
        <v/>
      </c>
      <c r="M74" s="1" t="str">
        <f t="shared" si="57"/>
        <v/>
      </c>
      <c r="N74" s="1" t="str">
        <f t="shared" si="58"/>
        <v/>
      </c>
      <c r="O74" s="1" t="str">
        <f t="shared" si="59"/>
        <v/>
      </c>
      <c r="P74" s="1" t="str">
        <f t="shared" si="60"/>
        <v/>
      </c>
      <c r="Q74" s="1" t="str">
        <f t="shared" si="61"/>
        <v/>
      </c>
      <c r="R74" s="1" t="str">
        <f t="shared" si="62"/>
        <v/>
      </c>
      <c r="S74" s="1" t="str">
        <f t="shared" si="63"/>
        <v/>
      </c>
      <c r="T74" s="1" t="str">
        <f t="shared" si="64"/>
        <v/>
      </c>
      <c r="U74" s="1" t="str">
        <f t="shared" si="65"/>
        <v/>
      </c>
      <c r="V74" s="1" t="str">
        <f t="shared" si="66"/>
        <v/>
      </c>
      <c r="W74" s="1" t="str">
        <f t="shared" si="67"/>
        <v/>
      </c>
      <c r="X74" s="1" t="str">
        <f t="shared" si="68"/>
        <v/>
      </c>
      <c r="Y74" s="1" t="str">
        <f t="shared" si="69"/>
        <v/>
      </c>
      <c r="Z74" s="1" t="str">
        <f t="shared" si="70"/>
        <v/>
      </c>
      <c r="AA74" s="1" t="str">
        <f t="shared" si="51"/>
        <v/>
      </c>
      <c r="AB74" s="1" t="str">
        <f t="shared" si="71"/>
        <v/>
      </c>
      <c r="AC74" s="1" t="str">
        <f t="shared" si="52"/>
        <v/>
      </c>
      <c r="AD74" s="1" t="str">
        <f t="shared" si="48"/>
        <v/>
      </c>
      <c r="AE74" s="1" t="str">
        <f t="shared" si="49"/>
        <v/>
      </c>
      <c r="AF74" s="1" t="str">
        <f t="shared" si="50"/>
        <v/>
      </c>
      <c r="AG74" s="43"/>
    </row>
    <row r="75" spans="1:33" x14ac:dyDescent="0.25">
      <c r="A75" s="42">
        <v>46109</v>
      </c>
      <c r="B75" s="1">
        <v>74</v>
      </c>
      <c r="C75" s="1" t="s">
        <v>65</v>
      </c>
      <c r="D75" s="1" t="s">
        <v>2</v>
      </c>
      <c r="I75" s="1" t="str">
        <f t="shared" si="53"/>
        <v/>
      </c>
      <c r="J75" s="1" t="str">
        <f t="shared" si="54"/>
        <v/>
      </c>
      <c r="K75" s="1" t="str">
        <f t="shared" si="55"/>
        <v/>
      </c>
      <c r="L75" s="1" t="str">
        <f t="shared" si="56"/>
        <v/>
      </c>
      <c r="M75" s="1" t="str">
        <f t="shared" si="57"/>
        <v/>
      </c>
      <c r="N75" s="1" t="str">
        <f t="shared" si="58"/>
        <v/>
      </c>
      <c r="O75" s="1" t="str">
        <f t="shared" si="59"/>
        <v/>
      </c>
      <c r="P75" s="1" t="str">
        <f t="shared" si="60"/>
        <v/>
      </c>
      <c r="Q75" s="1" t="str">
        <f t="shared" si="61"/>
        <v/>
      </c>
      <c r="R75" s="1" t="str">
        <f t="shared" si="62"/>
        <v/>
      </c>
      <c r="S75" s="1" t="str">
        <f t="shared" si="63"/>
        <v/>
      </c>
      <c r="T75" s="1" t="str">
        <f t="shared" si="64"/>
        <v/>
      </c>
      <c r="U75" s="1" t="str">
        <f t="shared" si="65"/>
        <v/>
      </c>
      <c r="V75" s="1" t="str">
        <f t="shared" si="66"/>
        <v/>
      </c>
      <c r="W75" s="1" t="str">
        <f t="shared" si="67"/>
        <v/>
      </c>
      <c r="X75" s="1" t="str">
        <f t="shared" si="68"/>
        <v/>
      </c>
      <c r="Y75" s="1" t="str">
        <f t="shared" si="69"/>
        <v/>
      </c>
      <c r="Z75" s="1" t="str">
        <f t="shared" si="70"/>
        <v/>
      </c>
      <c r="AA75" s="1" t="str">
        <f t="shared" si="51"/>
        <v/>
      </c>
      <c r="AB75" s="1" t="str">
        <f t="shared" si="71"/>
        <v/>
      </c>
      <c r="AC75" s="1" t="str">
        <f t="shared" si="52"/>
        <v/>
      </c>
      <c r="AD75" s="1" t="str">
        <f t="shared" si="48"/>
        <v/>
      </c>
      <c r="AE75" s="1" t="str">
        <f t="shared" si="49"/>
        <v/>
      </c>
      <c r="AF75" s="1" t="str">
        <f t="shared" si="50"/>
        <v/>
      </c>
      <c r="AG75" s="43"/>
    </row>
    <row r="76" spans="1:33" x14ac:dyDescent="0.25">
      <c r="A76" s="42">
        <v>46112</v>
      </c>
      <c r="B76" s="1">
        <v>75</v>
      </c>
      <c r="C76" s="1" t="s">
        <v>66</v>
      </c>
      <c r="D76" s="1" t="s">
        <v>10</v>
      </c>
      <c r="I76" s="1" t="str">
        <f t="shared" si="53"/>
        <v/>
      </c>
      <c r="J76" s="1" t="str">
        <f t="shared" si="54"/>
        <v/>
      </c>
      <c r="K76" s="1" t="str">
        <f t="shared" si="55"/>
        <v/>
      </c>
      <c r="L76" s="1" t="str">
        <f t="shared" si="56"/>
        <v/>
      </c>
      <c r="M76" s="1" t="str">
        <f t="shared" si="57"/>
        <v/>
      </c>
      <c r="N76" s="1" t="str">
        <f t="shared" si="58"/>
        <v/>
      </c>
      <c r="O76" s="1" t="str">
        <f t="shared" si="59"/>
        <v/>
      </c>
      <c r="P76" s="1" t="str">
        <f t="shared" si="60"/>
        <v/>
      </c>
      <c r="Q76" s="1" t="str">
        <f t="shared" si="61"/>
        <v/>
      </c>
      <c r="R76" s="1" t="str">
        <f t="shared" si="62"/>
        <v/>
      </c>
      <c r="S76" s="1" t="str">
        <f t="shared" si="63"/>
        <v/>
      </c>
      <c r="T76" s="1" t="str">
        <f t="shared" si="64"/>
        <v/>
      </c>
      <c r="U76" s="1" t="str">
        <f t="shared" si="65"/>
        <v/>
      </c>
      <c r="V76" s="1" t="str">
        <f t="shared" si="66"/>
        <v/>
      </c>
      <c r="W76" s="1" t="str">
        <f t="shared" si="67"/>
        <v/>
      </c>
      <c r="X76" s="1" t="str">
        <f t="shared" si="68"/>
        <v/>
      </c>
      <c r="Y76" s="1" t="str">
        <f t="shared" si="69"/>
        <v/>
      </c>
      <c r="Z76" s="1" t="str">
        <f t="shared" si="70"/>
        <v/>
      </c>
      <c r="AA76" s="1" t="str">
        <f t="shared" si="51"/>
        <v/>
      </c>
      <c r="AB76" s="1" t="str">
        <f t="shared" si="71"/>
        <v/>
      </c>
      <c r="AC76" s="1" t="str">
        <f t="shared" si="52"/>
        <v/>
      </c>
      <c r="AD76" s="1" t="str">
        <f t="shared" ref="AD76:AD83" si="72">IF(AC76="","",COUNTIFS(AC67:AC76,"W"))</f>
        <v/>
      </c>
      <c r="AE76" s="1" t="str">
        <f t="shared" ref="AE76:AE83" si="73">IF(AC76="","",COUNTIFS(AC67:AC76,"L"))</f>
        <v/>
      </c>
      <c r="AF76" s="1" t="str">
        <f t="shared" ref="AF76:AF83" si="74">IF(AC76="","",COUNTIFS(AC67:AC76,"OTL"))</f>
        <v/>
      </c>
      <c r="AG76" s="43"/>
    </row>
    <row r="77" spans="1:33" x14ac:dyDescent="0.25">
      <c r="A77" s="42">
        <v>46114</v>
      </c>
      <c r="B77" s="1">
        <v>76</v>
      </c>
      <c r="C77" s="1" t="s">
        <v>65</v>
      </c>
      <c r="D77" s="1" t="s">
        <v>14</v>
      </c>
      <c r="I77" s="1" t="str">
        <f t="shared" si="53"/>
        <v/>
      </c>
      <c r="J77" s="1" t="str">
        <f t="shared" si="54"/>
        <v/>
      </c>
      <c r="K77" s="1" t="str">
        <f t="shared" si="55"/>
        <v/>
      </c>
      <c r="L77" s="1" t="str">
        <f t="shared" si="56"/>
        <v/>
      </c>
      <c r="M77" s="1" t="str">
        <f t="shared" si="57"/>
        <v/>
      </c>
      <c r="N77" s="1" t="str">
        <f t="shared" si="58"/>
        <v/>
      </c>
      <c r="O77" s="1" t="str">
        <f t="shared" si="59"/>
        <v/>
      </c>
      <c r="P77" s="1" t="str">
        <f t="shared" si="60"/>
        <v/>
      </c>
      <c r="Q77" s="1" t="str">
        <f t="shared" si="61"/>
        <v/>
      </c>
      <c r="R77" s="1" t="str">
        <f t="shared" si="62"/>
        <v/>
      </c>
      <c r="S77" s="1" t="str">
        <f t="shared" si="63"/>
        <v/>
      </c>
      <c r="T77" s="1" t="str">
        <f t="shared" si="64"/>
        <v/>
      </c>
      <c r="U77" s="1" t="str">
        <f t="shared" si="65"/>
        <v/>
      </c>
      <c r="V77" s="1" t="str">
        <f t="shared" si="66"/>
        <v/>
      </c>
      <c r="W77" s="1" t="str">
        <f t="shared" si="67"/>
        <v/>
      </c>
      <c r="X77" s="1" t="str">
        <f t="shared" si="68"/>
        <v/>
      </c>
      <c r="Y77" s="1" t="str">
        <f t="shared" si="69"/>
        <v/>
      </c>
      <c r="Z77" s="1" t="str">
        <f t="shared" si="70"/>
        <v/>
      </c>
      <c r="AA77" s="1" t="str">
        <f t="shared" si="51"/>
        <v/>
      </c>
      <c r="AB77" s="1" t="str">
        <f t="shared" si="71"/>
        <v/>
      </c>
      <c r="AC77" s="1" t="str">
        <f t="shared" si="52"/>
        <v/>
      </c>
      <c r="AD77" s="1" t="str">
        <f t="shared" si="72"/>
        <v/>
      </c>
      <c r="AE77" s="1" t="str">
        <f t="shared" si="73"/>
        <v/>
      </c>
      <c r="AF77" s="1" t="str">
        <f t="shared" si="74"/>
        <v/>
      </c>
      <c r="AG77" s="43"/>
    </row>
    <row r="78" spans="1:33" x14ac:dyDescent="0.25">
      <c r="A78" s="42">
        <v>46116</v>
      </c>
      <c r="B78" s="1">
        <v>77</v>
      </c>
      <c r="C78" s="1" t="s">
        <v>66</v>
      </c>
      <c r="D78" s="1" t="s">
        <v>28</v>
      </c>
      <c r="I78" s="1" t="str">
        <f t="shared" si="53"/>
        <v/>
      </c>
      <c r="J78" s="1" t="str">
        <f t="shared" si="54"/>
        <v/>
      </c>
      <c r="K78" s="1" t="str">
        <f t="shared" si="55"/>
        <v/>
      </c>
      <c r="L78" s="1" t="str">
        <f t="shared" si="56"/>
        <v/>
      </c>
      <c r="M78" s="1" t="str">
        <f t="shared" si="57"/>
        <v/>
      </c>
      <c r="N78" s="1" t="str">
        <f t="shared" si="58"/>
        <v/>
      </c>
      <c r="O78" s="1" t="str">
        <f t="shared" si="59"/>
        <v/>
      </c>
      <c r="P78" s="1" t="str">
        <f t="shared" si="60"/>
        <v/>
      </c>
      <c r="Q78" s="1" t="str">
        <f t="shared" si="61"/>
        <v/>
      </c>
      <c r="R78" s="1" t="str">
        <f t="shared" si="62"/>
        <v/>
      </c>
      <c r="S78" s="1" t="str">
        <f t="shared" si="63"/>
        <v/>
      </c>
      <c r="T78" s="1" t="str">
        <f t="shared" si="64"/>
        <v/>
      </c>
      <c r="U78" s="1" t="str">
        <f t="shared" si="65"/>
        <v/>
      </c>
      <c r="V78" s="1" t="str">
        <f t="shared" si="66"/>
        <v/>
      </c>
      <c r="W78" s="1" t="str">
        <f t="shared" si="67"/>
        <v/>
      </c>
      <c r="X78" s="1" t="str">
        <f t="shared" si="68"/>
        <v/>
      </c>
      <c r="Y78" s="1" t="str">
        <f t="shared" si="69"/>
        <v/>
      </c>
      <c r="Z78" s="1" t="str">
        <f t="shared" si="70"/>
        <v/>
      </c>
      <c r="AA78" s="1" t="str">
        <f t="shared" si="51"/>
        <v/>
      </c>
      <c r="AB78" s="1" t="str">
        <f t="shared" si="71"/>
        <v/>
      </c>
      <c r="AC78" s="1" t="str">
        <f t="shared" si="52"/>
        <v/>
      </c>
      <c r="AD78" s="1" t="str">
        <f t="shared" si="72"/>
        <v/>
      </c>
      <c r="AE78" s="1" t="str">
        <f t="shared" si="73"/>
        <v/>
      </c>
      <c r="AF78" s="1" t="str">
        <f t="shared" si="74"/>
        <v/>
      </c>
      <c r="AG78" s="43"/>
    </row>
    <row r="79" spans="1:33" x14ac:dyDescent="0.25">
      <c r="A79" s="42">
        <v>46117</v>
      </c>
      <c r="B79" s="1">
        <v>78</v>
      </c>
      <c r="C79" s="1" t="s">
        <v>65</v>
      </c>
      <c r="D79" s="1" t="s">
        <v>12</v>
      </c>
      <c r="I79" s="1" t="str">
        <f t="shared" si="53"/>
        <v/>
      </c>
      <c r="J79" s="1" t="str">
        <f t="shared" si="54"/>
        <v/>
      </c>
      <c r="K79" s="1" t="str">
        <f t="shared" si="55"/>
        <v/>
      </c>
      <c r="L79" s="1" t="str">
        <f t="shared" si="56"/>
        <v/>
      </c>
      <c r="M79" s="1" t="str">
        <f t="shared" si="57"/>
        <v/>
      </c>
      <c r="N79" s="1" t="str">
        <f t="shared" si="58"/>
        <v/>
      </c>
      <c r="O79" s="1" t="str">
        <f t="shared" si="59"/>
        <v/>
      </c>
      <c r="P79" s="1" t="str">
        <f t="shared" si="60"/>
        <v/>
      </c>
      <c r="Q79" s="1" t="str">
        <f t="shared" si="61"/>
        <v/>
      </c>
      <c r="R79" s="1" t="str">
        <f t="shared" si="62"/>
        <v/>
      </c>
      <c r="S79" s="1" t="str">
        <f t="shared" si="63"/>
        <v/>
      </c>
      <c r="T79" s="1" t="str">
        <f t="shared" si="64"/>
        <v/>
      </c>
      <c r="U79" s="1" t="str">
        <f t="shared" si="65"/>
        <v/>
      </c>
      <c r="V79" s="1" t="str">
        <f t="shared" si="66"/>
        <v/>
      </c>
      <c r="W79" s="1" t="str">
        <f t="shared" si="67"/>
        <v/>
      </c>
      <c r="X79" s="1" t="str">
        <f t="shared" si="68"/>
        <v/>
      </c>
      <c r="Y79" s="1" t="str">
        <f t="shared" si="69"/>
        <v/>
      </c>
      <c r="Z79" s="1" t="str">
        <f t="shared" si="70"/>
        <v/>
      </c>
      <c r="AA79" s="1" t="str">
        <f t="shared" si="51"/>
        <v/>
      </c>
      <c r="AB79" s="1" t="str">
        <f t="shared" si="71"/>
        <v/>
      </c>
      <c r="AC79" s="1" t="str">
        <f t="shared" si="52"/>
        <v/>
      </c>
      <c r="AD79" s="1" t="str">
        <f t="shared" si="72"/>
        <v/>
      </c>
      <c r="AE79" s="1" t="str">
        <f t="shared" si="73"/>
        <v/>
      </c>
      <c r="AF79" s="1" t="str">
        <f t="shared" si="74"/>
        <v/>
      </c>
      <c r="AG79" s="43"/>
    </row>
    <row r="80" spans="1:33" x14ac:dyDescent="0.25">
      <c r="A80" s="42">
        <v>46120</v>
      </c>
      <c r="B80" s="1">
        <v>79</v>
      </c>
      <c r="C80" s="1" t="s">
        <v>65</v>
      </c>
      <c r="D80" s="1" t="s">
        <v>4</v>
      </c>
      <c r="I80" s="1" t="str">
        <f t="shared" si="53"/>
        <v/>
      </c>
      <c r="J80" s="1" t="str">
        <f t="shared" si="54"/>
        <v/>
      </c>
      <c r="K80" s="1" t="str">
        <f t="shared" si="55"/>
        <v/>
      </c>
      <c r="L80" s="1" t="str">
        <f t="shared" si="56"/>
        <v/>
      </c>
      <c r="M80" s="1" t="str">
        <f t="shared" si="57"/>
        <v/>
      </c>
      <c r="N80" s="1" t="str">
        <f t="shared" si="58"/>
        <v/>
      </c>
      <c r="O80" s="1" t="str">
        <f t="shared" si="59"/>
        <v/>
      </c>
      <c r="P80" s="1" t="str">
        <f t="shared" si="60"/>
        <v/>
      </c>
      <c r="Q80" s="1" t="str">
        <f t="shared" si="61"/>
        <v/>
      </c>
      <c r="R80" s="1" t="str">
        <f t="shared" si="62"/>
        <v/>
      </c>
      <c r="S80" s="1" t="str">
        <f t="shared" si="63"/>
        <v/>
      </c>
      <c r="T80" s="1" t="str">
        <f t="shared" si="64"/>
        <v/>
      </c>
      <c r="U80" s="1" t="str">
        <f t="shared" si="65"/>
        <v/>
      </c>
      <c r="V80" s="1" t="str">
        <f t="shared" si="66"/>
        <v/>
      </c>
      <c r="W80" s="1" t="str">
        <f t="shared" si="67"/>
        <v/>
      </c>
      <c r="X80" s="1" t="str">
        <f t="shared" si="68"/>
        <v/>
      </c>
      <c r="Y80" s="1" t="str">
        <f t="shared" si="69"/>
        <v/>
      </c>
      <c r="Z80" s="1" t="str">
        <f t="shared" si="70"/>
        <v/>
      </c>
      <c r="AA80" s="1" t="str">
        <f t="shared" si="51"/>
        <v/>
      </c>
      <c r="AB80" s="1" t="str">
        <f t="shared" si="71"/>
        <v/>
      </c>
      <c r="AC80" s="1" t="str">
        <f t="shared" si="52"/>
        <v/>
      </c>
      <c r="AD80" s="1" t="str">
        <f t="shared" si="72"/>
        <v/>
      </c>
      <c r="AE80" s="1" t="str">
        <f t="shared" si="73"/>
        <v/>
      </c>
      <c r="AF80" s="1" t="str">
        <f t="shared" si="74"/>
        <v/>
      </c>
      <c r="AG80" s="43"/>
    </row>
    <row r="81" spans="1:33" x14ac:dyDescent="0.25">
      <c r="A81" s="42">
        <v>46123</v>
      </c>
      <c r="B81" s="1">
        <v>80</v>
      </c>
      <c r="C81" s="1" t="s">
        <v>65</v>
      </c>
      <c r="D81" s="1" t="s">
        <v>9</v>
      </c>
      <c r="I81" s="1" t="str">
        <f t="shared" si="53"/>
        <v/>
      </c>
      <c r="J81" s="1" t="str">
        <f t="shared" si="54"/>
        <v/>
      </c>
      <c r="K81" s="1" t="str">
        <f t="shared" si="55"/>
        <v/>
      </c>
      <c r="L81" s="1" t="str">
        <f t="shared" si="56"/>
        <v/>
      </c>
      <c r="M81" s="1" t="str">
        <f t="shared" si="57"/>
        <v/>
      </c>
      <c r="N81" s="1" t="str">
        <f t="shared" si="58"/>
        <v/>
      </c>
      <c r="O81" s="1" t="str">
        <f t="shared" si="59"/>
        <v/>
      </c>
      <c r="P81" s="1" t="str">
        <f t="shared" si="60"/>
        <v/>
      </c>
      <c r="Q81" s="1" t="str">
        <f t="shared" si="61"/>
        <v/>
      </c>
      <c r="R81" s="1" t="str">
        <f t="shared" si="62"/>
        <v/>
      </c>
      <c r="S81" s="1" t="str">
        <f t="shared" si="63"/>
        <v/>
      </c>
      <c r="T81" s="1" t="str">
        <f t="shared" si="64"/>
        <v/>
      </c>
      <c r="U81" s="1" t="str">
        <f t="shared" si="65"/>
        <v/>
      </c>
      <c r="V81" s="1" t="str">
        <f t="shared" si="66"/>
        <v/>
      </c>
      <c r="W81" s="1" t="str">
        <f t="shared" si="67"/>
        <v/>
      </c>
      <c r="X81" s="1" t="str">
        <f t="shared" si="68"/>
        <v/>
      </c>
      <c r="Y81" s="1" t="str">
        <f t="shared" si="69"/>
        <v/>
      </c>
      <c r="Z81" s="1" t="str">
        <f t="shared" si="70"/>
        <v/>
      </c>
      <c r="AA81" s="1" t="str">
        <f t="shared" si="51"/>
        <v/>
      </c>
      <c r="AB81" s="1" t="str">
        <f t="shared" si="71"/>
        <v/>
      </c>
      <c r="AC81" s="1" t="str">
        <f t="shared" si="52"/>
        <v/>
      </c>
      <c r="AD81" s="1" t="str">
        <f t="shared" si="72"/>
        <v/>
      </c>
      <c r="AE81" s="1" t="str">
        <f t="shared" si="73"/>
        <v/>
      </c>
      <c r="AF81" s="1" t="str">
        <f t="shared" si="74"/>
        <v/>
      </c>
      <c r="AG81" s="43"/>
    </row>
    <row r="82" spans="1:33" x14ac:dyDescent="0.25">
      <c r="A82" s="42">
        <v>46124</v>
      </c>
      <c r="B82" s="1">
        <v>81</v>
      </c>
      <c r="C82" s="1" t="s">
        <v>66</v>
      </c>
      <c r="D82" s="1" t="s">
        <v>9</v>
      </c>
      <c r="I82" s="1" t="str">
        <f t="shared" si="53"/>
        <v/>
      </c>
      <c r="J82" s="1" t="str">
        <f t="shared" si="54"/>
        <v/>
      </c>
      <c r="K82" s="1" t="str">
        <f t="shared" si="55"/>
        <v/>
      </c>
      <c r="L82" s="1" t="str">
        <f t="shared" si="56"/>
        <v/>
      </c>
      <c r="M82" s="1" t="str">
        <f t="shared" si="57"/>
        <v/>
      </c>
      <c r="N82" s="1" t="str">
        <f t="shared" si="58"/>
        <v/>
      </c>
      <c r="O82" s="1" t="str">
        <f t="shared" si="59"/>
        <v/>
      </c>
      <c r="P82" s="1" t="str">
        <f t="shared" si="60"/>
        <v/>
      </c>
      <c r="Q82" s="1" t="str">
        <f t="shared" si="61"/>
        <v/>
      </c>
      <c r="R82" s="1" t="str">
        <f t="shared" si="62"/>
        <v/>
      </c>
      <c r="S82" s="1" t="str">
        <f t="shared" si="63"/>
        <v/>
      </c>
      <c r="T82" s="1" t="str">
        <f t="shared" si="64"/>
        <v/>
      </c>
      <c r="U82" s="1" t="str">
        <f t="shared" si="65"/>
        <v/>
      </c>
      <c r="V82" s="1" t="str">
        <f t="shared" si="66"/>
        <v/>
      </c>
      <c r="W82" s="1" t="str">
        <f t="shared" si="67"/>
        <v/>
      </c>
      <c r="X82" s="1" t="str">
        <f t="shared" si="68"/>
        <v/>
      </c>
      <c r="Y82" s="1" t="str">
        <f t="shared" si="69"/>
        <v/>
      </c>
      <c r="Z82" s="1" t="str">
        <f t="shared" si="70"/>
        <v/>
      </c>
      <c r="AA82" s="1" t="str">
        <f t="shared" si="51"/>
        <v/>
      </c>
      <c r="AB82" s="1" t="str">
        <f t="shared" si="71"/>
        <v/>
      </c>
      <c r="AC82" s="1" t="str">
        <f t="shared" si="52"/>
        <v/>
      </c>
      <c r="AD82" s="1" t="str">
        <f t="shared" si="72"/>
        <v/>
      </c>
      <c r="AE82" s="1" t="str">
        <f t="shared" si="73"/>
        <v/>
      </c>
      <c r="AF82" s="1" t="str">
        <f t="shared" si="74"/>
        <v/>
      </c>
      <c r="AG82" s="43"/>
    </row>
    <row r="83" spans="1:33" x14ac:dyDescent="0.25">
      <c r="A83" s="42">
        <v>46126</v>
      </c>
      <c r="B83" s="1">
        <v>82</v>
      </c>
      <c r="C83" s="1" t="s">
        <v>65</v>
      </c>
      <c r="D83" s="1" t="s">
        <v>23</v>
      </c>
      <c r="I83" s="1" t="str">
        <f t="shared" si="53"/>
        <v/>
      </c>
      <c r="J83" s="1" t="str">
        <f t="shared" si="54"/>
        <v/>
      </c>
      <c r="K83" s="1" t="str">
        <f t="shared" si="55"/>
        <v/>
      </c>
      <c r="L83" s="1" t="str">
        <f t="shared" si="56"/>
        <v/>
      </c>
      <c r="M83" s="1" t="str">
        <f t="shared" si="57"/>
        <v/>
      </c>
      <c r="N83" s="1" t="str">
        <f t="shared" si="58"/>
        <v/>
      </c>
      <c r="O83" s="1" t="str">
        <f t="shared" si="59"/>
        <v/>
      </c>
      <c r="P83" s="1" t="str">
        <f t="shared" si="60"/>
        <v/>
      </c>
      <c r="Q83" s="1" t="str">
        <f t="shared" si="61"/>
        <v/>
      </c>
      <c r="R83" s="1" t="str">
        <f t="shared" si="62"/>
        <v/>
      </c>
      <c r="S83" s="1" t="str">
        <f t="shared" si="63"/>
        <v/>
      </c>
      <c r="T83" s="1" t="str">
        <f t="shared" si="64"/>
        <v/>
      </c>
      <c r="U83" s="1" t="str">
        <f t="shared" si="65"/>
        <v/>
      </c>
      <c r="V83" s="1" t="str">
        <f t="shared" si="66"/>
        <v/>
      </c>
      <c r="W83" s="1" t="str">
        <f t="shared" si="67"/>
        <v/>
      </c>
      <c r="X83" s="1" t="str">
        <f t="shared" si="68"/>
        <v/>
      </c>
      <c r="Y83" s="1" t="str">
        <f t="shared" si="69"/>
        <v/>
      </c>
      <c r="Z83" s="1" t="str">
        <f t="shared" si="70"/>
        <v/>
      </c>
      <c r="AA83" s="1" t="str">
        <f t="shared" si="51"/>
        <v/>
      </c>
      <c r="AB83" s="1" t="str">
        <f t="shared" si="71"/>
        <v/>
      </c>
      <c r="AC83" s="1" t="str">
        <f t="shared" si="52"/>
        <v/>
      </c>
      <c r="AD83" s="1" t="str">
        <f t="shared" si="72"/>
        <v/>
      </c>
      <c r="AE83" s="1" t="str">
        <f t="shared" si="73"/>
        <v/>
      </c>
      <c r="AF83" s="1" t="str">
        <f t="shared" si="74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5">IF(I1="",0,MAX(I1:I83))</f>
        <v>4</v>
      </c>
      <c r="J84" s="1">
        <f t="shared" si="75"/>
        <v>1</v>
      </c>
      <c r="K84" s="1">
        <f t="shared" si="75"/>
        <v>1</v>
      </c>
      <c r="L84" s="1">
        <f t="shared" si="75"/>
        <v>0</v>
      </c>
      <c r="M84" s="1">
        <f t="shared" si="75"/>
        <v>0</v>
      </c>
      <c r="N84" s="1">
        <f t="shared" si="75"/>
        <v>0</v>
      </c>
      <c r="O84" s="1">
        <f t="shared" ref="O84:Z84" si="76">IF(O2="","",MAX(O2:O83))</f>
        <v>2</v>
      </c>
      <c r="P84" s="1">
        <f t="shared" si="76"/>
        <v>1</v>
      </c>
      <c r="Q84" s="1">
        <f t="shared" si="76"/>
        <v>0</v>
      </c>
      <c r="R84" s="1">
        <f t="shared" si="76"/>
        <v>2</v>
      </c>
      <c r="S84" s="1">
        <f t="shared" si="76"/>
        <v>0</v>
      </c>
      <c r="T84" s="1">
        <f t="shared" si="76"/>
        <v>0</v>
      </c>
      <c r="U84" s="1">
        <f t="shared" si="76"/>
        <v>2</v>
      </c>
      <c r="V84" s="1">
        <f t="shared" si="76"/>
        <v>0</v>
      </c>
      <c r="W84" s="1">
        <f t="shared" si="76"/>
        <v>0</v>
      </c>
      <c r="X84" s="1">
        <f t="shared" si="76"/>
        <v>3</v>
      </c>
      <c r="Y84" s="1">
        <f t="shared" si="76"/>
        <v>1</v>
      </c>
      <c r="Z84" s="1">
        <f t="shared" si="76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4</v>
      </c>
      <c r="AD84" s="1">
        <f>IF(LOOKUP(2,1 / (AD1:AD83 &lt;&gt; ""),AD1:AD83)="L10 W","",LOOKUP(2,1 / (AD1:AD83 &lt;&gt; ""),AD1:AD83))</f>
        <v>4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14</v>
      </c>
      <c r="F85" s="1">
        <f>SUM(F2:F83)</f>
        <v>8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2-1-0</v>
      </c>
      <c r="R85" s="1" t="str">
        <f>IF(R84="","0-0-0",CONCATENATE(R84,"-",S84,"-",T84))</f>
        <v>2-0-0</v>
      </c>
      <c r="U85" s="1" t="str">
        <f>IF(U84="","0-0-0",CONCATENATE(U84,"-",V84,"-",W84))</f>
        <v>2-0-0</v>
      </c>
      <c r="X85" s="1" t="str">
        <f>IF(X84="","0-0-0",CONCATENATE(X84,"-",Y84,"-",Z84))</f>
        <v>3-1-0</v>
      </c>
      <c r="AA85" s="1" t="str">
        <f>IF(AA84="","0-0",CONCATENATE(AA84,AB84))</f>
        <v>W4</v>
      </c>
      <c r="AD85" s="1" t="str">
        <f>IF(AD84="","0-0-0",CONCATENATE(AD84,"-",AE84,"-",AF84))</f>
        <v>4-1-0</v>
      </c>
    </row>
    <row r="86" spans="1:33" x14ac:dyDescent="0.25">
      <c r="C86" s="1">
        <f>SUM(C84:C85)</f>
        <v>82</v>
      </c>
      <c r="D86" s="1">
        <f>COUNTA(E2:E83)</f>
        <v>5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900-000002000000}">
      <formula1>$AK$1:$AK$2</formula1>
    </dataValidation>
    <dataValidation type="list" allowBlank="1" showInputMessage="1" showErrorMessage="1" sqref="C2:C83" xr:uid="{00000000-0002-0000-D900-000000000000}">
      <formula1>$AL$1:$AL$2</formula1>
    </dataValidation>
    <dataValidation type="list" allowBlank="1" showInputMessage="1" showErrorMessage="1" sqref="D2:D83" xr:uid="{00000000-0002-0000-D900-000001000000}">
      <formula1>$AM$1:$AM$31</formula1>
    </dataValidation>
  </dataValidations>
  <hyperlinks>
    <hyperlink ref="AG1" location="Index!A1" display="Home" xr:uid="{A5538130-6332-4953-AA77-48D58370171A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FBAFD-20CB-4139-9F9A-F81BCCF8D7AC}">
  <dimension ref="A1:AO86"/>
  <sheetViews>
    <sheetView workbookViewId="0">
      <selection activeCell="AG1" sqref="AG1"/>
    </sheetView>
  </sheetViews>
  <sheetFormatPr defaultRowHeight="15" x14ac:dyDescent="0.25"/>
  <cols>
    <col min="1" max="1" width="30.7109375" style="42" customWidth="1"/>
    <col min="2" max="3" width="11.140625" style="1" customWidth="1"/>
    <col min="4" max="4" width="31.85546875" style="1" customWidth="1"/>
    <col min="5" max="38" width="9.140625" style="1"/>
    <col min="39" max="39" width="20.7109375" style="1" bestFit="1" customWidth="1"/>
    <col min="40" max="40" width="23.85546875" style="1" bestFit="1" customWidth="1"/>
    <col min="41" max="41" width="25" style="1" customWidth="1"/>
    <col min="42" max="16384" width="9.140625" style="1"/>
  </cols>
  <sheetData>
    <row r="1" spans="1:41" x14ac:dyDescent="0.25">
      <c r="A1" s="42" t="s">
        <v>34</v>
      </c>
      <c r="B1" s="1" t="s">
        <v>94</v>
      </c>
      <c r="C1" s="1" t="s">
        <v>93</v>
      </c>
      <c r="D1" s="1" t="s">
        <v>92</v>
      </c>
      <c r="E1" s="1" t="s">
        <v>62</v>
      </c>
      <c r="F1" s="1" t="s">
        <v>61</v>
      </c>
      <c r="G1" s="1" t="s">
        <v>91</v>
      </c>
      <c r="H1" s="1" t="s">
        <v>90</v>
      </c>
      <c r="I1" s="1" t="s">
        <v>70</v>
      </c>
      <c r="J1" s="1" t="s">
        <v>69</v>
      </c>
      <c r="K1" s="1" t="s">
        <v>79</v>
      </c>
      <c r="L1" s="1" t="s">
        <v>68</v>
      </c>
      <c r="M1" s="1" t="s">
        <v>53</v>
      </c>
      <c r="N1" s="1" t="s">
        <v>51</v>
      </c>
      <c r="O1" s="45" t="s">
        <v>66</v>
      </c>
      <c r="P1" s="45"/>
      <c r="Q1" s="45"/>
      <c r="R1" s="45" t="s">
        <v>65</v>
      </c>
      <c r="S1" s="45"/>
      <c r="T1" s="45"/>
      <c r="U1" s="45" t="s">
        <v>64</v>
      </c>
      <c r="V1" s="45"/>
      <c r="W1" s="45"/>
      <c r="X1" s="45" t="s">
        <v>63</v>
      </c>
      <c r="Y1" s="45"/>
      <c r="Z1" s="45"/>
      <c r="AA1" s="1" t="s">
        <v>78</v>
      </c>
      <c r="AB1" s="1" t="s">
        <v>89</v>
      </c>
      <c r="AC1" s="1" t="s">
        <v>88</v>
      </c>
      <c r="AD1" s="1" t="s">
        <v>87</v>
      </c>
      <c r="AE1" s="1" t="s">
        <v>86</v>
      </c>
      <c r="AF1" s="1" t="s">
        <v>85</v>
      </c>
      <c r="AG1" s="43" t="s">
        <v>66</v>
      </c>
      <c r="AJ1" s="1" t="s">
        <v>70</v>
      </c>
      <c r="AK1" s="1" t="s">
        <v>84</v>
      </c>
      <c r="AL1" s="1" t="s">
        <v>66</v>
      </c>
      <c r="AM1" s="1" t="s">
        <v>31</v>
      </c>
      <c r="AN1" s="1" t="s">
        <v>31</v>
      </c>
      <c r="AO1" s="1" t="s">
        <v>25</v>
      </c>
    </row>
    <row r="2" spans="1:41" x14ac:dyDescent="0.25">
      <c r="A2" s="42">
        <v>45939</v>
      </c>
      <c r="B2" s="1">
        <v>1</v>
      </c>
      <c r="C2" s="1" t="s">
        <v>66</v>
      </c>
      <c r="D2" s="1" t="s">
        <v>22</v>
      </c>
      <c r="E2" s="1">
        <v>4</v>
      </c>
      <c r="F2" s="1">
        <v>5</v>
      </c>
      <c r="G2" s="1" t="s">
        <v>83</v>
      </c>
      <c r="H2" s="1" t="s">
        <v>83</v>
      </c>
      <c r="I2" s="1">
        <f>IF(E2="","",IF(E2&gt;F2,1,0))</f>
        <v>0</v>
      </c>
      <c r="J2" s="1">
        <f>IF(E2="","",IF(AND(F2&gt;E2,G2=$AK$2,H2=$AK$2),1,0))</f>
        <v>1</v>
      </c>
      <c r="K2" s="1">
        <f>IF(E2="","",IF(AND(G2=$AK$1,E2&gt;F2),1,0))</f>
        <v>0</v>
      </c>
      <c r="L2" s="1">
        <f>IF(E2="","",IF(AND(OR(G2=$AK$1,H2=$AK$1),E2&lt;F2),1,0))</f>
        <v>0</v>
      </c>
      <c r="M2" s="1">
        <f>IF(E2="","",IF(AND(H2=$AK$1,E2&gt;F2),1,0))</f>
        <v>0</v>
      </c>
      <c r="N2" s="1">
        <f>IF(E2="","",IF(AND(H2=$AK$1,E2&lt;F2),1,0))</f>
        <v>0</v>
      </c>
      <c r="O2" s="1">
        <f>IF(E2="","",IF(AND(C2=$AL$1,E2&gt;F2),1,0))</f>
        <v>0</v>
      </c>
      <c r="P2" s="1">
        <f>IF(E2="","",IF(AND(C2=$AL$1,F2&gt;E2,G2=$AK$2,H2=$AK$2), 1, 0))</f>
        <v>1</v>
      </c>
      <c r="Q2" s="1">
        <f>IF(E2="","",IF(AND(C2=$AL$1,F2&gt;E2,OR(G2=$AK$1,H2=$AK$1)), 1, 0))</f>
        <v>0</v>
      </c>
      <c r="R2" s="1">
        <f>IF(E2="","",IF(AND(C2=$AL$2,E2&gt;F2),1,0))</f>
        <v>0</v>
      </c>
      <c r="S2" s="1">
        <f>IF(E2="","",IF(AND(C2=$AL$2,F2&gt;E2,G2=AK2,H2=AK2),1,0))</f>
        <v>0</v>
      </c>
      <c r="T2" s="1">
        <f>IF(E2="","",IF(AND(C2=$AL$2,F2&gt;E2,OR(G2=$AK$1,H2=$AK$1)), 1, 0))</f>
        <v>0</v>
      </c>
      <c r="U2" s="1">
        <f>IF(E2="","",IF(AND(E2&gt;F2,COUNTIF($AO$1:$AO$7,D2)=1),1,0))</f>
        <v>0</v>
      </c>
      <c r="V2" s="1">
        <f>IF(E2="","",IF(AND(E2&lt;F2,G2=$AK$2,H2=$AK$2,COUNTIF($AO$1:$AO$7,D2)=1),1,0))</f>
        <v>1</v>
      </c>
      <c r="W2" s="1">
        <f>IF(E2="","",IF(AND(E2&lt;F2,COUNTIF($AO$1:$AO$7,D2)=1,OR(G2=$AK$1,H2=$AK$1)), 1, 0))</f>
        <v>0</v>
      </c>
      <c r="X2" s="1">
        <f>IF(E2="","",IF(AND(E2&gt;F2,COUNTIF($AN$1:$AN$15,D2)=1),1,0))</f>
        <v>0</v>
      </c>
      <c r="Y2" s="1">
        <f>IF(E2="","",IF(AND(E2&lt;F2,G2=$AK$2,H2=$AK$2,COUNTIF($AN$1:$AN$15,D2)=1),1,0))</f>
        <v>1</v>
      </c>
      <c r="Z2" s="1">
        <f>IF(E2="","",IF(AND(E2&lt;F2,COUNTIF($AN$1:$AN$15,D2)=1,OR(G2=$AK$1,H2=$AK$1)), 1, 0))</f>
        <v>0</v>
      </c>
      <c r="AA2" s="1" t="str">
        <f t="shared" ref="AA2:AA33" si="0">IF(E2="","",IF(E2&gt;F2,"W","L"))</f>
        <v>L</v>
      </c>
      <c r="AB2" s="1">
        <f>IF(AA2="","",1)</f>
        <v>1</v>
      </c>
      <c r="AC2" s="1" t="str">
        <f t="shared" ref="AC2:AC33" si="1">IF(E2="","",IF(E2&gt;F2,"W",IF(AND(E2&lt;F2,G2=$AK$2,H2=$AK$2),"L","OTL")))</f>
        <v>L</v>
      </c>
      <c r="AD2" s="1">
        <f>IF(AC2="","",IF(AC2=$AJ$1,1,0))</f>
        <v>0</v>
      </c>
      <c r="AE2" s="1">
        <f>IF(AC2="","",IF(AC2=$AJ$2,1,0))</f>
        <v>1</v>
      </c>
      <c r="AF2" s="1">
        <f>IF(AC2="","",IF(AC2=$AJ$3,1,0))</f>
        <v>0</v>
      </c>
      <c r="AG2" s="43"/>
      <c r="AJ2" s="1" t="s">
        <v>69</v>
      </c>
      <c r="AK2" s="1" t="s">
        <v>83</v>
      </c>
      <c r="AL2" s="1" t="s">
        <v>65</v>
      </c>
      <c r="AM2" s="1" t="s">
        <v>29</v>
      </c>
      <c r="AN2" s="1" t="s">
        <v>27</v>
      </c>
      <c r="AO2" s="1" t="s">
        <v>24</v>
      </c>
    </row>
    <row r="3" spans="1:41" x14ac:dyDescent="0.25">
      <c r="A3" s="42">
        <v>45941</v>
      </c>
      <c r="B3" s="1">
        <v>2</v>
      </c>
      <c r="C3" s="1" t="s">
        <v>66</v>
      </c>
      <c r="D3" s="1" t="s">
        <v>18</v>
      </c>
      <c r="E3" s="1">
        <v>3</v>
      </c>
      <c r="F3" s="1">
        <v>2</v>
      </c>
      <c r="G3" s="1" t="s">
        <v>83</v>
      </c>
      <c r="H3" s="1" t="s">
        <v>83</v>
      </c>
      <c r="I3" s="1">
        <f t="shared" ref="I3:I34" si="2">IF(E3="","",IF(E3&gt;F3,I2+1,I2))</f>
        <v>1</v>
      </c>
      <c r="J3" s="1">
        <f t="shared" ref="J3:J34" si="3">IF(E3="","",IF(AND(F3&gt;E3,G3=$AK$2,H3=$AK$2),J2+1,J2))</f>
        <v>1</v>
      </c>
      <c r="K3" s="1">
        <f t="shared" ref="K3:K34" si="4">IF(E3="","",IF(AND(G3=$AK$1,E3&gt;F3),K2+1,K2))</f>
        <v>0</v>
      </c>
      <c r="L3" s="1">
        <f t="shared" ref="L3:L34" si="5">IF(E3="","",IF(AND(OR(G3=$AK$1,H3=$AK$1),E3&lt;F3),L2+1,L2))</f>
        <v>0</v>
      </c>
      <c r="M3" s="1">
        <f t="shared" ref="M3:M34" si="6">IF(E3="","",IF(AND(H3=$AK$1,E3&gt;F3),M2+1,M2))</f>
        <v>0</v>
      </c>
      <c r="N3" s="1">
        <f t="shared" ref="N3:N34" si="7">IF(E3="","",IF(AND(H3=$AK$1,E3&lt;F3),N2+1,N2))</f>
        <v>0</v>
      </c>
      <c r="O3" s="1">
        <f t="shared" ref="O3:O34" si="8">IF(E3="","",IF(AND(C3=$AL$1,E3&gt;F3),O2+1,O2))</f>
        <v>1</v>
      </c>
      <c r="P3" s="1">
        <f t="shared" ref="P3:P34" si="9">IF(E3="","",IF(AND(C3=$AL$1,F3&gt;E3,G3=$AK$2,H3=$AK$2), P2+1, P2))</f>
        <v>1</v>
      </c>
      <c r="Q3" s="1">
        <f t="shared" ref="Q3:Q34" si="10">IF(E3="","",IF(AND(C3=$AL$1,F3&gt;E3,OR(G3=$AK$1,H3=$AK$1)),Q2+1, Q2))</f>
        <v>0</v>
      </c>
      <c r="R3" s="1">
        <f t="shared" ref="R3:R34" si="11">IF(E3="","",IF(AND(C3=$AL$2,E3&gt;F3),R2+1,R2))</f>
        <v>0</v>
      </c>
      <c r="S3" s="1">
        <f t="shared" ref="S3:S34" si="12">IF(E3="","",IF(AND(C3=$AL$2,F3&gt;E3,G3=$AK$2,H3=$AK$2),S2+1,S2))</f>
        <v>0</v>
      </c>
      <c r="T3" s="1">
        <f t="shared" ref="T3:T34" si="13">IF(E3="","",IF(AND(C3=$AL$2,F3&gt;E3,OR(G3=$AK$1,H3=$AK$1)), T2+1, T2))</f>
        <v>0</v>
      </c>
      <c r="U3" s="1">
        <f t="shared" ref="U3:U66" si="14">IF(E3="","",IF(AND(E3&gt;F3,COUNTIF($AO$1:$AO$7,D3)=1),1,0))</f>
        <v>0</v>
      </c>
      <c r="V3" s="1">
        <f t="shared" ref="V3:V66" si="15">IF(E3="","",IF(AND(E3&lt;F3,G3=$AK$2,H3=$AK$2,COUNTIF($AO$1:$AO$7,D3)=1),1,0))</f>
        <v>0</v>
      </c>
      <c r="W3" s="1">
        <f t="shared" ref="W3:W66" si="16">IF(E3="","",IF(AND(E3&lt;F3,COUNTIF($AO$1:$AO$7,D3)=1,OR(G3=$AK$1,H3=$AK$1)), 1, 0))</f>
        <v>0</v>
      </c>
      <c r="X3" s="1">
        <f t="shared" ref="X3:X34" si="17">IF(E3="","",IF(AND(E3&gt;F3,COUNTIF($AN$1:$AN$15,D3)=1),X2+1,X2))</f>
        <v>1</v>
      </c>
      <c r="Y3" s="1">
        <f t="shared" ref="Y3:Y34" si="18">IF(E3="","",IF(AND(E3&lt;F3,G3=$AK$2,H3=$AK$2,COUNTIF($AN$1:$AN$15,D3)=1),Y2+1,Y2))</f>
        <v>1</v>
      </c>
      <c r="Z3" s="1">
        <f t="shared" ref="Z3:Z34" si="19">IF(E3="","",IF(AND(E3&lt;F3,COUNTIF($AN$1:$AN$15,D3)=1,OR(G3=$AK$1,H3=$AK$1)), Z2+1, Z2))</f>
        <v>0</v>
      </c>
      <c r="AA3" s="1" t="str">
        <f t="shared" si="0"/>
        <v>W</v>
      </c>
      <c r="AB3" s="1">
        <f t="shared" ref="AB3:AB34" si="20">IF(AA3="","",IF(AA3=AA2,AB2+1,1))</f>
        <v>1</v>
      </c>
      <c r="AC3" s="1" t="str">
        <f t="shared" si="1"/>
        <v>W</v>
      </c>
      <c r="AD3" s="1">
        <f t="shared" ref="AD3:AD11" si="21">IF(AC3="","",IF(AC3=$AJ$1,AD2+1,AD2))</f>
        <v>1</v>
      </c>
      <c r="AE3" s="1">
        <f t="shared" ref="AE3:AE11" si="22">IF(AC3="","",IF(AC3=$AJ$2,AE2+1,AE2))</f>
        <v>1</v>
      </c>
      <c r="AF3" s="1">
        <f t="shared" ref="AF3:AF11" si="23">IF(AC3="","",IF(AC3=$AJ$3,AF2+1,AF2))</f>
        <v>0</v>
      </c>
      <c r="AG3" s="43"/>
      <c r="AJ3" s="1" t="s">
        <v>68</v>
      </c>
      <c r="AM3" s="1" t="s">
        <v>28</v>
      </c>
      <c r="AN3" s="1" t="s">
        <v>25</v>
      </c>
      <c r="AO3" s="1" t="s">
        <v>22</v>
      </c>
    </row>
    <row r="4" spans="1:41" x14ac:dyDescent="0.25">
      <c r="A4" s="42">
        <v>45943</v>
      </c>
      <c r="B4" s="1">
        <v>3</v>
      </c>
      <c r="C4" s="1" t="s">
        <v>65</v>
      </c>
      <c r="D4" s="1" t="s">
        <v>13</v>
      </c>
      <c r="E4" s="1">
        <v>5</v>
      </c>
      <c r="F4" s="1">
        <v>2</v>
      </c>
      <c r="G4" s="1" t="s">
        <v>83</v>
      </c>
      <c r="H4" s="1" t="s">
        <v>83</v>
      </c>
      <c r="I4" s="1">
        <f t="shared" si="2"/>
        <v>2</v>
      </c>
      <c r="J4" s="1">
        <f t="shared" si="3"/>
        <v>1</v>
      </c>
      <c r="K4" s="1">
        <f t="shared" si="4"/>
        <v>0</v>
      </c>
      <c r="L4" s="1">
        <f t="shared" si="5"/>
        <v>0</v>
      </c>
      <c r="M4" s="1">
        <f t="shared" si="6"/>
        <v>0</v>
      </c>
      <c r="N4" s="1">
        <f t="shared" si="7"/>
        <v>0</v>
      </c>
      <c r="O4" s="1">
        <f t="shared" si="8"/>
        <v>1</v>
      </c>
      <c r="P4" s="1">
        <f t="shared" si="9"/>
        <v>1</v>
      </c>
      <c r="Q4" s="1">
        <f t="shared" si="10"/>
        <v>0</v>
      </c>
      <c r="R4" s="1">
        <f t="shared" si="11"/>
        <v>1</v>
      </c>
      <c r="S4" s="1">
        <f t="shared" si="12"/>
        <v>0</v>
      </c>
      <c r="T4" s="1">
        <f t="shared" si="13"/>
        <v>0</v>
      </c>
      <c r="U4" s="1">
        <f t="shared" si="14"/>
        <v>0</v>
      </c>
      <c r="V4" s="1">
        <f t="shared" si="15"/>
        <v>0</v>
      </c>
      <c r="W4" s="1">
        <f t="shared" si="16"/>
        <v>0</v>
      </c>
      <c r="X4" s="1">
        <f t="shared" si="17"/>
        <v>1</v>
      </c>
      <c r="Y4" s="1">
        <f t="shared" si="18"/>
        <v>1</v>
      </c>
      <c r="Z4" s="1">
        <f t="shared" si="19"/>
        <v>0</v>
      </c>
      <c r="AA4" s="1" t="str">
        <f t="shared" si="0"/>
        <v>W</v>
      </c>
      <c r="AB4" s="1">
        <f t="shared" si="20"/>
        <v>2</v>
      </c>
      <c r="AC4" s="1" t="str">
        <f t="shared" si="1"/>
        <v>W</v>
      </c>
      <c r="AD4" s="1">
        <f t="shared" si="21"/>
        <v>2</v>
      </c>
      <c r="AE4" s="1">
        <f t="shared" si="22"/>
        <v>1</v>
      </c>
      <c r="AF4" s="1">
        <f t="shared" si="23"/>
        <v>0</v>
      </c>
      <c r="AG4" s="43"/>
      <c r="AM4" s="1" t="s">
        <v>27</v>
      </c>
      <c r="AN4" s="1" t="s">
        <v>24</v>
      </c>
      <c r="AO4" s="1" t="s">
        <v>17</v>
      </c>
    </row>
    <row r="5" spans="1:41" x14ac:dyDescent="0.25">
      <c r="A5" s="42">
        <v>45946</v>
      </c>
      <c r="B5" s="1">
        <v>4</v>
      </c>
      <c r="C5" s="1" t="s">
        <v>65</v>
      </c>
      <c r="D5" s="1" t="s">
        <v>10</v>
      </c>
      <c r="E5" s="1">
        <v>5</v>
      </c>
      <c r="F5" s="1">
        <v>2</v>
      </c>
      <c r="G5" s="1" t="s">
        <v>83</v>
      </c>
      <c r="H5" s="1" t="s">
        <v>83</v>
      </c>
      <c r="I5" s="1">
        <f t="shared" si="2"/>
        <v>3</v>
      </c>
      <c r="J5" s="1">
        <f t="shared" si="3"/>
        <v>1</v>
      </c>
      <c r="K5" s="1">
        <f t="shared" si="4"/>
        <v>0</v>
      </c>
      <c r="L5" s="1">
        <f t="shared" si="5"/>
        <v>0</v>
      </c>
      <c r="M5" s="1">
        <f t="shared" si="6"/>
        <v>0</v>
      </c>
      <c r="N5" s="1">
        <f t="shared" si="7"/>
        <v>0</v>
      </c>
      <c r="O5" s="1">
        <f t="shared" si="8"/>
        <v>1</v>
      </c>
      <c r="P5" s="1">
        <f t="shared" si="9"/>
        <v>1</v>
      </c>
      <c r="Q5" s="1">
        <f t="shared" si="10"/>
        <v>0</v>
      </c>
      <c r="R5" s="1">
        <f t="shared" si="11"/>
        <v>2</v>
      </c>
      <c r="S5" s="1">
        <f t="shared" si="12"/>
        <v>0</v>
      </c>
      <c r="T5" s="1">
        <f t="shared" si="13"/>
        <v>0</v>
      </c>
      <c r="U5" s="1">
        <f t="shared" si="14"/>
        <v>0</v>
      </c>
      <c r="V5" s="1">
        <f t="shared" si="15"/>
        <v>0</v>
      </c>
      <c r="W5" s="1">
        <f t="shared" si="16"/>
        <v>0</v>
      </c>
      <c r="X5" s="1">
        <f t="shared" si="17"/>
        <v>1</v>
      </c>
      <c r="Y5" s="1">
        <f t="shared" si="18"/>
        <v>1</v>
      </c>
      <c r="Z5" s="1">
        <f t="shared" si="19"/>
        <v>0</v>
      </c>
      <c r="AA5" s="1" t="str">
        <f t="shared" si="0"/>
        <v>W</v>
      </c>
      <c r="AB5" s="1">
        <f t="shared" si="20"/>
        <v>3</v>
      </c>
      <c r="AC5" s="1" t="str">
        <f t="shared" si="1"/>
        <v>W</v>
      </c>
      <c r="AD5" s="1">
        <f t="shared" si="21"/>
        <v>3</v>
      </c>
      <c r="AE5" s="1">
        <f t="shared" si="22"/>
        <v>1</v>
      </c>
      <c r="AF5" s="1">
        <f t="shared" si="23"/>
        <v>0</v>
      </c>
      <c r="AG5" s="43"/>
      <c r="AM5" s="1" t="s">
        <v>26</v>
      </c>
      <c r="AN5" s="1" t="s">
        <v>22</v>
      </c>
      <c r="AO5" s="1" t="s">
        <v>15</v>
      </c>
    </row>
    <row r="6" spans="1:41" x14ac:dyDescent="0.25">
      <c r="A6" s="42">
        <v>45948</v>
      </c>
      <c r="B6" s="1">
        <v>5</v>
      </c>
      <c r="C6" s="1" t="s">
        <v>66</v>
      </c>
      <c r="D6" s="1" t="s">
        <v>15</v>
      </c>
      <c r="I6" s="1" t="str">
        <f t="shared" si="2"/>
        <v/>
      </c>
      <c r="J6" s="1" t="str">
        <f t="shared" si="3"/>
        <v/>
      </c>
      <c r="K6" s="1" t="str">
        <f t="shared" si="4"/>
        <v/>
      </c>
      <c r="L6" s="1" t="str">
        <f t="shared" si="5"/>
        <v/>
      </c>
      <c r="M6" s="1" t="str">
        <f t="shared" si="6"/>
        <v/>
      </c>
      <c r="N6" s="1" t="str">
        <f t="shared" si="7"/>
        <v/>
      </c>
      <c r="O6" s="1" t="str">
        <f t="shared" si="8"/>
        <v/>
      </c>
      <c r="P6" s="1" t="str">
        <f t="shared" si="9"/>
        <v/>
      </c>
      <c r="Q6" s="1" t="str">
        <f t="shared" si="10"/>
        <v/>
      </c>
      <c r="R6" s="1" t="str">
        <f t="shared" si="11"/>
        <v/>
      </c>
      <c r="S6" s="1" t="str">
        <f t="shared" si="12"/>
        <v/>
      </c>
      <c r="T6" s="1" t="str">
        <f t="shared" si="13"/>
        <v/>
      </c>
      <c r="U6" s="1" t="str">
        <f t="shared" si="14"/>
        <v/>
      </c>
      <c r="V6" s="1" t="str">
        <f t="shared" si="15"/>
        <v/>
      </c>
      <c r="W6" s="1" t="str">
        <f t="shared" si="16"/>
        <v/>
      </c>
      <c r="X6" s="1" t="str">
        <f t="shared" si="17"/>
        <v/>
      </c>
      <c r="Y6" s="1" t="str">
        <f t="shared" si="18"/>
        <v/>
      </c>
      <c r="Z6" s="1" t="str">
        <f t="shared" si="19"/>
        <v/>
      </c>
      <c r="AA6" s="1" t="str">
        <f t="shared" si="0"/>
        <v/>
      </c>
      <c r="AB6" s="1" t="str">
        <f t="shared" si="20"/>
        <v/>
      </c>
      <c r="AC6" s="1" t="str">
        <f t="shared" si="1"/>
        <v/>
      </c>
      <c r="AD6" s="1" t="str">
        <f t="shared" si="21"/>
        <v/>
      </c>
      <c r="AE6" s="1" t="str">
        <f t="shared" si="22"/>
        <v/>
      </c>
      <c r="AF6" s="1" t="str">
        <f t="shared" si="23"/>
        <v/>
      </c>
      <c r="AG6" s="43"/>
      <c r="AM6" s="1" t="s">
        <v>25</v>
      </c>
      <c r="AN6" s="1" t="s">
        <v>20</v>
      </c>
      <c r="AO6" s="1" t="s">
        <v>6</v>
      </c>
    </row>
    <row r="7" spans="1:41" x14ac:dyDescent="0.25">
      <c r="A7" s="42">
        <v>45950</v>
      </c>
      <c r="B7" s="1">
        <v>6</v>
      </c>
      <c r="C7" s="1" t="s">
        <v>65</v>
      </c>
      <c r="D7" s="1" t="s">
        <v>27</v>
      </c>
      <c r="I7" s="1" t="str">
        <f t="shared" si="2"/>
        <v/>
      </c>
      <c r="J7" s="1" t="str">
        <f t="shared" si="3"/>
        <v/>
      </c>
      <c r="K7" s="1" t="str">
        <f t="shared" si="4"/>
        <v/>
      </c>
      <c r="L7" s="1" t="str">
        <f t="shared" si="5"/>
        <v/>
      </c>
      <c r="M7" s="1" t="str">
        <f t="shared" si="6"/>
        <v/>
      </c>
      <c r="N7" s="1" t="str">
        <f t="shared" si="7"/>
        <v/>
      </c>
      <c r="O7" s="1" t="str">
        <f t="shared" si="8"/>
        <v/>
      </c>
      <c r="P7" s="1" t="str">
        <f t="shared" si="9"/>
        <v/>
      </c>
      <c r="Q7" s="1" t="str">
        <f t="shared" si="10"/>
        <v/>
      </c>
      <c r="R7" s="1" t="str">
        <f t="shared" si="11"/>
        <v/>
      </c>
      <c r="S7" s="1" t="str">
        <f t="shared" si="12"/>
        <v/>
      </c>
      <c r="T7" s="1" t="str">
        <f t="shared" si="13"/>
        <v/>
      </c>
      <c r="U7" s="1" t="str">
        <f t="shared" si="14"/>
        <v/>
      </c>
      <c r="V7" s="1" t="str">
        <f t="shared" si="15"/>
        <v/>
      </c>
      <c r="W7" s="1" t="str">
        <f t="shared" si="16"/>
        <v/>
      </c>
      <c r="X7" s="1" t="str">
        <f t="shared" si="17"/>
        <v/>
      </c>
      <c r="Y7" s="1" t="str">
        <f t="shared" si="18"/>
        <v/>
      </c>
      <c r="Z7" s="1" t="str">
        <f t="shared" si="19"/>
        <v/>
      </c>
      <c r="AA7" s="1" t="str">
        <f t="shared" si="0"/>
        <v/>
      </c>
      <c r="AB7" s="1" t="str">
        <f t="shared" si="20"/>
        <v/>
      </c>
      <c r="AC7" s="1" t="str">
        <f t="shared" si="1"/>
        <v/>
      </c>
      <c r="AD7" s="1" t="str">
        <f t="shared" si="21"/>
        <v/>
      </c>
      <c r="AE7" s="1" t="str">
        <f t="shared" si="22"/>
        <v/>
      </c>
      <c r="AF7" s="1" t="str">
        <f t="shared" si="23"/>
        <v/>
      </c>
      <c r="AG7" s="43"/>
      <c r="AM7" s="1" t="s">
        <v>24</v>
      </c>
      <c r="AN7" s="1" t="s">
        <v>18</v>
      </c>
      <c r="AO7" s="1" t="s">
        <v>95</v>
      </c>
    </row>
    <row r="8" spans="1:41" x14ac:dyDescent="0.25">
      <c r="A8" s="42">
        <v>45953</v>
      </c>
      <c r="B8" s="1">
        <v>7</v>
      </c>
      <c r="C8" s="1" t="s">
        <v>66</v>
      </c>
      <c r="D8" s="1" t="s">
        <v>7</v>
      </c>
      <c r="I8" s="1" t="str">
        <f t="shared" si="2"/>
        <v/>
      </c>
      <c r="J8" s="1" t="str">
        <f t="shared" si="3"/>
        <v/>
      </c>
      <c r="K8" s="1" t="str">
        <f t="shared" si="4"/>
        <v/>
      </c>
      <c r="L8" s="1" t="str">
        <f t="shared" si="5"/>
        <v/>
      </c>
      <c r="M8" s="1" t="str">
        <f t="shared" si="6"/>
        <v/>
      </c>
      <c r="N8" s="1" t="str">
        <f t="shared" si="7"/>
        <v/>
      </c>
      <c r="O8" s="1" t="str">
        <f t="shared" si="8"/>
        <v/>
      </c>
      <c r="P8" s="1" t="str">
        <f t="shared" si="9"/>
        <v/>
      </c>
      <c r="Q8" s="1" t="str">
        <f t="shared" si="10"/>
        <v/>
      </c>
      <c r="R8" s="1" t="str">
        <f t="shared" si="11"/>
        <v/>
      </c>
      <c r="S8" s="1" t="str">
        <f t="shared" si="12"/>
        <v/>
      </c>
      <c r="T8" s="1" t="str">
        <f t="shared" si="13"/>
        <v/>
      </c>
      <c r="U8" s="1" t="str">
        <f t="shared" si="14"/>
        <v/>
      </c>
      <c r="V8" s="1" t="str">
        <f t="shared" si="15"/>
        <v/>
      </c>
      <c r="W8" s="1" t="str">
        <f t="shared" si="16"/>
        <v/>
      </c>
      <c r="X8" s="1" t="str">
        <f t="shared" si="17"/>
        <v/>
      </c>
      <c r="Y8" s="1" t="str">
        <f t="shared" si="18"/>
        <v/>
      </c>
      <c r="Z8" s="1" t="str">
        <f t="shared" si="19"/>
        <v/>
      </c>
      <c r="AA8" s="1" t="str">
        <f t="shared" si="0"/>
        <v/>
      </c>
      <c r="AB8" s="1" t="str">
        <f t="shared" si="20"/>
        <v/>
      </c>
      <c r="AC8" s="1" t="str">
        <f t="shared" si="1"/>
        <v/>
      </c>
      <c r="AD8" s="1" t="str">
        <f t="shared" si="21"/>
        <v/>
      </c>
      <c r="AE8" s="1" t="str">
        <f t="shared" si="22"/>
        <v/>
      </c>
      <c r="AF8" s="1" t="str">
        <f t="shared" si="23"/>
        <v/>
      </c>
      <c r="AG8" s="43"/>
      <c r="AM8" s="1" t="s">
        <v>23</v>
      </c>
      <c r="AN8" s="1" t="s">
        <v>17</v>
      </c>
    </row>
    <row r="9" spans="1:41" x14ac:dyDescent="0.25">
      <c r="A9" s="42">
        <v>45954</v>
      </c>
      <c r="B9" s="1">
        <v>8</v>
      </c>
      <c r="C9" s="1" t="s">
        <v>66</v>
      </c>
      <c r="D9" s="1" t="s">
        <v>27</v>
      </c>
      <c r="I9" s="1" t="str">
        <f t="shared" si="2"/>
        <v/>
      </c>
      <c r="J9" s="1" t="str">
        <f t="shared" si="3"/>
        <v/>
      </c>
      <c r="K9" s="1" t="str">
        <f t="shared" si="4"/>
        <v/>
      </c>
      <c r="L9" s="1" t="str">
        <f t="shared" si="5"/>
        <v/>
      </c>
      <c r="M9" s="1" t="str">
        <f t="shared" si="6"/>
        <v/>
      </c>
      <c r="N9" s="1" t="str">
        <f t="shared" si="7"/>
        <v/>
      </c>
      <c r="O9" s="1" t="str">
        <f t="shared" si="8"/>
        <v/>
      </c>
      <c r="P9" s="1" t="str">
        <f t="shared" si="9"/>
        <v/>
      </c>
      <c r="Q9" s="1" t="str">
        <f t="shared" si="10"/>
        <v/>
      </c>
      <c r="R9" s="1" t="str">
        <f t="shared" si="11"/>
        <v/>
      </c>
      <c r="S9" s="1" t="str">
        <f t="shared" si="12"/>
        <v/>
      </c>
      <c r="T9" s="1" t="str">
        <f t="shared" si="13"/>
        <v/>
      </c>
      <c r="U9" s="1" t="str">
        <f t="shared" si="14"/>
        <v/>
      </c>
      <c r="V9" s="1" t="str">
        <f t="shared" si="15"/>
        <v/>
      </c>
      <c r="W9" s="1" t="str">
        <f t="shared" si="16"/>
        <v/>
      </c>
      <c r="X9" s="1" t="str">
        <f t="shared" si="17"/>
        <v/>
      </c>
      <c r="Y9" s="1" t="str">
        <f t="shared" si="18"/>
        <v/>
      </c>
      <c r="Z9" s="1" t="str">
        <f t="shared" si="19"/>
        <v/>
      </c>
      <c r="AA9" s="1" t="str">
        <f t="shared" si="0"/>
        <v/>
      </c>
      <c r="AB9" s="1" t="str">
        <f t="shared" si="20"/>
        <v/>
      </c>
      <c r="AC9" s="1" t="str">
        <f t="shared" si="1"/>
        <v/>
      </c>
      <c r="AD9" s="1" t="str">
        <f t="shared" si="21"/>
        <v/>
      </c>
      <c r="AE9" s="1" t="str">
        <f t="shared" si="22"/>
        <v/>
      </c>
      <c r="AF9" s="1" t="str">
        <f t="shared" si="23"/>
        <v/>
      </c>
      <c r="AG9" s="43"/>
      <c r="AM9" s="1" t="s">
        <v>22</v>
      </c>
      <c r="AN9" s="1" t="s">
        <v>15</v>
      </c>
    </row>
    <row r="10" spans="1:41" x14ac:dyDescent="0.25">
      <c r="A10" s="42">
        <v>45956</v>
      </c>
      <c r="B10" s="1">
        <v>9</v>
      </c>
      <c r="C10" s="1" t="s">
        <v>66</v>
      </c>
      <c r="D10" s="1" t="s">
        <v>95</v>
      </c>
      <c r="I10" s="1" t="str">
        <f t="shared" si="2"/>
        <v/>
      </c>
      <c r="J10" s="1" t="str">
        <f t="shared" si="3"/>
        <v/>
      </c>
      <c r="K10" s="1" t="str">
        <f t="shared" si="4"/>
        <v/>
      </c>
      <c r="L10" s="1" t="str">
        <f t="shared" si="5"/>
        <v/>
      </c>
      <c r="M10" s="1" t="str">
        <f t="shared" si="6"/>
        <v/>
      </c>
      <c r="N10" s="1" t="str">
        <f t="shared" si="7"/>
        <v/>
      </c>
      <c r="O10" s="1" t="str">
        <f t="shared" si="8"/>
        <v/>
      </c>
      <c r="P10" s="1" t="str">
        <f t="shared" si="9"/>
        <v/>
      </c>
      <c r="Q10" s="1" t="str">
        <f t="shared" si="10"/>
        <v/>
      </c>
      <c r="R10" s="1" t="str">
        <f t="shared" si="11"/>
        <v/>
      </c>
      <c r="S10" s="1" t="str">
        <f t="shared" si="12"/>
        <v/>
      </c>
      <c r="T10" s="1" t="str">
        <f t="shared" si="13"/>
        <v/>
      </c>
      <c r="U10" s="1" t="str">
        <f t="shared" si="14"/>
        <v/>
      </c>
      <c r="V10" s="1" t="str">
        <f t="shared" si="15"/>
        <v/>
      </c>
      <c r="W10" s="1" t="str">
        <f t="shared" si="16"/>
        <v/>
      </c>
      <c r="X10" s="1" t="str">
        <f t="shared" si="17"/>
        <v/>
      </c>
      <c r="Y10" s="1" t="str">
        <f t="shared" si="18"/>
        <v/>
      </c>
      <c r="Z10" s="1" t="str">
        <f t="shared" si="19"/>
        <v/>
      </c>
      <c r="AA10" s="1" t="str">
        <f t="shared" si="0"/>
        <v/>
      </c>
      <c r="AB10" s="1" t="str">
        <f t="shared" si="20"/>
        <v/>
      </c>
      <c r="AC10" s="1" t="str">
        <f t="shared" si="1"/>
        <v/>
      </c>
      <c r="AD10" s="1" t="str">
        <f t="shared" si="21"/>
        <v/>
      </c>
      <c r="AE10" s="1" t="str">
        <f t="shared" si="22"/>
        <v/>
      </c>
      <c r="AF10" s="1" t="str">
        <f t="shared" si="23"/>
        <v/>
      </c>
      <c r="AG10" s="43"/>
      <c r="AM10" s="1" t="s">
        <v>21</v>
      </c>
      <c r="AN10" s="1" t="s">
        <v>8</v>
      </c>
    </row>
    <row r="11" spans="1:41" x14ac:dyDescent="0.25">
      <c r="A11" s="42">
        <v>45958</v>
      </c>
      <c r="B11" s="1">
        <v>10</v>
      </c>
      <c r="C11" s="1" t="s">
        <v>65</v>
      </c>
      <c r="D11" s="1" t="s">
        <v>17</v>
      </c>
      <c r="I11" s="1" t="str">
        <f t="shared" si="2"/>
        <v/>
      </c>
      <c r="J11" s="1" t="str">
        <f t="shared" si="3"/>
        <v/>
      </c>
      <c r="K11" s="1" t="str">
        <f t="shared" si="4"/>
        <v/>
      </c>
      <c r="L11" s="1" t="str">
        <f t="shared" si="5"/>
        <v/>
      </c>
      <c r="M11" s="1" t="str">
        <f t="shared" si="6"/>
        <v/>
      </c>
      <c r="N11" s="1" t="str">
        <f t="shared" si="7"/>
        <v/>
      </c>
      <c r="O11" s="1" t="str">
        <f t="shared" si="8"/>
        <v/>
      </c>
      <c r="P11" s="1" t="str">
        <f t="shared" si="9"/>
        <v/>
      </c>
      <c r="Q11" s="1" t="str">
        <f t="shared" si="10"/>
        <v/>
      </c>
      <c r="R11" s="1" t="str">
        <f t="shared" si="11"/>
        <v/>
      </c>
      <c r="S11" s="1" t="str">
        <f t="shared" si="12"/>
        <v/>
      </c>
      <c r="T11" s="1" t="str">
        <f t="shared" si="13"/>
        <v/>
      </c>
      <c r="U11" s="1" t="str">
        <f t="shared" si="14"/>
        <v/>
      </c>
      <c r="V11" s="1" t="str">
        <f t="shared" si="15"/>
        <v/>
      </c>
      <c r="W11" s="1" t="str">
        <f t="shared" si="16"/>
        <v/>
      </c>
      <c r="X11" s="1" t="str">
        <f t="shared" si="17"/>
        <v/>
      </c>
      <c r="Y11" s="1" t="str">
        <f t="shared" si="18"/>
        <v/>
      </c>
      <c r="Z11" s="1" t="str">
        <f t="shared" si="19"/>
        <v/>
      </c>
      <c r="AA11" s="1" t="str">
        <f t="shared" si="0"/>
        <v/>
      </c>
      <c r="AB11" s="1" t="str">
        <f t="shared" si="20"/>
        <v/>
      </c>
      <c r="AC11" s="1" t="str">
        <f t="shared" si="1"/>
        <v/>
      </c>
      <c r="AD11" s="1" t="str">
        <f t="shared" si="21"/>
        <v/>
      </c>
      <c r="AE11" s="1" t="str">
        <f t="shared" si="22"/>
        <v/>
      </c>
      <c r="AF11" s="1" t="str">
        <f t="shared" si="23"/>
        <v/>
      </c>
      <c r="AG11" s="43"/>
      <c r="AM11" s="1" t="s">
        <v>20</v>
      </c>
      <c r="AN11" s="1" t="s">
        <v>7</v>
      </c>
    </row>
    <row r="12" spans="1:41" x14ac:dyDescent="0.25">
      <c r="A12" s="42">
        <v>45960</v>
      </c>
      <c r="B12" s="1">
        <v>11</v>
      </c>
      <c r="C12" s="1" t="s">
        <v>66</v>
      </c>
      <c r="D12" s="1" t="s">
        <v>25</v>
      </c>
      <c r="I12" s="1" t="str">
        <f t="shared" si="2"/>
        <v/>
      </c>
      <c r="J12" s="1" t="str">
        <f t="shared" si="3"/>
        <v/>
      </c>
      <c r="K12" s="1" t="str">
        <f t="shared" si="4"/>
        <v/>
      </c>
      <c r="L12" s="1" t="str">
        <f t="shared" si="5"/>
        <v/>
      </c>
      <c r="M12" s="1" t="str">
        <f t="shared" si="6"/>
        <v/>
      </c>
      <c r="N12" s="1" t="str">
        <f t="shared" si="7"/>
        <v/>
      </c>
      <c r="O12" s="1" t="str">
        <f t="shared" si="8"/>
        <v/>
      </c>
      <c r="P12" s="1" t="str">
        <f t="shared" si="9"/>
        <v/>
      </c>
      <c r="Q12" s="1" t="str">
        <f t="shared" si="10"/>
        <v/>
      </c>
      <c r="R12" s="1" t="str">
        <f t="shared" si="11"/>
        <v/>
      </c>
      <c r="S12" s="1" t="str">
        <f t="shared" si="12"/>
        <v/>
      </c>
      <c r="T12" s="1" t="str">
        <f t="shared" si="13"/>
        <v/>
      </c>
      <c r="U12" s="1" t="str">
        <f t="shared" si="14"/>
        <v/>
      </c>
      <c r="V12" s="1" t="str">
        <f t="shared" si="15"/>
        <v/>
      </c>
      <c r="W12" s="1" t="str">
        <f t="shared" si="16"/>
        <v/>
      </c>
      <c r="X12" s="1" t="str">
        <f t="shared" si="17"/>
        <v/>
      </c>
      <c r="Y12" s="1" t="str">
        <f t="shared" si="18"/>
        <v/>
      </c>
      <c r="Z12" s="1" t="str">
        <f t="shared" si="19"/>
        <v/>
      </c>
      <c r="AA12" s="1" t="str">
        <f t="shared" si="0"/>
        <v/>
      </c>
      <c r="AB12" s="1" t="str">
        <f t="shared" si="20"/>
        <v/>
      </c>
      <c r="AC12" s="1" t="str">
        <f t="shared" si="1"/>
        <v/>
      </c>
      <c r="AD12" s="1" t="str">
        <f t="shared" ref="AD12:AD43" si="24">IF(AC12="","",COUNTIFS(AC3:AC12,"W"))</f>
        <v/>
      </c>
      <c r="AE12" s="1" t="str">
        <f t="shared" ref="AE12:AE43" si="25">IF(AC12="","",COUNTIFS(AC3:AC12,"L"))</f>
        <v/>
      </c>
      <c r="AF12" s="1" t="str">
        <f t="shared" ref="AF12:AF43" si="26">IF(AC12="","",COUNTIFS(AC3:AC12,"OTL"))</f>
        <v/>
      </c>
      <c r="AG12" s="43"/>
      <c r="AM12" s="1" t="s">
        <v>19</v>
      </c>
      <c r="AN12" s="1" t="s">
        <v>6</v>
      </c>
    </row>
    <row r="13" spans="1:41" x14ac:dyDescent="0.25">
      <c r="A13" s="42">
        <v>45962</v>
      </c>
      <c r="B13" s="1">
        <v>12</v>
      </c>
      <c r="C13" s="1" t="s">
        <v>66</v>
      </c>
      <c r="D13" s="1" t="s">
        <v>9</v>
      </c>
      <c r="I13" s="1" t="str">
        <f t="shared" si="2"/>
        <v/>
      </c>
      <c r="J13" s="1" t="str">
        <f t="shared" si="3"/>
        <v/>
      </c>
      <c r="K13" s="1" t="str">
        <f t="shared" si="4"/>
        <v/>
      </c>
      <c r="L13" s="1" t="str">
        <f t="shared" si="5"/>
        <v/>
      </c>
      <c r="M13" s="1" t="str">
        <f t="shared" si="6"/>
        <v/>
      </c>
      <c r="N13" s="1" t="str">
        <f t="shared" si="7"/>
        <v/>
      </c>
      <c r="O13" s="1" t="str">
        <f t="shared" si="8"/>
        <v/>
      </c>
      <c r="P13" s="1" t="str">
        <f t="shared" si="9"/>
        <v/>
      </c>
      <c r="Q13" s="1" t="str">
        <f t="shared" si="10"/>
        <v/>
      </c>
      <c r="R13" s="1" t="str">
        <f t="shared" si="11"/>
        <v/>
      </c>
      <c r="S13" s="1" t="str">
        <f t="shared" si="12"/>
        <v/>
      </c>
      <c r="T13" s="1" t="str">
        <f t="shared" si="13"/>
        <v/>
      </c>
      <c r="U13" s="1" t="str">
        <f t="shared" si="14"/>
        <v/>
      </c>
      <c r="V13" s="1" t="str">
        <f t="shared" si="15"/>
        <v/>
      </c>
      <c r="W13" s="1" t="str">
        <f t="shared" si="16"/>
        <v/>
      </c>
      <c r="X13" s="1" t="str">
        <f t="shared" si="17"/>
        <v/>
      </c>
      <c r="Y13" s="1" t="str">
        <f t="shared" si="18"/>
        <v/>
      </c>
      <c r="Z13" s="1" t="str">
        <f t="shared" si="19"/>
        <v/>
      </c>
      <c r="AA13" s="1" t="str">
        <f t="shared" si="0"/>
        <v/>
      </c>
      <c r="AB13" s="1" t="str">
        <f t="shared" si="20"/>
        <v/>
      </c>
      <c r="AC13" s="1" t="str">
        <f t="shared" si="1"/>
        <v/>
      </c>
      <c r="AD13" s="1" t="str">
        <f t="shared" si="24"/>
        <v/>
      </c>
      <c r="AE13" s="1" t="str">
        <f t="shared" si="25"/>
        <v/>
      </c>
      <c r="AF13" s="1" t="str">
        <f t="shared" si="26"/>
        <v/>
      </c>
      <c r="AG13" s="43"/>
      <c r="AM13" s="1" t="s">
        <v>18</v>
      </c>
      <c r="AN13" s="1" t="s">
        <v>95</v>
      </c>
    </row>
    <row r="14" spans="1:41" x14ac:dyDescent="0.25">
      <c r="A14" s="42">
        <v>45965</v>
      </c>
      <c r="B14" s="1">
        <v>13</v>
      </c>
      <c r="C14" s="1" t="s">
        <v>65</v>
      </c>
      <c r="D14" s="1" t="s">
        <v>18</v>
      </c>
      <c r="I14" s="1" t="str">
        <f t="shared" si="2"/>
        <v/>
      </c>
      <c r="J14" s="1" t="str">
        <f t="shared" si="3"/>
        <v/>
      </c>
      <c r="K14" s="1" t="str">
        <f t="shared" si="4"/>
        <v/>
      </c>
      <c r="L14" s="1" t="str">
        <f t="shared" si="5"/>
        <v/>
      </c>
      <c r="M14" s="1" t="str">
        <f t="shared" si="6"/>
        <v/>
      </c>
      <c r="N14" s="1" t="str">
        <f t="shared" si="7"/>
        <v/>
      </c>
      <c r="O14" s="1" t="str">
        <f t="shared" si="8"/>
        <v/>
      </c>
      <c r="P14" s="1" t="str">
        <f t="shared" si="9"/>
        <v/>
      </c>
      <c r="Q14" s="1" t="str">
        <f t="shared" si="10"/>
        <v/>
      </c>
      <c r="R14" s="1" t="str">
        <f t="shared" si="11"/>
        <v/>
      </c>
      <c r="S14" s="1" t="str">
        <f t="shared" si="12"/>
        <v/>
      </c>
      <c r="T14" s="1" t="str">
        <f t="shared" si="13"/>
        <v/>
      </c>
      <c r="U14" s="1" t="str">
        <f t="shared" si="14"/>
        <v/>
      </c>
      <c r="V14" s="1" t="str">
        <f t="shared" si="15"/>
        <v/>
      </c>
      <c r="W14" s="1" t="str">
        <f t="shared" si="16"/>
        <v/>
      </c>
      <c r="X14" s="1" t="str">
        <f t="shared" si="17"/>
        <v/>
      </c>
      <c r="Y14" s="1" t="str">
        <f t="shared" si="18"/>
        <v/>
      </c>
      <c r="Z14" s="1" t="str">
        <f t="shared" si="19"/>
        <v/>
      </c>
      <c r="AA14" s="1" t="str">
        <f t="shared" si="0"/>
        <v/>
      </c>
      <c r="AB14" s="1" t="str">
        <f t="shared" si="20"/>
        <v/>
      </c>
      <c r="AC14" s="1" t="str">
        <f t="shared" si="1"/>
        <v/>
      </c>
      <c r="AD14" s="1" t="str">
        <f t="shared" si="24"/>
        <v/>
      </c>
      <c r="AE14" s="1" t="str">
        <f t="shared" si="25"/>
        <v/>
      </c>
      <c r="AF14" s="1" t="str">
        <f t="shared" si="26"/>
        <v/>
      </c>
      <c r="AG14" s="43"/>
      <c r="AM14" s="1" t="s">
        <v>17</v>
      </c>
      <c r="AN14" s="1" t="s">
        <v>3</v>
      </c>
    </row>
    <row r="15" spans="1:41" x14ac:dyDescent="0.25">
      <c r="A15" s="42">
        <v>45968</v>
      </c>
      <c r="B15" s="1">
        <v>14</v>
      </c>
      <c r="C15" s="1" t="s">
        <v>65</v>
      </c>
      <c r="D15" s="1" t="s">
        <v>8</v>
      </c>
      <c r="I15" s="1" t="str">
        <f t="shared" si="2"/>
        <v/>
      </c>
      <c r="J15" s="1" t="str">
        <f t="shared" si="3"/>
        <v/>
      </c>
      <c r="K15" s="1" t="str">
        <f t="shared" si="4"/>
        <v/>
      </c>
      <c r="L15" s="1" t="str">
        <f t="shared" si="5"/>
        <v/>
      </c>
      <c r="M15" s="1" t="str">
        <f t="shared" si="6"/>
        <v/>
      </c>
      <c r="N15" s="1" t="str">
        <f t="shared" si="7"/>
        <v/>
      </c>
      <c r="O15" s="1" t="str">
        <f t="shared" si="8"/>
        <v/>
      </c>
      <c r="P15" s="1" t="str">
        <f t="shared" si="9"/>
        <v/>
      </c>
      <c r="Q15" s="1" t="str">
        <f t="shared" si="10"/>
        <v/>
      </c>
      <c r="R15" s="1" t="str">
        <f t="shared" si="11"/>
        <v/>
      </c>
      <c r="S15" s="1" t="str">
        <f t="shared" si="12"/>
        <v/>
      </c>
      <c r="T15" s="1" t="str">
        <f t="shared" si="13"/>
        <v/>
      </c>
      <c r="U15" s="1" t="str">
        <f t="shared" si="14"/>
        <v/>
      </c>
      <c r="V15" s="1" t="str">
        <f t="shared" si="15"/>
        <v/>
      </c>
      <c r="W15" s="1" t="str">
        <f t="shared" si="16"/>
        <v/>
      </c>
      <c r="X15" s="1" t="str">
        <f t="shared" si="17"/>
        <v/>
      </c>
      <c r="Y15" s="1" t="str">
        <f t="shared" si="18"/>
        <v/>
      </c>
      <c r="Z15" s="1" t="str">
        <f t="shared" si="19"/>
        <v/>
      </c>
      <c r="AA15" s="1" t="str">
        <f t="shared" si="0"/>
        <v/>
      </c>
      <c r="AB15" s="1" t="str">
        <f t="shared" si="20"/>
        <v/>
      </c>
      <c r="AC15" s="1" t="str">
        <f t="shared" si="1"/>
        <v/>
      </c>
      <c r="AD15" s="1" t="str">
        <f t="shared" si="24"/>
        <v/>
      </c>
      <c r="AE15" s="1" t="str">
        <f t="shared" si="25"/>
        <v/>
      </c>
      <c r="AF15" s="1" t="str">
        <f t="shared" si="26"/>
        <v/>
      </c>
      <c r="AG15" s="43"/>
      <c r="AM15" s="1" t="s">
        <v>16</v>
      </c>
      <c r="AN15" s="1" t="s">
        <v>2</v>
      </c>
    </row>
    <row r="16" spans="1:41" x14ac:dyDescent="0.25">
      <c r="A16" s="42">
        <v>45970</v>
      </c>
      <c r="B16" s="1">
        <v>15</v>
      </c>
      <c r="C16" s="1" t="s">
        <v>65</v>
      </c>
      <c r="D16" s="1" t="s">
        <v>31</v>
      </c>
      <c r="I16" s="1" t="str">
        <f t="shared" si="2"/>
        <v/>
      </c>
      <c r="J16" s="1" t="str">
        <f t="shared" si="3"/>
        <v/>
      </c>
      <c r="K16" s="1" t="str">
        <f t="shared" si="4"/>
        <v/>
      </c>
      <c r="L16" s="1" t="str">
        <f t="shared" si="5"/>
        <v/>
      </c>
      <c r="M16" s="1" t="str">
        <f t="shared" si="6"/>
        <v/>
      </c>
      <c r="N16" s="1" t="str">
        <f t="shared" si="7"/>
        <v/>
      </c>
      <c r="O16" s="1" t="str">
        <f t="shared" si="8"/>
        <v/>
      </c>
      <c r="P16" s="1" t="str">
        <f t="shared" si="9"/>
        <v/>
      </c>
      <c r="Q16" s="1" t="str">
        <f t="shared" si="10"/>
        <v/>
      </c>
      <c r="R16" s="1" t="str">
        <f t="shared" si="11"/>
        <v/>
      </c>
      <c r="S16" s="1" t="str">
        <f t="shared" si="12"/>
        <v/>
      </c>
      <c r="T16" s="1" t="str">
        <f t="shared" si="13"/>
        <v/>
      </c>
      <c r="U16" s="1" t="str">
        <f t="shared" si="14"/>
        <v/>
      </c>
      <c r="V16" s="1" t="str">
        <f t="shared" si="15"/>
        <v/>
      </c>
      <c r="W16" s="1" t="str">
        <f t="shared" si="16"/>
        <v/>
      </c>
      <c r="X16" s="1" t="str">
        <f t="shared" si="17"/>
        <v/>
      </c>
      <c r="Y16" s="1" t="str">
        <f t="shared" si="18"/>
        <v/>
      </c>
      <c r="Z16" s="1" t="str">
        <f t="shared" si="19"/>
        <v/>
      </c>
      <c r="AA16" s="1" t="str">
        <f t="shared" si="0"/>
        <v/>
      </c>
      <c r="AB16" s="1" t="str">
        <f t="shared" si="20"/>
        <v/>
      </c>
      <c r="AC16" s="1" t="str">
        <f t="shared" si="1"/>
        <v/>
      </c>
      <c r="AD16" s="1" t="str">
        <f t="shared" si="24"/>
        <v/>
      </c>
      <c r="AE16" s="1" t="str">
        <f t="shared" si="25"/>
        <v/>
      </c>
      <c r="AF16" s="1" t="str">
        <f t="shared" si="26"/>
        <v/>
      </c>
      <c r="AG16" s="43"/>
      <c r="AM16" s="1" t="s">
        <v>15</v>
      </c>
    </row>
    <row r="17" spans="1:39" x14ac:dyDescent="0.25">
      <c r="A17" s="42">
        <v>45972</v>
      </c>
      <c r="B17" s="1">
        <v>16</v>
      </c>
      <c r="C17" s="1" t="s">
        <v>65</v>
      </c>
      <c r="D17" s="1" t="s">
        <v>3</v>
      </c>
      <c r="I17" s="1" t="str">
        <f t="shared" si="2"/>
        <v/>
      </c>
      <c r="J17" s="1" t="str">
        <f t="shared" si="3"/>
        <v/>
      </c>
      <c r="K17" s="1" t="str">
        <f t="shared" si="4"/>
        <v/>
      </c>
      <c r="L17" s="1" t="str">
        <f t="shared" si="5"/>
        <v/>
      </c>
      <c r="M17" s="1" t="str">
        <f t="shared" si="6"/>
        <v/>
      </c>
      <c r="N17" s="1" t="str">
        <f t="shared" si="7"/>
        <v/>
      </c>
      <c r="O17" s="1" t="str">
        <f t="shared" si="8"/>
        <v/>
      </c>
      <c r="P17" s="1" t="str">
        <f t="shared" si="9"/>
        <v/>
      </c>
      <c r="Q17" s="1" t="str">
        <f t="shared" si="10"/>
        <v/>
      </c>
      <c r="R17" s="1" t="str">
        <f t="shared" si="11"/>
        <v/>
      </c>
      <c r="S17" s="1" t="str">
        <f t="shared" si="12"/>
        <v/>
      </c>
      <c r="T17" s="1" t="str">
        <f t="shared" si="13"/>
        <v/>
      </c>
      <c r="U17" s="1" t="str">
        <f t="shared" si="14"/>
        <v/>
      </c>
      <c r="V17" s="1" t="str">
        <f t="shared" si="15"/>
        <v/>
      </c>
      <c r="W17" s="1" t="str">
        <f t="shared" si="16"/>
        <v/>
      </c>
      <c r="X17" s="1" t="str">
        <f t="shared" si="17"/>
        <v/>
      </c>
      <c r="Y17" s="1" t="str">
        <f t="shared" si="18"/>
        <v/>
      </c>
      <c r="Z17" s="1" t="str">
        <f t="shared" si="19"/>
        <v/>
      </c>
      <c r="AA17" s="1" t="str">
        <f t="shared" si="0"/>
        <v/>
      </c>
      <c r="AB17" s="1" t="str">
        <f t="shared" si="20"/>
        <v/>
      </c>
      <c r="AC17" s="1" t="str">
        <f t="shared" si="1"/>
        <v/>
      </c>
      <c r="AD17" s="1" t="str">
        <f t="shared" si="24"/>
        <v/>
      </c>
      <c r="AE17" s="1" t="str">
        <f t="shared" si="25"/>
        <v/>
      </c>
      <c r="AF17" s="1" t="str">
        <f t="shared" si="26"/>
        <v/>
      </c>
      <c r="AG17" s="43"/>
      <c r="AM17" s="1" t="s">
        <v>14</v>
      </c>
    </row>
    <row r="18" spans="1:39" x14ac:dyDescent="0.25">
      <c r="A18" s="42">
        <v>45974</v>
      </c>
      <c r="B18" s="1">
        <v>17</v>
      </c>
      <c r="C18" s="1" t="s">
        <v>65</v>
      </c>
      <c r="D18" s="1" t="s">
        <v>7</v>
      </c>
      <c r="I18" s="1" t="str">
        <f t="shared" si="2"/>
        <v/>
      </c>
      <c r="J18" s="1" t="str">
        <f t="shared" si="3"/>
        <v/>
      </c>
      <c r="K18" s="1" t="str">
        <f t="shared" si="4"/>
        <v/>
      </c>
      <c r="L18" s="1" t="str">
        <f t="shared" si="5"/>
        <v/>
      </c>
      <c r="M18" s="1" t="str">
        <f t="shared" si="6"/>
        <v/>
      </c>
      <c r="N18" s="1" t="str">
        <f t="shared" si="7"/>
        <v/>
      </c>
      <c r="O18" s="1" t="str">
        <f t="shared" si="8"/>
        <v/>
      </c>
      <c r="P18" s="1" t="str">
        <f t="shared" si="9"/>
        <v/>
      </c>
      <c r="Q18" s="1" t="str">
        <f t="shared" si="10"/>
        <v/>
      </c>
      <c r="R18" s="1" t="str">
        <f t="shared" si="11"/>
        <v/>
      </c>
      <c r="S18" s="1" t="str">
        <f t="shared" si="12"/>
        <v/>
      </c>
      <c r="T18" s="1" t="str">
        <f t="shared" si="13"/>
        <v/>
      </c>
      <c r="U18" s="1" t="str">
        <f t="shared" si="14"/>
        <v/>
      </c>
      <c r="V18" s="1" t="str">
        <f t="shared" si="15"/>
        <v/>
      </c>
      <c r="W18" s="1" t="str">
        <f t="shared" si="16"/>
        <v/>
      </c>
      <c r="X18" s="1" t="str">
        <f t="shared" si="17"/>
        <v/>
      </c>
      <c r="Y18" s="1" t="str">
        <f t="shared" si="18"/>
        <v/>
      </c>
      <c r="Z18" s="1" t="str">
        <f t="shared" si="19"/>
        <v/>
      </c>
      <c r="AA18" s="1" t="str">
        <f t="shared" si="0"/>
        <v/>
      </c>
      <c r="AB18" s="1" t="str">
        <f t="shared" si="20"/>
        <v/>
      </c>
      <c r="AC18" s="1" t="str">
        <f t="shared" si="1"/>
        <v/>
      </c>
      <c r="AD18" s="1" t="str">
        <f t="shared" si="24"/>
        <v/>
      </c>
      <c r="AE18" s="1" t="str">
        <f t="shared" si="25"/>
        <v/>
      </c>
      <c r="AF18" s="1" t="str">
        <f t="shared" si="26"/>
        <v/>
      </c>
      <c r="AG18" s="43"/>
      <c r="AM18" s="1" t="s">
        <v>13</v>
      </c>
    </row>
    <row r="19" spans="1:39" x14ac:dyDescent="0.25">
      <c r="A19" s="42">
        <v>45976</v>
      </c>
      <c r="B19" s="1">
        <v>18</v>
      </c>
      <c r="C19" s="1" t="s">
        <v>65</v>
      </c>
      <c r="D19" s="1" t="s">
        <v>27</v>
      </c>
      <c r="I19" s="1" t="str">
        <f t="shared" si="2"/>
        <v/>
      </c>
      <c r="J19" s="1" t="str">
        <f t="shared" si="3"/>
        <v/>
      </c>
      <c r="K19" s="1" t="str">
        <f t="shared" si="4"/>
        <v/>
      </c>
      <c r="L19" s="1" t="str">
        <f t="shared" si="5"/>
        <v/>
      </c>
      <c r="M19" s="1" t="str">
        <f t="shared" si="6"/>
        <v/>
      </c>
      <c r="N19" s="1" t="str">
        <f t="shared" si="7"/>
        <v/>
      </c>
      <c r="O19" s="1" t="str">
        <f t="shared" si="8"/>
        <v/>
      </c>
      <c r="P19" s="1" t="str">
        <f t="shared" si="9"/>
        <v/>
      </c>
      <c r="Q19" s="1" t="str">
        <f t="shared" si="10"/>
        <v/>
      </c>
      <c r="R19" s="1" t="str">
        <f t="shared" si="11"/>
        <v/>
      </c>
      <c r="S19" s="1" t="str">
        <f t="shared" si="12"/>
        <v/>
      </c>
      <c r="T19" s="1" t="str">
        <f t="shared" si="13"/>
        <v/>
      </c>
      <c r="U19" s="1" t="str">
        <f t="shared" si="14"/>
        <v/>
      </c>
      <c r="V19" s="1" t="str">
        <f t="shared" si="15"/>
        <v/>
      </c>
      <c r="W19" s="1" t="str">
        <f t="shared" si="16"/>
        <v/>
      </c>
      <c r="X19" s="1" t="str">
        <f t="shared" si="17"/>
        <v/>
      </c>
      <c r="Y19" s="1" t="str">
        <f t="shared" si="18"/>
        <v/>
      </c>
      <c r="Z19" s="1" t="str">
        <f t="shared" si="19"/>
        <v/>
      </c>
      <c r="AA19" s="1" t="str">
        <f t="shared" si="0"/>
        <v/>
      </c>
      <c r="AB19" s="1" t="str">
        <f t="shared" si="20"/>
        <v/>
      </c>
      <c r="AC19" s="1" t="str">
        <f t="shared" si="1"/>
        <v/>
      </c>
      <c r="AD19" s="1" t="str">
        <f t="shared" si="24"/>
        <v/>
      </c>
      <c r="AE19" s="1" t="str">
        <f t="shared" si="25"/>
        <v/>
      </c>
      <c r="AF19" s="1" t="str">
        <f t="shared" si="26"/>
        <v/>
      </c>
      <c r="AG19" s="43"/>
      <c r="AM19" s="1" t="s">
        <v>12</v>
      </c>
    </row>
    <row r="20" spans="1:39" x14ac:dyDescent="0.25">
      <c r="A20" s="42">
        <v>45979</v>
      </c>
      <c r="B20" s="1">
        <v>19</v>
      </c>
      <c r="C20" s="1" t="s">
        <v>66</v>
      </c>
      <c r="D20" s="1" t="s">
        <v>23</v>
      </c>
      <c r="I20" s="1" t="str">
        <f t="shared" si="2"/>
        <v/>
      </c>
      <c r="J20" s="1" t="str">
        <f t="shared" si="3"/>
        <v/>
      </c>
      <c r="K20" s="1" t="str">
        <f t="shared" si="4"/>
        <v/>
      </c>
      <c r="L20" s="1" t="str">
        <f t="shared" si="5"/>
        <v/>
      </c>
      <c r="M20" s="1" t="str">
        <f t="shared" si="6"/>
        <v/>
      </c>
      <c r="N20" s="1" t="str">
        <f t="shared" si="7"/>
        <v/>
      </c>
      <c r="O20" s="1" t="str">
        <f t="shared" si="8"/>
        <v/>
      </c>
      <c r="P20" s="1" t="str">
        <f t="shared" si="9"/>
        <v/>
      </c>
      <c r="Q20" s="1" t="str">
        <f t="shared" si="10"/>
        <v/>
      </c>
      <c r="R20" s="1" t="str">
        <f t="shared" si="11"/>
        <v/>
      </c>
      <c r="S20" s="1" t="str">
        <f t="shared" si="12"/>
        <v/>
      </c>
      <c r="T20" s="1" t="str">
        <f t="shared" si="13"/>
        <v/>
      </c>
      <c r="U20" s="1" t="str">
        <f t="shared" si="14"/>
        <v/>
      </c>
      <c r="V20" s="1" t="str">
        <f t="shared" si="15"/>
        <v/>
      </c>
      <c r="W20" s="1" t="str">
        <f t="shared" si="16"/>
        <v/>
      </c>
      <c r="X20" s="1" t="str">
        <f t="shared" si="17"/>
        <v/>
      </c>
      <c r="Y20" s="1" t="str">
        <f t="shared" si="18"/>
        <v/>
      </c>
      <c r="Z20" s="1" t="str">
        <f t="shared" si="19"/>
        <v/>
      </c>
      <c r="AA20" s="1" t="str">
        <f t="shared" si="0"/>
        <v/>
      </c>
      <c r="AB20" s="1" t="str">
        <f t="shared" si="20"/>
        <v/>
      </c>
      <c r="AC20" s="1" t="str">
        <f t="shared" si="1"/>
        <v/>
      </c>
      <c r="AD20" s="1" t="str">
        <f t="shared" si="24"/>
        <v/>
      </c>
      <c r="AE20" s="1" t="str">
        <f t="shared" si="25"/>
        <v/>
      </c>
      <c r="AF20" s="1" t="str">
        <f t="shared" si="26"/>
        <v/>
      </c>
      <c r="AG20" s="43"/>
      <c r="AM20" s="1" t="s">
        <v>11</v>
      </c>
    </row>
    <row r="21" spans="1:39" x14ac:dyDescent="0.25">
      <c r="A21" s="42">
        <v>45982</v>
      </c>
      <c r="B21" s="1">
        <v>20</v>
      </c>
      <c r="C21" s="1" t="s">
        <v>66</v>
      </c>
      <c r="D21" s="1" t="s">
        <v>26</v>
      </c>
      <c r="I21" s="1" t="str">
        <f t="shared" si="2"/>
        <v/>
      </c>
      <c r="J21" s="1" t="str">
        <f t="shared" si="3"/>
        <v/>
      </c>
      <c r="K21" s="1" t="str">
        <f t="shared" si="4"/>
        <v/>
      </c>
      <c r="L21" s="1" t="str">
        <f t="shared" si="5"/>
        <v/>
      </c>
      <c r="M21" s="1" t="str">
        <f t="shared" si="6"/>
        <v/>
      </c>
      <c r="N21" s="1" t="str">
        <f t="shared" si="7"/>
        <v/>
      </c>
      <c r="O21" s="1" t="str">
        <f t="shared" si="8"/>
        <v/>
      </c>
      <c r="P21" s="1" t="str">
        <f t="shared" si="9"/>
        <v/>
      </c>
      <c r="Q21" s="1" t="str">
        <f t="shared" si="10"/>
        <v/>
      </c>
      <c r="R21" s="1" t="str">
        <f t="shared" si="11"/>
        <v/>
      </c>
      <c r="S21" s="1" t="str">
        <f t="shared" si="12"/>
        <v/>
      </c>
      <c r="T21" s="1" t="str">
        <f t="shared" si="13"/>
        <v/>
      </c>
      <c r="U21" s="1" t="str">
        <f t="shared" si="14"/>
        <v/>
      </c>
      <c r="V21" s="1" t="str">
        <f t="shared" si="15"/>
        <v/>
      </c>
      <c r="W21" s="1" t="str">
        <f t="shared" si="16"/>
        <v/>
      </c>
      <c r="X21" s="1" t="str">
        <f t="shared" si="17"/>
        <v/>
      </c>
      <c r="Y21" s="1" t="str">
        <f t="shared" si="18"/>
        <v/>
      </c>
      <c r="Z21" s="1" t="str">
        <f t="shared" si="19"/>
        <v/>
      </c>
      <c r="AA21" s="1" t="str">
        <f t="shared" si="0"/>
        <v/>
      </c>
      <c r="AB21" s="1" t="str">
        <f t="shared" si="20"/>
        <v/>
      </c>
      <c r="AC21" s="1" t="str">
        <f t="shared" si="1"/>
        <v/>
      </c>
      <c r="AD21" s="1" t="str">
        <f t="shared" si="24"/>
        <v/>
      </c>
      <c r="AE21" s="1" t="str">
        <f t="shared" si="25"/>
        <v/>
      </c>
      <c r="AF21" s="1" t="str">
        <f t="shared" si="26"/>
        <v/>
      </c>
      <c r="AG21" s="43"/>
      <c r="AM21" s="1" t="s">
        <v>10</v>
      </c>
    </row>
    <row r="22" spans="1:39" x14ac:dyDescent="0.25">
      <c r="A22" s="42">
        <v>45984</v>
      </c>
      <c r="B22" s="1">
        <v>21</v>
      </c>
      <c r="C22" s="1" t="s">
        <v>66</v>
      </c>
      <c r="D22" s="1" t="s">
        <v>17</v>
      </c>
      <c r="I22" s="1" t="str">
        <f t="shared" si="2"/>
        <v/>
      </c>
      <c r="J22" s="1" t="str">
        <f t="shared" si="3"/>
        <v/>
      </c>
      <c r="K22" s="1" t="str">
        <f t="shared" si="4"/>
        <v/>
      </c>
      <c r="L22" s="1" t="str">
        <f t="shared" si="5"/>
        <v/>
      </c>
      <c r="M22" s="1" t="str">
        <f t="shared" si="6"/>
        <v/>
      </c>
      <c r="N22" s="1" t="str">
        <f t="shared" si="7"/>
        <v/>
      </c>
      <c r="O22" s="1" t="str">
        <f t="shared" si="8"/>
        <v/>
      </c>
      <c r="P22" s="1" t="str">
        <f t="shared" si="9"/>
        <v/>
      </c>
      <c r="Q22" s="1" t="str">
        <f t="shared" si="10"/>
        <v/>
      </c>
      <c r="R22" s="1" t="str">
        <f t="shared" si="11"/>
        <v/>
      </c>
      <c r="S22" s="1" t="str">
        <f t="shared" si="12"/>
        <v/>
      </c>
      <c r="T22" s="1" t="str">
        <f t="shared" si="13"/>
        <v/>
      </c>
      <c r="U22" s="1" t="str">
        <f t="shared" si="14"/>
        <v/>
      </c>
      <c r="V22" s="1" t="str">
        <f t="shared" si="15"/>
        <v/>
      </c>
      <c r="W22" s="1" t="str">
        <f t="shared" si="16"/>
        <v/>
      </c>
      <c r="X22" s="1" t="str">
        <f t="shared" si="17"/>
        <v/>
      </c>
      <c r="Y22" s="1" t="str">
        <f t="shared" si="18"/>
        <v/>
      </c>
      <c r="Z22" s="1" t="str">
        <f t="shared" si="19"/>
        <v/>
      </c>
      <c r="AA22" s="1" t="str">
        <f t="shared" si="0"/>
        <v/>
      </c>
      <c r="AB22" s="1" t="str">
        <f t="shared" si="20"/>
        <v/>
      </c>
      <c r="AC22" s="1" t="str">
        <f t="shared" si="1"/>
        <v/>
      </c>
      <c r="AD22" s="1" t="str">
        <f t="shared" si="24"/>
        <v/>
      </c>
      <c r="AE22" s="1" t="str">
        <f t="shared" si="25"/>
        <v/>
      </c>
      <c r="AF22" s="1" t="str">
        <f t="shared" si="26"/>
        <v/>
      </c>
      <c r="AG22" s="43"/>
      <c r="AM22" s="1" t="s">
        <v>9</v>
      </c>
    </row>
    <row r="23" spans="1:39" x14ac:dyDescent="0.25">
      <c r="A23" s="42">
        <v>45987</v>
      </c>
      <c r="B23" s="1">
        <v>22</v>
      </c>
      <c r="C23" s="1" t="s">
        <v>65</v>
      </c>
      <c r="D23" s="1" t="s">
        <v>1</v>
      </c>
      <c r="I23" s="1" t="str">
        <f t="shared" si="2"/>
        <v/>
      </c>
      <c r="J23" s="1" t="str">
        <f t="shared" si="3"/>
        <v/>
      </c>
      <c r="K23" s="1" t="str">
        <f t="shared" si="4"/>
        <v/>
      </c>
      <c r="L23" s="1" t="str">
        <f t="shared" si="5"/>
        <v/>
      </c>
      <c r="M23" s="1" t="str">
        <f t="shared" si="6"/>
        <v/>
      </c>
      <c r="N23" s="1" t="str">
        <f t="shared" si="7"/>
        <v/>
      </c>
      <c r="O23" s="1" t="str">
        <f t="shared" si="8"/>
        <v/>
      </c>
      <c r="P23" s="1" t="str">
        <f t="shared" si="9"/>
        <v/>
      </c>
      <c r="Q23" s="1" t="str">
        <f t="shared" si="10"/>
        <v/>
      </c>
      <c r="R23" s="1" t="str">
        <f t="shared" si="11"/>
        <v/>
      </c>
      <c r="S23" s="1" t="str">
        <f t="shared" si="12"/>
        <v/>
      </c>
      <c r="T23" s="1" t="str">
        <f t="shared" si="13"/>
        <v/>
      </c>
      <c r="U23" s="1" t="str">
        <f t="shared" si="14"/>
        <v/>
      </c>
      <c r="V23" s="1" t="str">
        <f t="shared" si="15"/>
        <v/>
      </c>
      <c r="W23" s="1" t="str">
        <f t="shared" si="16"/>
        <v/>
      </c>
      <c r="X23" s="1" t="str">
        <f t="shared" si="17"/>
        <v/>
      </c>
      <c r="Y23" s="1" t="str">
        <f t="shared" si="18"/>
        <v/>
      </c>
      <c r="Z23" s="1" t="str">
        <f t="shared" si="19"/>
        <v/>
      </c>
      <c r="AA23" s="1" t="str">
        <f t="shared" si="0"/>
        <v/>
      </c>
      <c r="AB23" s="1" t="str">
        <f t="shared" si="20"/>
        <v/>
      </c>
      <c r="AC23" s="1" t="str">
        <f t="shared" si="1"/>
        <v/>
      </c>
      <c r="AD23" s="1" t="str">
        <f t="shared" si="24"/>
        <v/>
      </c>
      <c r="AE23" s="1" t="str">
        <f t="shared" si="25"/>
        <v/>
      </c>
      <c r="AF23" s="1" t="str">
        <f t="shared" si="26"/>
        <v/>
      </c>
      <c r="AG23" s="43"/>
      <c r="AM23" s="1" t="s">
        <v>8</v>
      </c>
    </row>
    <row r="24" spans="1:39" x14ac:dyDescent="0.25">
      <c r="A24" s="42">
        <v>45989</v>
      </c>
      <c r="B24" s="1">
        <v>23</v>
      </c>
      <c r="C24" s="1" t="s">
        <v>65</v>
      </c>
      <c r="D24" s="1" t="s">
        <v>26</v>
      </c>
      <c r="I24" s="1" t="str">
        <f t="shared" si="2"/>
        <v/>
      </c>
      <c r="J24" s="1" t="str">
        <f t="shared" si="3"/>
        <v/>
      </c>
      <c r="K24" s="1" t="str">
        <f t="shared" si="4"/>
        <v/>
      </c>
      <c r="L24" s="1" t="str">
        <f t="shared" si="5"/>
        <v/>
      </c>
      <c r="M24" s="1" t="str">
        <f t="shared" si="6"/>
        <v/>
      </c>
      <c r="N24" s="1" t="str">
        <f t="shared" si="7"/>
        <v/>
      </c>
      <c r="O24" s="1" t="str">
        <f t="shared" si="8"/>
        <v/>
      </c>
      <c r="P24" s="1" t="str">
        <f t="shared" si="9"/>
        <v/>
      </c>
      <c r="Q24" s="1" t="str">
        <f t="shared" si="10"/>
        <v/>
      </c>
      <c r="R24" s="1" t="str">
        <f t="shared" si="11"/>
        <v/>
      </c>
      <c r="S24" s="1" t="str">
        <f t="shared" si="12"/>
        <v/>
      </c>
      <c r="T24" s="1" t="str">
        <f t="shared" si="13"/>
        <v/>
      </c>
      <c r="U24" s="1" t="str">
        <f t="shared" si="14"/>
        <v/>
      </c>
      <c r="V24" s="1" t="str">
        <f t="shared" si="15"/>
        <v/>
      </c>
      <c r="W24" s="1" t="str">
        <f t="shared" si="16"/>
        <v/>
      </c>
      <c r="X24" s="1" t="str">
        <f t="shared" si="17"/>
        <v/>
      </c>
      <c r="Y24" s="1" t="str">
        <f t="shared" si="18"/>
        <v/>
      </c>
      <c r="Z24" s="1" t="str">
        <f t="shared" si="19"/>
        <v/>
      </c>
      <c r="AA24" s="1" t="str">
        <f t="shared" si="0"/>
        <v/>
      </c>
      <c r="AB24" s="1" t="str">
        <f t="shared" si="20"/>
        <v/>
      </c>
      <c r="AC24" s="1" t="str">
        <f t="shared" si="1"/>
        <v/>
      </c>
      <c r="AD24" s="1" t="str">
        <f t="shared" si="24"/>
        <v/>
      </c>
      <c r="AE24" s="1" t="str">
        <f t="shared" si="25"/>
        <v/>
      </c>
      <c r="AF24" s="1" t="str">
        <f t="shared" si="26"/>
        <v/>
      </c>
      <c r="AG24" s="43"/>
      <c r="AM24" s="1" t="s">
        <v>7</v>
      </c>
    </row>
    <row r="25" spans="1:39" x14ac:dyDescent="0.25">
      <c r="A25" s="42">
        <v>45990</v>
      </c>
      <c r="B25" s="1">
        <v>24</v>
      </c>
      <c r="C25" s="1" t="s">
        <v>65</v>
      </c>
      <c r="D25" s="1" t="s">
        <v>15</v>
      </c>
      <c r="I25" s="1" t="str">
        <f t="shared" si="2"/>
        <v/>
      </c>
      <c r="J25" s="1" t="str">
        <f t="shared" si="3"/>
        <v/>
      </c>
      <c r="K25" s="1" t="str">
        <f t="shared" si="4"/>
        <v/>
      </c>
      <c r="L25" s="1" t="str">
        <f t="shared" si="5"/>
        <v/>
      </c>
      <c r="M25" s="1" t="str">
        <f t="shared" si="6"/>
        <v/>
      </c>
      <c r="N25" s="1" t="str">
        <f t="shared" si="7"/>
        <v/>
      </c>
      <c r="O25" s="1" t="str">
        <f t="shared" si="8"/>
        <v/>
      </c>
      <c r="P25" s="1" t="str">
        <f t="shared" si="9"/>
        <v/>
      </c>
      <c r="Q25" s="1" t="str">
        <f t="shared" si="10"/>
        <v/>
      </c>
      <c r="R25" s="1" t="str">
        <f t="shared" si="11"/>
        <v/>
      </c>
      <c r="S25" s="1" t="str">
        <f t="shared" si="12"/>
        <v/>
      </c>
      <c r="T25" s="1" t="str">
        <f t="shared" si="13"/>
        <v/>
      </c>
      <c r="U25" s="1" t="str">
        <f t="shared" si="14"/>
        <v/>
      </c>
      <c r="V25" s="1" t="str">
        <f t="shared" si="15"/>
        <v/>
      </c>
      <c r="W25" s="1" t="str">
        <f t="shared" si="16"/>
        <v/>
      </c>
      <c r="X25" s="1" t="str">
        <f t="shared" si="17"/>
        <v/>
      </c>
      <c r="Y25" s="1" t="str">
        <f t="shared" si="18"/>
        <v/>
      </c>
      <c r="Z25" s="1" t="str">
        <f t="shared" si="19"/>
        <v/>
      </c>
      <c r="AA25" s="1" t="str">
        <f t="shared" si="0"/>
        <v/>
      </c>
      <c r="AB25" s="1" t="str">
        <f t="shared" si="20"/>
        <v/>
      </c>
      <c r="AC25" s="1" t="str">
        <f t="shared" si="1"/>
        <v/>
      </c>
      <c r="AD25" s="1" t="str">
        <f t="shared" si="24"/>
        <v/>
      </c>
      <c r="AE25" s="1" t="str">
        <f t="shared" si="25"/>
        <v/>
      </c>
      <c r="AF25" s="1" t="str">
        <f t="shared" si="26"/>
        <v/>
      </c>
      <c r="AG25" s="43"/>
      <c r="AM25" s="1" t="s">
        <v>6</v>
      </c>
    </row>
    <row r="26" spans="1:39" x14ac:dyDescent="0.25">
      <c r="A26" s="42">
        <v>45992</v>
      </c>
      <c r="B26" s="1">
        <v>25</v>
      </c>
      <c r="C26" s="1" t="s">
        <v>65</v>
      </c>
      <c r="D26" s="1" t="s">
        <v>28</v>
      </c>
      <c r="I26" s="1" t="str">
        <f t="shared" si="2"/>
        <v/>
      </c>
      <c r="J26" s="1" t="str">
        <f t="shared" si="3"/>
        <v/>
      </c>
      <c r="K26" s="1" t="str">
        <f t="shared" si="4"/>
        <v/>
      </c>
      <c r="L26" s="1" t="str">
        <f t="shared" si="5"/>
        <v/>
      </c>
      <c r="M26" s="1" t="str">
        <f t="shared" si="6"/>
        <v/>
      </c>
      <c r="N26" s="1" t="str">
        <f t="shared" si="7"/>
        <v/>
      </c>
      <c r="O26" s="1" t="str">
        <f t="shared" si="8"/>
        <v/>
      </c>
      <c r="P26" s="1" t="str">
        <f t="shared" si="9"/>
        <v/>
      </c>
      <c r="Q26" s="1" t="str">
        <f t="shared" si="10"/>
        <v/>
      </c>
      <c r="R26" s="1" t="str">
        <f t="shared" si="11"/>
        <v/>
      </c>
      <c r="S26" s="1" t="str">
        <f t="shared" si="12"/>
        <v/>
      </c>
      <c r="T26" s="1" t="str">
        <f t="shared" si="13"/>
        <v/>
      </c>
      <c r="U26" s="1" t="str">
        <f t="shared" si="14"/>
        <v/>
      </c>
      <c r="V26" s="1" t="str">
        <f t="shared" si="15"/>
        <v/>
      </c>
      <c r="W26" s="1" t="str">
        <f t="shared" si="16"/>
        <v/>
      </c>
      <c r="X26" s="1" t="str">
        <f t="shared" si="17"/>
        <v/>
      </c>
      <c r="Y26" s="1" t="str">
        <f t="shared" si="18"/>
        <v/>
      </c>
      <c r="Z26" s="1" t="str">
        <f t="shared" si="19"/>
        <v/>
      </c>
      <c r="AA26" s="1" t="str">
        <f t="shared" si="0"/>
        <v/>
      </c>
      <c r="AB26" s="1" t="str">
        <f t="shared" si="20"/>
        <v/>
      </c>
      <c r="AC26" s="1" t="str">
        <f t="shared" si="1"/>
        <v/>
      </c>
      <c r="AD26" s="1" t="str">
        <f t="shared" si="24"/>
        <v/>
      </c>
      <c r="AE26" s="1" t="str">
        <f t="shared" si="25"/>
        <v/>
      </c>
      <c r="AF26" s="1" t="str">
        <f t="shared" si="26"/>
        <v/>
      </c>
      <c r="AG26" s="43"/>
      <c r="AM26" s="1" t="s">
        <v>5</v>
      </c>
    </row>
    <row r="27" spans="1:39" x14ac:dyDescent="0.25">
      <c r="A27" s="42">
        <v>45994</v>
      </c>
      <c r="B27" s="1">
        <v>26</v>
      </c>
      <c r="C27" s="1" t="s">
        <v>65</v>
      </c>
      <c r="D27" s="1" t="s">
        <v>16</v>
      </c>
      <c r="I27" s="1" t="str">
        <f t="shared" si="2"/>
        <v/>
      </c>
      <c r="J27" s="1" t="str">
        <f t="shared" si="3"/>
        <v/>
      </c>
      <c r="K27" s="1" t="str">
        <f t="shared" si="4"/>
        <v/>
      </c>
      <c r="L27" s="1" t="str">
        <f t="shared" si="5"/>
        <v/>
      </c>
      <c r="M27" s="1" t="str">
        <f t="shared" si="6"/>
        <v/>
      </c>
      <c r="N27" s="1" t="str">
        <f t="shared" si="7"/>
        <v/>
      </c>
      <c r="O27" s="1" t="str">
        <f t="shared" si="8"/>
        <v/>
      </c>
      <c r="P27" s="1" t="str">
        <f t="shared" si="9"/>
        <v/>
      </c>
      <c r="Q27" s="1" t="str">
        <f t="shared" si="10"/>
        <v/>
      </c>
      <c r="R27" s="1" t="str">
        <f t="shared" si="11"/>
        <v/>
      </c>
      <c r="S27" s="1" t="str">
        <f t="shared" si="12"/>
        <v/>
      </c>
      <c r="T27" s="1" t="str">
        <f t="shared" si="13"/>
        <v/>
      </c>
      <c r="U27" s="1" t="str">
        <f t="shared" si="14"/>
        <v/>
      </c>
      <c r="V27" s="1" t="str">
        <f t="shared" si="15"/>
        <v/>
      </c>
      <c r="W27" s="1" t="str">
        <f t="shared" si="16"/>
        <v/>
      </c>
      <c r="X27" s="1" t="str">
        <f t="shared" si="17"/>
        <v/>
      </c>
      <c r="Y27" s="1" t="str">
        <f t="shared" si="18"/>
        <v/>
      </c>
      <c r="Z27" s="1" t="str">
        <f t="shared" si="19"/>
        <v/>
      </c>
      <c r="AA27" s="1" t="str">
        <f t="shared" si="0"/>
        <v/>
      </c>
      <c r="AB27" s="1" t="str">
        <f t="shared" si="20"/>
        <v/>
      </c>
      <c r="AC27" s="1" t="str">
        <f t="shared" si="1"/>
        <v/>
      </c>
      <c r="AD27" s="1" t="str">
        <f t="shared" si="24"/>
        <v/>
      </c>
      <c r="AE27" s="1" t="str">
        <f t="shared" si="25"/>
        <v/>
      </c>
      <c r="AF27" s="1" t="str">
        <f t="shared" si="26"/>
        <v/>
      </c>
      <c r="AG27" s="43"/>
      <c r="AM27" s="1" t="s">
        <v>4</v>
      </c>
    </row>
    <row r="28" spans="1:39" x14ac:dyDescent="0.25">
      <c r="A28" s="42">
        <v>45996</v>
      </c>
      <c r="B28" s="1">
        <v>27</v>
      </c>
      <c r="C28" s="1" t="s">
        <v>66</v>
      </c>
      <c r="D28" s="1" t="s">
        <v>28</v>
      </c>
      <c r="I28" s="1" t="str">
        <f t="shared" si="2"/>
        <v/>
      </c>
      <c r="J28" s="1" t="str">
        <f t="shared" si="3"/>
        <v/>
      </c>
      <c r="K28" s="1" t="str">
        <f t="shared" si="4"/>
        <v/>
      </c>
      <c r="L28" s="1" t="str">
        <f t="shared" si="5"/>
        <v/>
      </c>
      <c r="M28" s="1" t="str">
        <f t="shared" si="6"/>
        <v/>
      </c>
      <c r="N28" s="1" t="str">
        <f t="shared" si="7"/>
        <v/>
      </c>
      <c r="O28" s="1" t="str">
        <f t="shared" si="8"/>
        <v/>
      </c>
      <c r="P28" s="1" t="str">
        <f t="shared" si="9"/>
        <v/>
      </c>
      <c r="Q28" s="1" t="str">
        <f t="shared" si="10"/>
        <v/>
      </c>
      <c r="R28" s="1" t="str">
        <f t="shared" si="11"/>
        <v/>
      </c>
      <c r="S28" s="1" t="str">
        <f t="shared" si="12"/>
        <v/>
      </c>
      <c r="T28" s="1" t="str">
        <f t="shared" si="13"/>
        <v/>
      </c>
      <c r="U28" s="1" t="str">
        <f t="shared" si="14"/>
        <v/>
      </c>
      <c r="V28" s="1" t="str">
        <f t="shared" si="15"/>
        <v/>
      </c>
      <c r="W28" s="1" t="str">
        <f t="shared" si="16"/>
        <v/>
      </c>
      <c r="X28" s="1" t="str">
        <f t="shared" si="17"/>
        <v/>
      </c>
      <c r="Y28" s="1" t="str">
        <f t="shared" si="18"/>
        <v/>
      </c>
      <c r="Z28" s="1" t="str">
        <f t="shared" si="19"/>
        <v/>
      </c>
      <c r="AA28" s="1" t="str">
        <f t="shared" si="0"/>
        <v/>
      </c>
      <c r="AB28" s="1" t="str">
        <f t="shared" si="20"/>
        <v/>
      </c>
      <c r="AC28" s="1" t="str">
        <f t="shared" si="1"/>
        <v/>
      </c>
      <c r="AD28" s="1" t="str">
        <f t="shared" si="24"/>
        <v/>
      </c>
      <c r="AE28" s="1" t="str">
        <f t="shared" si="25"/>
        <v/>
      </c>
      <c r="AF28" s="1" t="str">
        <f t="shared" si="26"/>
        <v/>
      </c>
      <c r="AG28" s="43"/>
      <c r="AM28" s="1" t="s">
        <v>95</v>
      </c>
    </row>
    <row r="29" spans="1:39" x14ac:dyDescent="0.25">
      <c r="A29" s="42">
        <v>45997</v>
      </c>
      <c r="B29" s="1">
        <v>28</v>
      </c>
      <c r="C29" s="1" t="s">
        <v>65</v>
      </c>
      <c r="D29" s="1" t="s">
        <v>20</v>
      </c>
      <c r="I29" s="1" t="str">
        <f t="shared" si="2"/>
        <v/>
      </c>
      <c r="J29" s="1" t="str">
        <f t="shared" si="3"/>
        <v/>
      </c>
      <c r="K29" s="1" t="str">
        <f t="shared" si="4"/>
        <v/>
      </c>
      <c r="L29" s="1" t="str">
        <f t="shared" si="5"/>
        <v/>
      </c>
      <c r="M29" s="1" t="str">
        <f t="shared" si="6"/>
        <v/>
      </c>
      <c r="N29" s="1" t="str">
        <f t="shared" si="7"/>
        <v/>
      </c>
      <c r="O29" s="1" t="str">
        <f t="shared" si="8"/>
        <v/>
      </c>
      <c r="P29" s="1" t="str">
        <f t="shared" si="9"/>
        <v/>
      </c>
      <c r="Q29" s="1" t="str">
        <f t="shared" si="10"/>
        <v/>
      </c>
      <c r="R29" s="1" t="str">
        <f t="shared" si="11"/>
        <v/>
      </c>
      <c r="S29" s="1" t="str">
        <f t="shared" si="12"/>
        <v/>
      </c>
      <c r="T29" s="1" t="str">
        <f t="shared" si="13"/>
        <v/>
      </c>
      <c r="U29" s="1" t="str">
        <f t="shared" si="14"/>
        <v/>
      </c>
      <c r="V29" s="1" t="str">
        <f t="shared" si="15"/>
        <v/>
      </c>
      <c r="W29" s="1" t="str">
        <f t="shared" si="16"/>
        <v/>
      </c>
      <c r="X29" s="1" t="str">
        <f t="shared" si="17"/>
        <v/>
      </c>
      <c r="Y29" s="1" t="str">
        <f t="shared" si="18"/>
        <v/>
      </c>
      <c r="Z29" s="1" t="str">
        <f t="shared" si="19"/>
        <v/>
      </c>
      <c r="AA29" s="1" t="str">
        <f t="shared" si="0"/>
        <v/>
      </c>
      <c r="AB29" s="1" t="str">
        <f t="shared" si="20"/>
        <v/>
      </c>
      <c r="AC29" s="1" t="str">
        <f t="shared" si="1"/>
        <v/>
      </c>
      <c r="AD29" s="1" t="str">
        <f t="shared" si="24"/>
        <v/>
      </c>
      <c r="AE29" s="1" t="str">
        <f t="shared" si="25"/>
        <v/>
      </c>
      <c r="AF29" s="1" t="str">
        <f t="shared" si="26"/>
        <v/>
      </c>
      <c r="AG29" s="43"/>
      <c r="AM29" s="1" t="s">
        <v>3</v>
      </c>
    </row>
    <row r="30" spans="1:39" x14ac:dyDescent="0.25">
      <c r="A30" s="42">
        <v>46000</v>
      </c>
      <c r="B30" s="1">
        <v>29</v>
      </c>
      <c r="C30" s="1" t="s">
        <v>66</v>
      </c>
      <c r="D30" s="1" t="s">
        <v>22</v>
      </c>
      <c r="I30" s="1" t="str">
        <f t="shared" si="2"/>
        <v/>
      </c>
      <c r="J30" s="1" t="str">
        <f t="shared" si="3"/>
        <v/>
      </c>
      <c r="K30" s="1" t="str">
        <f t="shared" si="4"/>
        <v/>
      </c>
      <c r="L30" s="1" t="str">
        <f t="shared" si="5"/>
        <v/>
      </c>
      <c r="M30" s="1" t="str">
        <f t="shared" si="6"/>
        <v/>
      </c>
      <c r="N30" s="1" t="str">
        <f t="shared" si="7"/>
        <v/>
      </c>
      <c r="O30" s="1" t="str">
        <f t="shared" si="8"/>
        <v/>
      </c>
      <c r="P30" s="1" t="str">
        <f t="shared" si="9"/>
        <v/>
      </c>
      <c r="Q30" s="1" t="str">
        <f t="shared" si="10"/>
        <v/>
      </c>
      <c r="R30" s="1" t="str">
        <f t="shared" si="11"/>
        <v/>
      </c>
      <c r="S30" s="1" t="str">
        <f t="shared" si="12"/>
        <v/>
      </c>
      <c r="T30" s="1" t="str">
        <f t="shared" si="13"/>
        <v/>
      </c>
      <c r="U30" s="1" t="str">
        <f t="shared" si="14"/>
        <v/>
      </c>
      <c r="V30" s="1" t="str">
        <f t="shared" si="15"/>
        <v/>
      </c>
      <c r="W30" s="1" t="str">
        <f t="shared" si="16"/>
        <v/>
      </c>
      <c r="X30" s="1" t="str">
        <f t="shared" si="17"/>
        <v/>
      </c>
      <c r="Y30" s="1" t="str">
        <f t="shared" si="18"/>
        <v/>
      </c>
      <c r="Z30" s="1" t="str">
        <f t="shared" si="19"/>
        <v/>
      </c>
      <c r="AA30" s="1" t="str">
        <f t="shared" si="0"/>
        <v/>
      </c>
      <c r="AB30" s="1" t="str">
        <f t="shared" si="20"/>
        <v/>
      </c>
      <c r="AC30" s="1" t="str">
        <f t="shared" si="1"/>
        <v/>
      </c>
      <c r="AD30" s="1" t="str">
        <f t="shared" si="24"/>
        <v/>
      </c>
      <c r="AE30" s="1" t="str">
        <f t="shared" si="25"/>
        <v/>
      </c>
      <c r="AF30" s="1" t="str">
        <f t="shared" si="26"/>
        <v/>
      </c>
      <c r="AG30" s="43"/>
      <c r="AM30" s="1" t="s">
        <v>2</v>
      </c>
    </row>
    <row r="31" spans="1:39" x14ac:dyDescent="0.25">
      <c r="A31" s="42">
        <v>46002</v>
      </c>
      <c r="B31" s="1">
        <v>30</v>
      </c>
      <c r="C31" s="1" t="s">
        <v>66</v>
      </c>
      <c r="D31" s="1" t="s">
        <v>29</v>
      </c>
      <c r="I31" s="1" t="str">
        <f t="shared" si="2"/>
        <v/>
      </c>
      <c r="J31" s="1" t="str">
        <f t="shared" si="3"/>
        <v/>
      </c>
      <c r="K31" s="1" t="str">
        <f t="shared" si="4"/>
        <v/>
      </c>
      <c r="L31" s="1" t="str">
        <f t="shared" si="5"/>
        <v/>
      </c>
      <c r="M31" s="1" t="str">
        <f t="shared" si="6"/>
        <v/>
      </c>
      <c r="N31" s="1" t="str">
        <f t="shared" si="7"/>
        <v/>
      </c>
      <c r="O31" s="1" t="str">
        <f t="shared" si="8"/>
        <v/>
      </c>
      <c r="P31" s="1" t="str">
        <f t="shared" si="9"/>
        <v/>
      </c>
      <c r="Q31" s="1" t="str">
        <f t="shared" si="10"/>
        <v/>
      </c>
      <c r="R31" s="1" t="str">
        <f t="shared" si="11"/>
        <v/>
      </c>
      <c r="S31" s="1" t="str">
        <f t="shared" si="12"/>
        <v/>
      </c>
      <c r="T31" s="1" t="str">
        <f t="shared" si="13"/>
        <v/>
      </c>
      <c r="U31" s="1" t="str">
        <f t="shared" si="14"/>
        <v/>
      </c>
      <c r="V31" s="1" t="str">
        <f t="shared" si="15"/>
        <v/>
      </c>
      <c r="W31" s="1" t="str">
        <f t="shared" si="16"/>
        <v/>
      </c>
      <c r="X31" s="1" t="str">
        <f t="shared" si="17"/>
        <v/>
      </c>
      <c r="Y31" s="1" t="str">
        <f t="shared" si="18"/>
        <v/>
      </c>
      <c r="Z31" s="1" t="str">
        <f t="shared" si="19"/>
        <v/>
      </c>
      <c r="AA31" s="1" t="str">
        <f t="shared" si="0"/>
        <v/>
      </c>
      <c r="AB31" s="1" t="str">
        <f t="shared" si="20"/>
        <v/>
      </c>
      <c r="AC31" s="1" t="str">
        <f t="shared" si="1"/>
        <v/>
      </c>
      <c r="AD31" s="1" t="str">
        <f t="shared" si="24"/>
        <v/>
      </c>
      <c r="AE31" s="1" t="str">
        <f t="shared" si="25"/>
        <v/>
      </c>
      <c r="AF31" s="1" t="str">
        <f t="shared" si="26"/>
        <v/>
      </c>
      <c r="AG31" s="43"/>
      <c r="AM31" s="1" t="s">
        <v>1</v>
      </c>
    </row>
    <row r="32" spans="1:39" x14ac:dyDescent="0.25">
      <c r="A32" s="42">
        <v>46004</v>
      </c>
      <c r="B32" s="1">
        <v>31</v>
      </c>
      <c r="C32" s="1" t="s">
        <v>66</v>
      </c>
      <c r="D32" s="1" t="s">
        <v>1</v>
      </c>
      <c r="I32" s="1" t="str">
        <f t="shared" si="2"/>
        <v/>
      </c>
      <c r="J32" s="1" t="str">
        <f t="shared" si="3"/>
        <v/>
      </c>
      <c r="K32" s="1" t="str">
        <f t="shared" si="4"/>
        <v/>
      </c>
      <c r="L32" s="1" t="str">
        <f t="shared" si="5"/>
        <v/>
      </c>
      <c r="M32" s="1" t="str">
        <f t="shared" si="6"/>
        <v/>
      </c>
      <c r="N32" s="1" t="str">
        <f t="shared" si="7"/>
        <v/>
      </c>
      <c r="O32" s="1" t="str">
        <f t="shared" si="8"/>
        <v/>
      </c>
      <c r="P32" s="1" t="str">
        <f t="shared" si="9"/>
        <v/>
      </c>
      <c r="Q32" s="1" t="str">
        <f t="shared" si="10"/>
        <v/>
      </c>
      <c r="R32" s="1" t="str">
        <f t="shared" si="11"/>
        <v/>
      </c>
      <c r="S32" s="1" t="str">
        <f t="shared" si="12"/>
        <v/>
      </c>
      <c r="T32" s="1" t="str">
        <f t="shared" si="13"/>
        <v/>
      </c>
      <c r="U32" s="1" t="str">
        <f t="shared" si="14"/>
        <v/>
      </c>
      <c r="V32" s="1" t="str">
        <f t="shared" si="15"/>
        <v/>
      </c>
      <c r="W32" s="1" t="str">
        <f t="shared" si="16"/>
        <v/>
      </c>
      <c r="X32" s="1" t="str">
        <f t="shared" si="17"/>
        <v/>
      </c>
      <c r="Y32" s="1" t="str">
        <f t="shared" si="18"/>
        <v/>
      </c>
      <c r="Z32" s="1" t="str">
        <f t="shared" si="19"/>
        <v/>
      </c>
      <c r="AA32" s="1" t="str">
        <f t="shared" si="0"/>
        <v/>
      </c>
      <c r="AB32" s="1" t="str">
        <f t="shared" si="20"/>
        <v/>
      </c>
      <c r="AC32" s="1" t="str">
        <f t="shared" si="1"/>
        <v/>
      </c>
      <c r="AD32" s="1" t="str">
        <f t="shared" si="24"/>
        <v/>
      </c>
      <c r="AE32" s="1" t="str">
        <f t="shared" si="25"/>
        <v/>
      </c>
      <c r="AF32" s="1" t="str">
        <f t="shared" si="26"/>
        <v/>
      </c>
      <c r="AG32" s="43"/>
    </row>
    <row r="33" spans="1:33" x14ac:dyDescent="0.25">
      <c r="A33" s="42">
        <v>46006</v>
      </c>
      <c r="B33" s="1">
        <v>32</v>
      </c>
      <c r="C33" s="1" t="s">
        <v>66</v>
      </c>
      <c r="D33" s="1" t="s">
        <v>11</v>
      </c>
      <c r="I33" s="1" t="str">
        <f t="shared" si="2"/>
        <v/>
      </c>
      <c r="J33" s="1" t="str">
        <f t="shared" si="3"/>
        <v/>
      </c>
      <c r="K33" s="1" t="str">
        <f t="shared" si="4"/>
        <v/>
      </c>
      <c r="L33" s="1" t="str">
        <f t="shared" si="5"/>
        <v/>
      </c>
      <c r="M33" s="1" t="str">
        <f t="shared" si="6"/>
        <v/>
      </c>
      <c r="N33" s="1" t="str">
        <f t="shared" si="7"/>
        <v/>
      </c>
      <c r="O33" s="1" t="str">
        <f t="shared" si="8"/>
        <v/>
      </c>
      <c r="P33" s="1" t="str">
        <f t="shared" si="9"/>
        <v/>
      </c>
      <c r="Q33" s="1" t="str">
        <f t="shared" si="10"/>
        <v/>
      </c>
      <c r="R33" s="1" t="str">
        <f t="shared" si="11"/>
        <v/>
      </c>
      <c r="S33" s="1" t="str">
        <f t="shared" si="12"/>
        <v/>
      </c>
      <c r="T33" s="1" t="str">
        <f t="shared" si="13"/>
        <v/>
      </c>
      <c r="U33" s="1" t="str">
        <f t="shared" si="14"/>
        <v/>
      </c>
      <c r="V33" s="1" t="str">
        <f t="shared" si="15"/>
        <v/>
      </c>
      <c r="W33" s="1" t="str">
        <f t="shared" si="16"/>
        <v/>
      </c>
      <c r="X33" s="1" t="str">
        <f t="shared" si="17"/>
        <v/>
      </c>
      <c r="Y33" s="1" t="str">
        <f t="shared" si="18"/>
        <v/>
      </c>
      <c r="Z33" s="1" t="str">
        <f t="shared" si="19"/>
        <v/>
      </c>
      <c r="AA33" s="1" t="str">
        <f t="shared" si="0"/>
        <v/>
      </c>
      <c r="AB33" s="1" t="str">
        <f t="shared" si="20"/>
        <v/>
      </c>
      <c r="AC33" s="1" t="str">
        <f t="shared" si="1"/>
        <v/>
      </c>
      <c r="AD33" s="1" t="str">
        <f t="shared" si="24"/>
        <v/>
      </c>
      <c r="AE33" s="1" t="str">
        <f t="shared" si="25"/>
        <v/>
      </c>
      <c r="AF33" s="1" t="str">
        <f t="shared" si="26"/>
        <v/>
      </c>
      <c r="AG33" s="43"/>
    </row>
    <row r="34" spans="1:33" x14ac:dyDescent="0.25">
      <c r="A34" s="42">
        <v>46008</v>
      </c>
      <c r="B34" s="1">
        <v>33</v>
      </c>
      <c r="C34" s="1" t="s">
        <v>65</v>
      </c>
      <c r="D34" s="1" t="s">
        <v>6</v>
      </c>
      <c r="I34" s="1" t="str">
        <f t="shared" si="2"/>
        <v/>
      </c>
      <c r="J34" s="1" t="str">
        <f t="shared" si="3"/>
        <v/>
      </c>
      <c r="K34" s="1" t="str">
        <f t="shared" si="4"/>
        <v/>
      </c>
      <c r="L34" s="1" t="str">
        <f t="shared" si="5"/>
        <v/>
      </c>
      <c r="M34" s="1" t="str">
        <f t="shared" si="6"/>
        <v/>
      </c>
      <c r="N34" s="1" t="str">
        <f t="shared" si="7"/>
        <v/>
      </c>
      <c r="O34" s="1" t="str">
        <f t="shared" si="8"/>
        <v/>
      </c>
      <c r="P34" s="1" t="str">
        <f t="shared" si="9"/>
        <v/>
      </c>
      <c r="Q34" s="1" t="str">
        <f t="shared" si="10"/>
        <v/>
      </c>
      <c r="R34" s="1" t="str">
        <f t="shared" si="11"/>
        <v/>
      </c>
      <c r="S34" s="1" t="str">
        <f t="shared" si="12"/>
        <v/>
      </c>
      <c r="T34" s="1" t="str">
        <f t="shared" si="13"/>
        <v/>
      </c>
      <c r="U34" s="1" t="str">
        <f t="shared" si="14"/>
        <v/>
      </c>
      <c r="V34" s="1" t="str">
        <f t="shared" si="15"/>
        <v/>
      </c>
      <c r="W34" s="1" t="str">
        <f t="shared" si="16"/>
        <v/>
      </c>
      <c r="X34" s="1" t="str">
        <f t="shared" si="17"/>
        <v/>
      </c>
      <c r="Y34" s="1" t="str">
        <f t="shared" si="18"/>
        <v/>
      </c>
      <c r="Z34" s="1" t="str">
        <f t="shared" si="19"/>
        <v/>
      </c>
      <c r="AA34" s="1" t="str">
        <f t="shared" ref="AA34:AA65" si="27">IF(E34="","",IF(E34&gt;F34,"W","L"))</f>
        <v/>
      </c>
      <c r="AB34" s="1" t="str">
        <f t="shared" si="20"/>
        <v/>
      </c>
      <c r="AC34" s="1" t="str">
        <f t="shared" ref="AC34:AC65" si="28">IF(E34="","",IF(E34&gt;F34,"W",IF(AND(E34&lt;F34,G34=$AK$2,H34=$AK$2),"L","OTL")))</f>
        <v/>
      </c>
      <c r="AD34" s="1" t="str">
        <f t="shared" si="24"/>
        <v/>
      </c>
      <c r="AE34" s="1" t="str">
        <f t="shared" si="25"/>
        <v/>
      </c>
      <c r="AF34" s="1" t="str">
        <f t="shared" si="26"/>
        <v/>
      </c>
      <c r="AG34" s="43"/>
    </row>
    <row r="35" spans="1:33" x14ac:dyDescent="0.25">
      <c r="A35" s="42">
        <v>46010</v>
      </c>
      <c r="B35" s="1">
        <v>34</v>
      </c>
      <c r="C35" s="1" t="s">
        <v>65</v>
      </c>
      <c r="D35" s="1" t="s">
        <v>24</v>
      </c>
      <c r="I35" s="1" t="str">
        <f t="shared" ref="I35:I66" si="29">IF(E35="","",IF(E35&gt;F35,I34+1,I34))</f>
        <v/>
      </c>
      <c r="J35" s="1" t="str">
        <f t="shared" ref="J35:J66" si="30">IF(E35="","",IF(AND(F35&gt;E35,G35=$AK$2,H35=$AK$2),J34+1,J34))</f>
        <v/>
      </c>
      <c r="K35" s="1" t="str">
        <f t="shared" ref="K35:K66" si="31">IF(E35="","",IF(AND(G35=$AK$1,E35&gt;F35),K34+1,K34))</f>
        <v/>
      </c>
      <c r="L35" s="1" t="str">
        <f t="shared" ref="L35:L66" si="32">IF(E35="","",IF(AND(OR(G35=$AK$1,H35=$AK$1),E35&lt;F35),L34+1,L34))</f>
        <v/>
      </c>
      <c r="M35" s="1" t="str">
        <f t="shared" ref="M35:M66" si="33">IF(E35="","",IF(AND(H35=$AK$1,E35&gt;F35),M34+1,M34))</f>
        <v/>
      </c>
      <c r="N35" s="1" t="str">
        <f t="shared" ref="N35:N66" si="34">IF(E35="","",IF(AND(H35=$AK$1,E35&lt;F35),N34+1,N34))</f>
        <v/>
      </c>
      <c r="O35" s="1" t="str">
        <f t="shared" ref="O35:O66" si="35">IF(E35="","",IF(AND(C35=$AL$1,E35&gt;F35),O34+1,O34))</f>
        <v/>
      </c>
      <c r="P35" s="1" t="str">
        <f t="shared" ref="P35:P66" si="36">IF(E35="","",IF(AND(C35=$AL$1,F35&gt;E35,G35=$AK$2,H35=$AK$2), P34+1, P34))</f>
        <v/>
      </c>
      <c r="Q35" s="1" t="str">
        <f t="shared" ref="Q35:Q66" si="37">IF(E35="","",IF(AND(C35=$AL$1,F35&gt;E35,OR(G35=$AK$1,H35=$AK$1)),Q34+1, Q34))</f>
        <v/>
      </c>
      <c r="R35" s="1" t="str">
        <f t="shared" ref="R35:R66" si="38">IF(E35="","",IF(AND(C35=$AL$2,E35&gt;F35),R34+1,R34))</f>
        <v/>
      </c>
      <c r="S35" s="1" t="str">
        <f t="shared" ref="S35:S66" si="39">IF(E35="","",IF(AND(C35=$AL$2,F35&gt;E35,G35=$AK$2,H35=$AK$2),S34+1,S34))</f>
        <v/>
      </c>
      <c r="T35" s="1" t="str">
        <f t="shared" ref="T35:T66" si="40">IF(E35="","",IF(AND(C35=$AL$2,F35&gt;E35,OR(G35=$AK$1,H35=$AK$1)), T34+1, T34))</f>
        <v/>
      </c>
      <c r="U35" s="1" t="str">
        <f t="shared" si="14"/>
        <v/>
      </c>
      <c r="V35" s="1" t="str">
        <f t="shared" si="15"/>
        <v/>
      </c>
      <c r="W35" s="1" t="str">
        <f t="shared" si="16"/>
        <v/>
      </c>
      <c r="X35" s="1" t="str">
        <f t="shared" ref="X35:X66" si="41">IF(E35="","",IF(AND(E35&gt;F35,COUNTIF($AN$1:$AN$15,D35)=1),X34+1,X34))</f>
        <v/>
      </c>
      <c r="Y35" s="1" t="str">
        <f t="shared" ref="Y35:Y66" si="42">IF(E35="","",IF(AND(E35&lt;F35,G35=$AK$2,H35=$AK$2,COUNTIF($AN$1:$AN$15,D35)=1),Y34+1,Y34))</f>
        <v/>
      </c>
      <c r="Z35" s="1" t="str">
        <f t="shared" ref="Z35:Z66" si="43">IF(E35="","",IF(AND(E35&lt;F35,COUNTIF($AN$1:$AN$15,D35)=1,OR(G35=$AK$1,H35=$AK$1)), Z34+1, Z34))</f>
        <v/>
      </c>
      <c r="AA35" s="1" t="str">
        <f t="shared" si="27"/>
        <v/>
      </c>
      <c r="AB35" s="1" t="str">
        <f t="shared" ref="AB35:AB66" si="44">IF(AA35="","",IF(AA35=AA34,AB34+1,1))</f>
        <v/>
      </c>
      <c r="AC35" s="1" t="str">
        <f t="shared" si="28"/>
        <v/>
      </c>
      <c r="AD35" s="1" t="str">
        <f t="shared" si="24"/>
        <v/>
      </c>
      <c r="AE35" s="1" t="str">
        <f t="shared" si="25"/>
        <v/>
      </c>
      <c r="AF35" s="1" t="str">
        <f t="shared" si="26"/>
        <v/>
      </c>
      <c r="AG35" s="43"/>
    </row>
    <row r="36" spans="1:33" x14ac:dyDescent="0.25">
      <c r="A36" s="42">
        <v>46012</v>
      </c>
      <c r="B36" s="1">
        <v>35</v>
      </c>
      <c r="C36" s="1" t="s">
        <v>65</v>
      </c>
      <c r="D36" s="1" t="s">
        <v>95</v>
      </c>
      <c r="I36" s="1" t="str">
        <f t="shared" si="29"/>
        <v/>
      </c>
      <c r="J36" s="1" t="str">
        <f t="shared" si="30"/>
        <v/>
      </c>
      <c r="K36" s="1" t="str">
        <f t="shared" si="31"/>
        <v/>
      </c>
      <c r="L36" s="1" t="str">
        <f t="shared" si="32"/>
        <v/>
      </c>
      <c r="M36" s="1" t="str">
        <f t="shared" si="33"/>
        <v/>
      </c>
      <c r="N36" s="1" t="str">
        <f t="shared" si="34"/>
        <v/>
      </c>
      <c r="O36" s="1" t="str">
        <f t="shared" si="35"/>
        <v/>
      </c>
      <c r="P36" s="1" t="str">
        <f t="shared" si="36"/>
        <v/>
      </c>
      <c r="Q36" s="1" t="str">
        <f t="shared" si="37"/>
        <v/>
      </c>
      <c r="R36" s="1" t="str">
        <f t="shared" si="38"/>
        <v/>
      </c>
      <c r="S36" s="1" t="str">
        <f t="shared" si="39"/>
        <v/>
      </c>
      <c r="T36" s="1" t="str">
        <f t="shared" si="40"/>
        <v/>
      </c>
      <c r="U36" s="1" t="str">
        <f t="shared" si="14"/>
        <v/>
      </c>
      <c r="V36" s="1" t="str">
        <f t="shared" si="15"/>
        <v/>
      </c>
      <c r="W36" s="1" t="str">
        <f t="shared" si="16"/>
        <v/>
      </c>
      <c r="X36" s="1" t="str">
        <f t="shared" si="41"/>
        <v/>
      </c>
      <c r="Y36" s="1" t="str">
        <f t="shared" si="42"/>
        <v/>
      </c>
      <c r="Z36" s="1" t="str">
        <f t="shared" si="43"/>
        <v/>
      </c>
      <c r="AA36" s="1" t="str">
        <f t="shared" si="27"/>
        <v/>
      </c>
      <c r="AB36" s="1" t="str">
        <f t="shared" si="44"/>
        <v/>
      </c>
      <c r="AC36" s="1" t="str">
        <f t="shared" si="28"/>
        <v/>
      </c>
      <c r="AD36" s="1" t="str">
        <f t="shared" si="24"/>
        <v/>
      </c>
      <c r="AE36" s="1" t="str">
        <f t="shared" si="25"/>
        <v/>
      </c>
      <c r="AF36" s="1" t="str">
        <f t="shared" si="26"/>
        <v/>
      </c>
      <c r="AG36" s="43"/>
    </row>
    <row r="37" spans="1:33" x14ac:dyDescent="0.25">
      <c r="A37" s="42">
        <v>46018</v>
      </c>
      <c r="B37" s="1">
        <v>36</v>
      </c>
      <c r="C37" s="1" t="s">
        <v>66</v>
      </c>
      <c r="D37" s="1" t="s">
        <v>17</v>
      </c>
      <c r="I37" s="1" t="str">
        <f t="shared" si="29"/>
        <v/>
      </c>
      <c r="J37" s="1" t="str">
        <f t="shared" si="30"/>
        <v/>
      </c>
      <c r="K37" s="1" t="str">
        <f t="shared" si="31"/>
        <v/>
      </c>
      <c r="L37" s="1" t="str">
        <f t="shared" si="32"/>
        <v/>
      </c>
      <c r="M37" s="1" t="str">
        <f t="shared" si="33"/>
        <v/>
      </c>
      <c r="N37" s="1" t="str">
        <f t="shared" si="34"/>
        <v/>
      </c>
      <c r="O37" s="1" t="str">
        <f t="shared" si="35"/>
        <v/>
      </c>
      <c r="P37" s="1" t="str">
        <f t="shared" si="36"/>
        <v/>
      </c>
      <c r="Q37" s="1" t="str">
        <f t="shared" si="37"/>
        <v/>
      </c>
      <c r="R37" s="1" t="str">
        <f t="shared" si="38"/>
        <v/>
      </c>
      <c r="S37" s="1" t="str">
        <f t="shared" si="39"/>
        <v/>
      </c>
      <c r="T37" s="1" t="str">
        <f t="shared" si="40"/>
        <v/>
      </c>
      <c r="U37" s="1" t="str">
        <f t="shared" si="14"/>
        <v/>
      </c>
      <c r="V37" s="1" t="str">
        <f t="shared" si="15"/>
        <v/>
      </c>
      <c r="W37" s="1" t="str">
        <f t="shared" si="16"/>
        <v/>
      </c>
      <c r="X37" s="1" t="str">
        <f t="shared" si="41"/>
        <v/>
      </c>
      <c r="Y37" s="1" t="str">
        <f t="shared" si="42"/>
        <v/>
      </c>
      <c r="Z37" s="1" t="str">
        <f t="shared" si="43"/>
        <v/>
      </c>
      <c r="AA37" s="1" t="str">
        <f t="shared" si="27"/>
        <v/>
      </c>
      <c r="AB37" s="1" t="str">
        <f t="shared" si="44"/>
        <v/>
      </c>
      <c r="AC37" s="1" t="str">
        <f t="shared" si="28"/>
        <v/>
      </c>
      <c r="AD37" s="1" t="str">
        <f t="shared" si="24"/>
        <v/>
      </c>
      <c r="AE37" s="1" t="str">
        <f t="shared" si="25"/>
        <v/>
      </c>
      <c r="AF37" s="1" t="str">
        <f t="shared" si="26"/>
        <v/>
      </c>
      <c r="AG37" s="43"/>
    </row>
    <row r="38" spans="1:33" x14ac:dyDescent="0.25">
      <c r="A38" s="42">
        <v>46020</v>
      </c>
      <c r="B38" s="1">
        <v>37</v>
      </c>
      <c r="C38" s="1" t="s">
        <v>66</v>
      </c>
      <c r="D38" s="1" t="s">
        <v>20</v>
      </c>
      <c r="I38" s="1" t="str">
        <f t="shared" si="29"/>
        <v/>
      </c>
      <c r="J38" s="1" t="str">
        <f t="shared" si="30"/>
        <v/>
      </c>
      <c r="K38" s="1" t="str">
        <f t="shared" si="31"/>
        <v/>
      </c>
      <c r="L38" s="1" t="str">
        <f t="shared" si="32"/>
        <v/>
      </c>
      <c r="M38" s="1" t="str">
        <f t="shared" si="33"/>
        <v/>
      </c>
      <c r="N38" s="1" t="str">
        <f t="shared" si="34"/>
        <v/>
      </c>
      <c r="O38" s="1" t="str">
        <f t="shared" si="35"/>
        <v/>
      </c>
      <c r="P38" s="1" t="str">
        <f t="shared" si="36"/>
        <v/>
      </c>
      <c r="Q38" s="1" t="str">
        <f t="shared" si="37"/>
        <v/>
      </c>
      <c r="R38" s="1" t="str">
        <f t="shared" si="38"/>
        <v/>
      </c>
      <c r="S38" s="1" t="str">
        <f t="shared" si="39"/>
        <v/>
      </c>
      <c r="T38" s="1" t="str">
        <f t="shared" si="40"/>
        <v/>
      </c>
      <c r="U38" s="1" t="str">
        <f t="shared" si="14"/>
        <v/>
      </c>
      <c r="V38" s="1" t="str">
        <f t="shared" si="15"/>
        <v/>
      </c>
      <c r="W38" s="1" t="str">
        <f t="shared" si="16"/>
        <v/>
      </c>
      <c r="X38" s="1" t="str">
        <f t="shared" si="41"/>
        <v/>
      </c>
      <c r="Y38" s="1" t="str">
        <f t="shared" si="42"/>
        <v/>
      </c>
      <c r="Z38" s="1" t="str">
        <f t="shared" si="43"/>
        <v/>
      </c>
      <c r="AA38" s="1" t="str">
        <f t="shared" si="27"/>
        <v/>
      </c>
      <c r="AB38" s="1" t="str">
        <f t="shared" si="44"/>
        <v/>
      </c>
      <c r="AC38" s="1" t="str">
        <f t="shared" si="28"/>
        <v/>
      </c>
      <c r="AD38" s="1" t="str">
        <f t="shared" si="24"/>
        <v/>
      </c>
      <c r="AE38" s="1" t="str">
        <f t="shared" si="25"/>
        <v/>
      </c>
      <c r="AF38" s="1" t="str">
        <f t="shared" si="26"/>
        <v/>
      </c>
      <c r="AG38" s="43"/>
    </row>
    <row r="39" spans="1:33" x14ac:dyDescent="0.25">
      <c r="A39" s="42">
        <v>46022</v>
      </c>
      <c r="B39" s="1">
        <v>38</v>
      </c>
      <c r="C39" s="1" t="s">
        <v>65</v>
      </c>
      <c r="D39" s="1" t="s">
        <v>21</v>
      </c>
      <c r="I39" s="1" t="str">
        <f t="shared" si="29"/>
        <v/>
      </c>
      <c r="J39" s="1" t="str">
        <f t="shared" si="30"/>
        <v/>
      </c>
      <c r="K39" s="1" t="str">
        <f t="shared" si="31"/>
        <v/>
      </c>
      <c r="L39" s="1" t="str">
        <f t="shared" si="32"/>
        <v/>
      </c>
      <c r="M39" s="1" t="str">
        <f t="shared" si="33"/>
        <v/>
      </c>
      <c r="N39" s="1" t="str">
        <f t="shared" si="34"/>
        <v/>
      </c>
      <c r="O39" s="1" t="str">
        <f t="shared" si="35"/>
        <v/>
      </c>
      <c r="P39" s="1" t="str">
        <f t="shared" si="36"/>
        <v/>
      </c>
      <c r="Q39" s="1" t="str">
        <f t="shared" si="37"/>
        <v/>
      </c>
      <c r="R39" s="1" t="str">
        <f t="shared" si="38"/>
        <v/>
      </c>
      <c r="S39" s="1" t="str">
        <f t="shared" si="39"/>
        <v/>
      </c>
      <c r="T39" s="1" t="str">
        <f t="shared" si="40"/>
        <v/>
      </c>
      <c r="U39" s="1" t="str">
        <f t="shared" si="14"/>
        <v/>
      </c>
      <c r="V39" s="1" t="str">
        <f t="shared" si="15"/>
        <v/>
      </c>
      <c r="W39" s="1" t="str">
        <f t="shared" si="16"/>
        <v/>
      </c>
      <c r="X39" s="1" t="str">
        <f t="shared" si="41"/>
        <v/>
      </c>
      <c r="Y39" s="1" t="str">
        <f t="shared" si="42"/>
        <v/>
      </c>
      <c r="Z39" s="1" t="str">
        <f t="shared" si="43"/>
        <v/>
      </c>
      <c r="AA39" s="1" t="str">
        <f t="shared" si="27"/>
        <v/>
      </c>
      <c r="AB39" s="1" t="str">
        <f t="shared" si="44"/>
        <v/>
      </c>
      <c r="AC39" s="1" t="str">
        <f t="shared" si="28"/>
        <v/>
      </c>
      <c r="AD39" s="1" t="str">
        <f t="shared" si="24"/>
        <v/>
      </c>
      <c r="AE39" s="1" t="str">
        <f t="shared" si="25"/>
        <v/>
      </c>
      <c r="AF39" s="1" t="str">
        <f t="shared" si="26"/>
        <v/>
      </c>
      <c r="AG39" s="43"/>
    </row>
    <row r="40" spans="1:33" x14ac:dyDescent="0.25">
      <c r="A40" s="42">
        <v>46023</v>
      </c>
      <c r="B40" s="1">
        <v>39</v>
      </c>
      <c r="C40" s="1" t="s">
        <v>65</v>
      </c>
      <c r="D40" s="1" t="s">
        <v>4</v>
      </c>
      <c r="I40" s="1" t="str">
        <f t="shared" si="29"/>
        <v/>
      </c>
      <c r="J40" s="1" t="str">
        <f t="shared" si="30"/>
        <v/>
      </c>
      <c r="K40" s="1" t="str">
        <f t="shared" si="31"/>
        <v/>
      </c>
      <c r="L40" s="1" t="str">
        <f t="shared" si="32"/>
        <v/>
      </c>
      <c r="M40" s="1" t="str">
        <f t="shared" si="33"/>
        <v/>
      </c>
      <c r="N40" s="1" t="str">
        <f t="shared" si="34"/>
        <v/>
      </c>
      <c r="O40" s="1" t="str">
        <f t="shared" si="35"/>
        <v/>
      </c>
      <c r="P40" s="1" t="str">
        <f t="shared" si="36"/>
        <v/>
      </c>
      <c r="Q40" s="1" t="str">
        <f t="shared" si="37"/>
        <v/>
      </c>
      <c r="R40" s="1" t="str">
        <f t="shared" si="38"/>
        <v/>
      </c>
      <c r="S40" s="1" t="str">
        <f t="shared" si="39"/>
        <v/>
      </c>
      <c r="T40" s="1" t="str">
        <f t="shared" si="40"/>
        <v/>
      </c>
      <c r="U40" s="1" t="str">
        <f t="shared" si="14"/>
        <v/>
      </c>
      <c r="V40" s="1" t="str">
        <f t="shared" si="15"/>
        <v/>
      </c>
      <c r="W40" s="1" t="str">
        <f t="shared" si="16"/>
        <v/>
      </c>
      <c r="X40" s="1" t="str">
        <f t="shared" si="41"/>
        <v/>
      </c>
      <c r="Y40" s="1" t="str">
        <f t="shared" si="42"/>
        <v/>
      </c>
      <c r="Z40" s="1" t="str">
        <f t="shared" si="43"/>
        <v/>
      </c>
      <c r="AA40" s="1" t="str">
        <f t="shared" si="27"/>
        <v/>
      </c>
      <c r="AB40" s="1" t="str">
        <f t="shared" si="44"/>
        <v/>
      </c>
      <c r="AC40" s="1" t="str">
        <f t="shared" si="28"/>
        <v/>
      </c>
      <c r="AD40" s="1" t="str">
        <f t="shared" si="24"/>
        <v/>
      </c>
      <c r="AE40" s="1" t="str">
        <f t="shared" si="25"/>
        <v/>
      </c>
      <c r="AF40" s="1" t="str">
        <f t="shared" si="26"/>
        <v/>
      </c>
      <c r="AG40" s="43"/>
    </row>
    <row r="41" spans="1:33" x14ac:dyDescent="0.25">
      <c r="A41" s="42">
        <v>46025</v>
      </c>
      <c r="B41" s="1">
        <v>40</v>
      </c>
      <c r="C41" s="1" t="s">
        <v>65</v>
      </c>
      <c r="D41" s="1" t="s">
        <v>11</v>
      </c>
      <c r="I41" s="1" t="str">
        <f t="shared" si="29"/>
        <v/>
      </c>
      <c r="J41" s="1" t="str">
        <f t="shared" si="30"/>
        <v/>
      </c>
      <c r="K41" s="1" t="str">
        <f t="shared" si="31"/>
        <v/>
      </c>
      <c r="L41" s="1" t="str">
        <f t="shared" si="32"/>
        <v/>
      </c>
      <c r="M41" s="1" t="str">
        <f t="shared" si="33"/>
        <v/>
      </c>
      <c r="N41" s="1" t="str">
        <f t="shared" si="34"/>
        <v/>
      </c>
      <c r="O41" s="1" t="str">
        <f t="shared" si="35"/>
        <v/>
      </c>
      <c r="P41" s="1" t="str">
        <f t="shared" si="36"/>
        <v/>
      </c>
      <c r="Q41" s="1" t="str">
        <f t="shared" si="37"/>
        <v/>
      </c>
      <c r="R41" s="1" t="str">
        <f t="shared" si="38"/>
        <v/>
      </c>
      <c r="S41" s="1" t="str">
        <f t="shared" si="39"/>
        <v/>
      </c>
      <c r="T41" s="1" t="str">
        <f t="shared" si="40"/>
        <v/>
      </c>
      <c r="U41" s="1" t="str">
        <f t="shared" si="14"/>
        <v/>
      </c>
      <c r="V41" s="1" t="str">
        <f t="shared" si="15"/>
        <v/>
      </c>
      <c r="W41" s="1" t="str">
        <f t="shared" si="16"/>
        <v/>
      </c>
      <c r="X41" s="1" t="str">
        <f t="shared" si="41"/>
        <v/>
      </c>
      <c r="Y41" s="1" t="str">
        <f t="shared" si="42"/>
        <v/>
      </c>
      <c r="Z41" s="1" t="str">
        <f t="shared" si="43"/>
        <v/>
      </c>
      <c r="AA41" s="1" t="str">
        <f t="shared" si="27"/>
        <v/>
      </c>
      <c r="AB41" s="1" t="str">
        <f t="shared" si="44"/>
        <v/>
      </c>
      <c r="AC41" s="1" t="str">
        <f t="shared" si="28"/>
        <v/>
      </c>
      <c r="AD41" s="1" t="str">
        <f t="shared" si="24"/>
        <v/>
      </c>
      <c r="AE41" s="1" t="str">
        <f t="shared" si="25"/>
        <v/>
      </c>
      <c r="AF41" s="1" t="str">
        <f t="shared" si="26"/>
        <v/>
      </c>
      <c r="AG41" s="43"/>
    </row>
    <row r="42" spans="1:33" x14ac:dyDescent="0.25">
      <c r="A42" s="42">
        <v>46028</v>
      </c>
      <c r="B42" s="1">
        <v>41</v>
      </c>
      <c r="C42" s="1" t="s">
        <v>66</v>
      </c>
      <c r="D42" s="1" t="s">
        <v>2</v>
      </c>
      <c r="I42" s="1" t="str">
        <f t="shared" si="29"/>
        <v/>
      </c>
      <c r="J42" s="1" t="str">
        <f t="shared" si="30"/>
        <v/>
      </c>
      <c r="K42" s="1" t="str">
        <f t="shared" si="31"/>
        <v/>
      </c>
      <c r="L42" s="1" t="str">
        <f t="shared" si="32"/>
        <v/>
      </c>
      <c r="M42" s="1" t="str">
        <f t="shared" si="33"/>
        <v/>
      </c>
      <c r="N42" s="1" t="str">
        <f t="shared" si="34"/>
        <v/>
      </c>
      <c r="O42" s="1" t="str">
        <f t="shared" si="35"/>
        <v/>
      </c>
      <c r="P42" s="1" t="str">
        <f t="shared" si="36"/>
        <v/>
      </c>
      <c r="Q42" s="1" t="str">
        <f t="shared" si="37"/>
        <v/>
      </c>
      <c r="R42" s="1" t="str">
        <f t="shared" si="38"/>
        <v/>
      </c>
      <c r="S42" s="1" t="str">
        <f t="shared" si="39"/>
        <v/>
      </c>
      <c r="T42" s="1" t="str">
        <f t="shared" si="40"/>
        <v/>
      </c>
      <c r="U42" s="1" t="str">
        <f t="shared" si="14"/>
        <v/>
      </c>
      <c r="V42" s="1" t="str">
        <f t="shared" si="15"/>
        <v/>
      </c>
      <c r="W42" s="1" t="str">
        <f t="shared" si="16"/>
        <v/>
      </c>
      <c r="X42" s="1" t="str">
        <f t="shared" si="41"/>
        <v/>
      </c>
      <c r="Y42" s="1" t="str">
        <f t="shared" si="42"/>
        <v/>
      </c>
      <c r="Z42" s="1" t="str">
        <f t="shared" si="43"/>
        <v/>
      </c>
      <c r="AA42" s="1" t="str">
        <f t="shared" si="27"/>
        <v/>
      </c>
      <c r="AB42" s="1" t="str">
        <f t="shared" si="44"/>
        <v/>
      </c>
      <c r="AC42" s="1" t="str">
        <f t="shared" si="28"/>
        <v/>
      </c>
      <c r="AD42" s="1" t="str">
        <f t="shared" si="24"/>
        <v/>
      </c>
      <c r="AE42" s="1" t="str">
        <f t="shared" si="25"/>
        <v/>
      </c>
      <c r="AF42" s="1" t="str">
        <f t="shared" si="26"/>
        <v/>
      </c>
      <c r="AG42" s="43"/>
    </row>
    <row r="43" spans="1:33" x14ac:dyDescent="0.25">
      <c r="A43" s="42">
        <v>46030</v>
      </c>
      <c r="B43" s="1">
        <v>42</v>
      </c>
      <c r="C43" s="1" t="s">
        <v>66</v>
      </c>
      <c r="D43" s="1" t="s">
        <v>20</v>
      </c>
      <c r="I43" s="1" t="str">
        <f t="shared" si="29"/>
        <v/>
      </c>
      <c r="J43" s="1" t="str">
        <f t="shared" si="30"/>
        <v/>
      </c>
      <c r="K43" s="1" t="str">
        <f t="shared" si="31"/>
        <v/>
      </c>
      <c r="L43" s="1" t="str">
        <f t="shared" si="32"/>
        <v/>
      </c>
      <c r="M43" s="1" t="str">
        <f t="shared" si="33"/>
        <v/>
      </c>
      <c r="N43" s="1" t="str">
        <f t="shared" si="34"/>
        <v/>
      </c>
      <c r="O43" s="1" t="str">
        <f t="shared" si="35"/>
        <v/>
      </c>
      <c r="P43" s="1" t="str">
        <f t="shared" si="36"/>
        <v/>
      </c>
      <c r="Q43" s="1" t="str">
        <f t="shared" si="37"/>
        <v/>
      </c>
      <c r="R43" s="1" t="str">
        <f t="shared" si="38"/>
        <v/>
      </c>
      <c r="S43" s="1" t="str">
        <f t="shared" si="39"/>
        <v/>
      </c>
      <c r="T43" s="1" t="str">
        <f t="shared" si="40"/>
        <v/>
      </c>
      <c r="U43" s="1" t="str">
        <f t="shared" si="14"/>
        <v/>
      </c>
      <c r="V43" s="1" t="str">
        <f t="shared" si="15"/>
        <v/>
      </c>
      <c r="W43" s="1" t="str">
        <f t="shared" si="16"/>
        <v/>
      </c>
      <c r="X43" s="1" t="str">
        <f t="shared" si="41"/>
        <v/>
      </c>
      <c r="Y43" s="1" t="str">
        <f t="shared" si="42"/>
        <v/>
      </c>
      <c r="Z43" s="1" t="str">
        <f t="shared" si="43"/>
        <v/>
      </c>
      <c r="AA43" s="1" t="str">
        <f t="shared" si="27"/>
        <v/>
      </c>
      <c r="AB43" s="1" t="str">
        <f t="shared" si="44"/>
        <v/>
      </c>
      <c r="AC43" s="1" t="str">
        <f t="shared" si="28"/>
        <v/>
      </c>
      <c r="AD43" s="1" t="str">
        <f t="shared" si="24"/>
        <v/>
      </c>
      <c r="AE43" s="1" t="str">
        <f t="shared" si="25"/>
        <v/>
      </c>
      <c r="AF43" s="1" t="str">
        <f t="shared" si="26"/>
        <v/>
      </c>
      <c r="AG43" s="43"/>
    </row>
    <row r="44" spans="1:33" x14ac:dyDescent="0.25">
      <c r="A44" s="42">
        <v>46031</v>
      </c>
      <c r="B44" s="1">
        <v>43</v>
      </c>
      <c r="C44" s="1" t="s">
        <v>66</v>
      </c>
      <c r="D44" s="1" t="s">
        <v>18</v>
      </c>
      <c r="I44" s="1" t="str">
        <f t="shared" si="29"/>
        <v/>
      </c>
      <c r="J44" s="1" t="str">
        <f t="shared" si="30"/>
        <v/>
      </c>
      <c r="K44" s="1" t="str">
        <f t="shared" si="31"/>
        <v/>
      </c>
      <c r="L44" s="1" t="str">
        <f t="shared" si="32"/>
        <v/>
      </c>
      <c r="M44" s="1" t="str">
        <f t="shared" si="33"/>
        <v/>
      </c>
      <c r="N44" s="1" t="str">
        <f t="shared" si="34"/>
        <v/>
      </c>
      <c r="O44" s="1" t="str">
        <f t="shared" si="35"/>
        <v/>
      </c>
      <c r="P44" s="1" t="str">
        <f t="shared" si="36"/>
        <v/>
      </c>
      <c r="Q44" s="1" t="str">
        <f t="shared" si="37"/>
        <v/>
      </c>
      <c r="R44" s="1" t="str">
        <f t="shared" si="38"/>
        <v/>
      </c>
      <c r="S44" s="1" t="str">
        <f t="shared" si="39"/>
        <v/>
      </c>
      <c r="T44" s="1" t="str">
        <f t="shared" si="40"/>
        <v/>
      </c>
      <c r="U44" s="1" t="str">
        <f t="shared" si="14"/>
        <v/>
      </c>
      <c r="V44" s="1" t="str">
        <f t="shared" si="15"/>
        <v/>
      </c>
      <c r="W44" s="1" t="str">
        <f t="shared" si="16"/>
        <v/>
      </c>
      <c r="X44" s="1" t="str">
        <f t="shared" si="41"/>
        <v/>
      </c>
      <c r="Y44" s="1" t="str">
        <f t="shared" si="42"/>
        <v/>
      </c>
      <c r="Z44" s="1" t="str">
        <f t="shared" si="43"/>
        <v/>
      </c>
      <c r="AA44" s="1" t="str">
        <f t="shared" si="27"/>
        <v/>
      </c>
      <c r="AB44" s="1" t="str">
        <f t="shared" si="44"/>
        <v/>
      </c>
      <c r="AC44" s="1" t="str">
        <f t="shared" si="28"/>
        <v/>
      </c>
      <c r="AD44" s="1" t="str">
        <f t="shared" ref="AD44:AD75" si="45">IF(AC44="","",COUNTIFS(AC35:AC44,"W"))</f>
        <v/>
      </c>
      <c r="AE44" s="1" t="str">
        <f t="shared" ref="AE44:AE75" si="46">IF(AC44="","",COUNTIFS(AC35:AC44,"L"))</f>
        <v/>
      </c>
      <c r="AF44" s="1" t="str">
        <f t="shared" ref="AF44:AF75" si="47">IF(AC44="","",COUNTIFS(AC35:AC44,"OTL"))</f>
        <v/>
      </c>
      <c r="AG44" s="43"/>
    </row>
    <row r="45" spans="1:33" x14ac:dyDescent="0.25">
      <c r="A45" s="42">
        <v>46033</v>
      </c>
      <c r="B45" s="1">
        <v>44</v>
      </c>
      <c r="C45" s="1" t="s">
        <v>66</v>
      </c>
      <c r="D45" s="1" t="s">
        <v>14</v>
      </c>
      <c r="I45" s="1" t="str">
        <f t="shared" si="29"/>
        <v/>
      </c>
      <c r="J45" s="1" t="str">
        <f t="shared" si="30"/>
        <v/>
      </c>
      <c r="K45" s="1" t="str">
        <f t="shared" si="31"/>
        <v/>
      </c>
      <c r="L45" s="1" t="str">
        <f t="shared" si="32"/>
        <v/>
      </c>
      <c r="M45" s="1" t="str">
        <f t="shared" si="33"/>
        <v/>
      </c>
      <c r="N45" s="1" t="str">
        <f t="shared" si="34"/>
        <v/>
      </c>
      <c r="O45" s="1" t="str">
        <f t="shared" si="35"/>
        <v/>
      </c>
      <c r="P45" s="1" t="str">
        <f t="shared" si="36"/>
        <v/>
      </c>
      <c r="Q45" s="1" t="str">
        <f t="shared" si="37"/>
        <v/>
      </c>
      <c r="R45" s="1" t="str">
        <f t="shared" si="38"/>
        <v/>
      </c>
      <c r="S45" s="1" t="str">
        <f t="shared" si="39"/>
        <v/>
      </c>
      <c r="T45" s="1" t="str">
        <f t="shared" si="40"/>
        <v/>
      </c>
      <c r="U45" s="1" t="str">
        <f t="shared" si="14"/>
        <v/>
      </c>
      <c r="V45" s="1" t="str">
        <f t="shared" si="15"/>
        <v/>
      </c>
      <c r="W45" s="1" t="str">
        <f t="shared" si="16"/>
        <v/>
      </c>
      <c r="X45" s="1" t="str">
        <f t="shared" si="41"/>
        <v/>
      </c>
      <c r="Y45" s="1" t="str">
        <f t="shared" si="42"/>
        <v/>
      </c>
      <c r="Z45" s="1" t="str">
        <f t="shared" si="43"/>
        <v/>
      </c>
      <c r="AA45" s="1" t="str">
        <f t="shared" si="27"/>
        <v/>
      </c>
      <c r="AB45" s="1" t="str">
        <f t="shared" si="44"/>
        <v/>
      </c>
      <c r="AC45" s="1" t="str">
        <f t="shared" si="28"/>
        <v/>
      </c>
      <c r="AD45" s="1" t="str">
        <f t="shared" si="45"/>
        <v/>
      </c>
      <c r="AE45" s="1" t="str">
        <f t="shared" si="46"/>
        <v/>
      </c>
      <c r="AF45" s="1" t="str">
        <f t="shared" si="47"/>
        <v/>
      </c>
      <c r="AG45" s="43"/>
    </row>
    <row r="46" spans="1:33" x14ac:dyDescent="0.25">
      <c r="A46" s="42">
        <v>46035</v>
      </c>
      <c r="B46" s="1">
        <v>45</v>
      </c>
      <c r="C46" s="1" t="s">
        <v>66</v>
      </c>
      <c r="D46" s="1" t="s">
        <v>13</v>
      </c>
      <c r="I46" s="1" t="str">
        <f t="shared" si="29"/>
        <v/>
      </c>
      <c r="J46" s="1" t="str">
        <f t="shared" si="30"/>
        <v/>
      </c>
      <c r="K46" s="1" t="str">
        <f t="shared" si="31"/>
        <v/>
      </c>
      <c r="L46" s="1" t="str">
        <f t="shared" si="32"/>
        <v/>
      </c>
      <c r="M46" s="1" t="str">
        <f t="shared" si="33"/>
        <v/>
      </c>
      <c r="N46" s="1" t="str">
        <f t="shared" si="34"/>
        <v/>
      </c>
      <c r="O46" s="1" t="str">
        <f t="shared" si="35"/>
        <v/>
      </c>
      <c r="P46" s="1" t="str">
        <f t="shared" si="36"/>
        <v/>
      </c>
      <c r="Q46" s="1" t="str">
        <f t="shared" si="37"/>
        <v/>
      </c>
      <c r="R46" s="1" t="str">
        <f t="shared" si="38"/>
        <v/>
      </c>
      <c r="S46" s="1" t="str">
        <f t="shared" si="39"/>
        <v/>
      </c>
      <c r="T46" s="1" t="str">
        <f t="shared" si="40"/>
        <v/>
      </c>
      <c r="U46" s="1" t="str">
        <f t="shared" si="14"/>
        <v/>
      </c>
      <c r="V46" s="1" t="str">
        <f t="shared" si="15"/>
        <v/>
      </c>
      <c r="W46" s="1" t="str">
        <f t="shared" si="16"/>
        <v/>
      </c>
      <c r="X46" s="1" t="str">
        <f t="shared" si="41"/>
        <v/>
      </c>
      <c r="Y46" s="1" t="str">
        <f t="shared" si="42"/>
        <v/>
      </c>
      <c r="Z46" s="1" t="str">
        <f t="shared" si="43"/>
        <v/>
      </c>
      <c r="AA46" s="1" t="str">
        <f t="shared" si="27"/>
        <v/>
      </c>
      <c r="AB46" s="1" t="str">
        <f t="shared" si="44"/>
        <v/>
      </c>
      <c r="AC46" s="1" t="str">
        <f t="shared" si="28"/>
        <v/>
      </c>
      <c r="AD46" s="1" t="str">
        <f t="shared" si="45"/>
        <v/>
      </c>
      <c r="AE46" s="1" t="str">
        <f t="shared" si="46"/>
        <v/>
      </c>
      <c r="AF46" s="1" t="str">
        <f t="shared" si="47"/>
        <v/>
      </c>
      <c r="AG46" s="43"/>
    </row>
    <row r="47" spans="1:33" x14ac:dyDescent="0.25">
      <c r="A47" s="42">
        <v>46037</v>
      </c>
      <c r="B47" s="1">
        <v>46</v>
      </c>
      <c r="C47" s="1" t="s">
        <v>65</v>
      </c>
      <c r="D47" s="1" t="s">
        <v>17</v>
      </c>
      <c r="I47" s="1" t="str">
        <f t="shared" si="29"/>
        <v/>
      </c>
      <c r="J47" s="1" t="str">
        <f t="shared" si="30"/>
        <v/>
      </c>
      <c r="K47" s="1" t="str">
        <f t="shared" si="31"/>
        <v/>
      </c>
      <c r="L47" s="1" t="str">
        <f t="shared" si="32"/>
        <v/>
      </c>
      <c r="M47" s="1" t="str">
        <f t="shared" si="33"/>
        <v/>
      </c>
      <c r="N47" s="1" t="str">
        <f t="shared" si="34"/>
        <v/>
      </c>
      <c r="O47" s="1" t="str">
        <f t="shared" si="35"/>
        <v/>
      </c>
      <c r="P47" s="1" t="str">
        <f t="shared" si="36"/>
        <v/>
      </c>
      <c r="Q47" s="1" t="str">
        <f t="shared" si="37"/>
        <v/>
      </c>
      <c r="R47" s="1" t="str">
        <f t="shared" si="38"/>
        <v/>
      </c>
      <c r="S47" s="1" t="str">
        <f t="shared" si="39"/>
        <v/>
      </c>
      <c r="T47" s="1" t="str">
        <f t="shared" si="40"/>
        <v/>
      </c>
      <c r="U47" s="1" t="str">
        <f t="shared" si="14"/>
        <v/>
      </c>
      <c r="V47" s="1" t="str">
        <f t="shared" si="15"/>
        <v/>
      </c>
      <c r="W47" s="1" t="str">
        <f t="shared" si="16"/>
        <v/>
      </c>
      <c r="X47" s="1" t="str">
        <f t="shared" si="41"/>
        <v/>
      </c>
      <c r="Y47" s="1" t="str">
        <f t="shared" si="42"/>
        <v/>
      </c>
      <c r="Z47" s="1" t="str">
        <f t="shared" si="43"/>
        <v/>
      </c>
      <c r="AA47" s="1" t="str">
        <f t="shared" si="27"/>
        <v/>
      </c>
      <c r="AB47" s="1" t="str">
        <f t="shared" si="44"/>
        <v/>
      </c>
      <c r="AC47" s="1" t="str">
        <f t="shared" si="28"/>
        <v/>
      </c>
      <c r="AD47" s="1" t="str">
        <f t="shared" si="45"/>
        <v/>
      </c>
      <c r="AE47" s="1" t="str">
        <f t="shared" si="46"/>
        <v/>
      </c>
      <c r="AF47" s="1" t="str">
        <f t="shared" si="47"/>
        <v/>
      </c>
      <c r="AG47" s="43"/>
    </row>
    <row r="48" spans="1:33" x14ac:dyDescent="0.25">
      <c r="A48" s="42">
        <v>46039</v>
      </c>
      <c r="B48" s="1">
        <v>47</v>
      </c>
      <c r="C48" s="1" t="s">
        <v>66</v>
      </c>
      <c r="D48" s="1" t="s">
        <v>4</v>
      </c>
      <c r="I48" s="1" t="str">
        <f t="shared" si="29"/>
        <v/>
      </c>
      <c r="J48" s="1" t="str">
        <f t="shared" si="30"/>
        <v/>
      </c>
      <c r="K48" s="1" t="str">
        <f t="shared" si="31"/>
        <v/>
      </c>
      <c r="L48" s="1" t="str">
        <f t="shared" si="32"/>
        <v/>
      </c>
      <c r="M48" s="1" t="str">
        <f t="shared" si="33"/>
        <v/>
      </c>
      <c r="N48" s="1" t="str">
        <f t="shared" si="34"/>
        <v/>
      </c>
      <c r="O48" s="1" t="str">
        <f t="shared" si="35"/>
        <v/>
      </c>
      <c r="P48" s="1" t="str">
        <f t="shared" si="36"/>
        <v/>
      </c>
      <c r="Q48" s="1" t="str">
        <f t="shared" si="37"/>
        <v/>
      </c>
      <c r="R48" s="1" t="str">
        <f t="shared" si="38"/>
        <v/>
      </c>
      <c r="S48" s="1" t="str">
        <f t="shared" si="39"/>
        <v/>
      </c>
      <c r="T48" s="1" t="str">
        <f t="shared" si="40"/>
        <v/>
      </c>
      <c r="U48" s="1" t="str">
        <f t="shared" si="14"/>
        <v/>
      </c>
      <c r="V48" s="1" t="str">
        <f t="shared" si="15"/>
        <v/>
      </c>
      <c r="W48" s="1" t="str">
        <f t="shared" si="16"/>
        <v/>
      </c>
      <c r="X48" s="1" t="str">
        <f t="shared" si="41"/>
        <v/>
      </c>
      <c r="Y48" s="1" t="str">
        <f t="shared" si="42"/>
        <v/>
      </c>
      <c r="Z48" s="1" t="str">
        <f t="shared" si="43"/>
        <v/>
      </c>
      <c r="AA48" s="1" t="str">
        <f t="shared" si="27"/>
        <v/>
      </c>
      <c r="AB48" s="1" t="str">
        <f t="shared" si="44"/>
        <v/>
      </c>
      <c r="AC48" s="1" t="str">
        <f t="shared" si="28"/>
        <v/>
      </c>
      <c r="AD48" s="1" t="str">
        <f t="shared" si="45"/>
        <v/>
      </c>
      <c r="AE48" s="1" t="str">
        <f t="shared" si="46"/>
        <v/>
      </c>
      <c r="AF48" s="1" t="str">
        <f t="shared" si="47"/>
        <v/>
      </c>
      <c r="AG48" s="43"/>
    </row>
    <row r="49" spans="1:33" x14ac:dyDescent="0.25">
      <c r="A49" s="42">
        <v>46041</v>
      </c>
      <c r="B49" s="1">
        <v>48</v>
      </c>
      <c r="C49" s="1" t="s">
        <v>65</v>
      </c>
      <c r="D49" s="1" t="s">
        <v>25</v>
      </c>
      <c r="I49" s="1" t="str">
        <f t="shared" si="29"/>
        <v/>
      </c>
      <c r="J49" s="1" t="str">
        <f t="shared" si="30"/>
        <v/>
      </c>
      <c r="K49" s="1" t="str">
        <f t="shared" si="31"/>
        <v/>
      </c>
      <c r="L49" s="1" t="str">
        <f t="shared" si="32"/>
        <v/>
      </c>
      <c r="M49" s="1" t="str">
        <f t="shared" si="33"/>
        <v/>
      </c>
      <c r="N49" s="1" t="str">
        <f t="shared" si="34"/>
        <v/>
      </c>
      <c r="O49" s="1" t="str">
        <f t="shared" si="35"/>
        <v/>
      </c>
      <c r="P49" s="1" t="str">
        <f t="shared" si="36"/>
        <v/>
      </c>
      <c r="Q49" s="1" t="str">
        <f t="shared" si="37"/>
        <v/>
      </c>
      <c r="R49" s="1" t="str">
        <f t="shared" si="38"/>
        <v/>
      </c>
      <c r="S49" s="1" t="str">
        <f t="shared" si="39"/>
        <v/>
      </c>
      <c r="T49" s="1" t="str">
        <f t="shared" si="40"/>
        <v/>
      </c>
      <c r="U49" s="1" t="str">
        <f t="shared" si="14"/>
        <v/>
      </c>
      <c r="V49" s="1" t="str">
        <f t="shared" si="15"/>
        <v/>
      </c>
      <c r="W49" s="1" t="str">
        <f t="shared" si="16"/>
        <v/>
      </c>
      <c r="X49" s="1" t="str">
        <f t="shared" si="41"/>
        <v/>
      </c>
      <c r="Y49" s="1" t="str">
        <f t="shared" si="42"/>
        <v/>
      </c>
      <c r="Z49" s="1" t="str">
        <f t="shared" si="43"/>
        <v/>
      </c>
      <c r="AA49" s="1" t="str">
        <f t="shared" si="27"/>
        <v/>
      </c>
      <c r="AB49" s="1" t="str">
        <f t="shared" si="44"/>
        <v/>
      </c>
      <c r="AC49" s="1" t="str">
        <f t="shared" si="28"/>
        <v/>
      </c>
      <c r="AD49" s="1" t="str">
        <f t="shared" si="45"/>
        <v/>
      </c>
      <c r="AE49" s="1" t="str">
        <f t="shared" si="46"/>
        <v/>
      </c>
      <c r="AF49" s="1" t="str">
        <f t="shared" si="47"/>
        <v/>
      </c>
      <c r="AG49" s="43"/>
    </row>
    <row r="50" spans="1:33" x14ac:dyDescent="0.25">
      <c r="A50" s="42">
        <v>46042</v>
      </c>
      <c r="B50" s="1">
        <v>49</v>
      </c>
      <c r="C50" s="1" t="s">
        <v>66</v>
      </c>
      <c r="D50" s="1" t="s">
        <v>6</v>
      </c>
      <c r="I50" s="1" t="str">
        <f t="shared" si="29"/>
        <v/>
      </c>
      <c r="J50" s="1" t="str">
        <f t="shared" si="30"/>
        <v/>
      </c>
      <c r="K50" s="1" t="str">
        <f t="shared" si="31"/>
        <v/>
      </c>
      <c r="L50" s="1" t="str">
        <f t="shared" si="32"/>
        <v/>
      </c>
      <c r="M50" s="1" t="str">
        <f t="shared" si="33"/>
        <v/>
      </c>
      <c r="N50" s="1" t="str">
        <f t="shared" si="34"/>
        <v/>
      </c>
      <c r="O50" s="1" t="str">
        <f t="shared" si="35"/>
        <v/>
      </c>
      <c r="P50" s="1" t="str">
        <f t="shared" si="36"/>
        <v/>
      </c>
      <c r="Q50" s="1" t="str">
        <f t="shared" si="37"/>
        <v/>
      </c>
      <c r="R50" s="1" t="str">
        <f t="shared" si="38"/>
        <v/>
      </c>
      <c r="S50" s="1" t="str">
        <f t="shared" si="39"/>
        <v/>
      </c>
      <c r="T50" s="1" t="str">
        <f t="shared" si="40"/>
        <v/>
      </c>
      <c r="U50" s="1" t="str">
        <f t="shared" si="14"/>
        <v/>
      </c>
      <c r="V50" s="1" t="str">
        <f t="shared" si="15"/>
        <v/>
      </c>
      <c r="W50" s="1" t="str">
        <f t="shared" si="16"/>
        <v/>
      </c>
      <c r="X50" s="1" t="str">
        <f t="shared" si="41"/>
        <v/>
      </c>
      <c r="Y50" s="1" t="str">
        <f t="shared" si="42"/>
        <v/>
      </c>
      <c r="Z50" s="1" t="str">
        <f t="shared" si="43"/>
        <v/>
      </c>
      <c r="AA50" s="1" t="str">
        <f t="shared" si="27"/>
        <v/>
      </c>
      <c r="AB50" s="1" t="str">
        <f t="shared" si="44"/>
        <v/>
      </c>
      <c r="AC50" s="1" t="str">
        <f t="shared" si="28"/>
        <v/>
      </c>
      <c r="AD50" s="1" t="str">
        <f t="shared" si="45"/>
        <v/>
      </c>
      <c r="AE50" s="1" t="str">
        <f t="shared" si="46"/>
        <v/>
      </c>
      <c r="AF50" s="1" t="str">
        <f t="shared" si="47"/>
        <v/>
      </c>
      <c r="AG50" s="43"/>
    </row>
    <row r="51" spans="1:33" x14ac:dyDescent="0.25">
      <c r="A51" s="42">
        <v>46044</v>
      </c>
      <c r="B51" s="1">
        <v>50</v>
      </c>
      <c r="C51" s="1" t="s">
        <v>66</v>
      </c>
      <c r="D51" s="1" t="s">
        <v>19</v>
      </c>
      <c r="I51" s="1" t="str">
        <f t="shared" si="29"/>
        <v/>
      </c>
      <c r="J51" s="1" t="str">
        <f t="shared" si="30"/>
        <v/>
      </c>
      <c r="K51" s="1" t="str">
        <f t="shared" si="31"/>
        <v/>
      </c>
      <c r="L51" s="1" t="str">
        <f t="shared" si="32"/>
        <v/>
      </c>
      <c r="M51" s="1" t="str">
        <f t="shared" si="33"/>
        <v/>
      </c>
      <c r="N51" s="1" t="str">
        <f t="shared" si="34"/>
        <v/>
      </c>
      <c r="O51" s="1" t="str">
        <f t="shared" si="35"/>
        <v/>
      </c>
      <c r="P51" s="1" t="str">
        <f t="shared" si="36"/>
        <v/>
      </c>
      <c r="Q51" s="1" t="str">
        <f t="shared" si="37"/>
        <v/>
      </c>
      <c r="R51" s="1" t="str">
        <f t="shared" si="38"/>
        <v/>
      </c>
      <c r="S51" s="1" t="str">
        <f t="shared" si="39"/>
        <v/>
      </c>
      <c r="T51" s="1" t="str">
        <f t="shared" si="40"/>
        <v/>
      </c>
      <c r="U51" s="1" t="str">
        <f t="shared" si="14"/>
        <v/>
      </c>
      <c r="V51" s="1" t="str">
        <f t="shared" si="15"/>
        <v/>
      </c>
      <c r="W51" s="1" t="str">
        <f t="shared" si="16"/>
        <v/>
      </c>
      <c r="X51" s="1" t="str">
        <f t="shared" si="41"/>
        <v/>
      </c>
      <c r="Y51" s="1" t="str">
        <f t="shared" si="42"/>
        <v/>
      </c>
      <c r="Z51" s="1" t="str">
        <f t="shared" si="43"/>
        <v/>
      </c>
      <c r="AA51" s="1" t="str">
        <f t="shared" si="27"/>
        <v/>
      </c>
      <c r="AB51" s="1" t="str">
        <f t="shared" si="44"/>
        <v/>
      </c>
      <c r="AC51" s="1" t="str">
        <f t="shared" si="28"/>
        <v/>
      </c>
      <c r="AD51" s="1" t="str">
        <f t="shared" si="45"/>
        <v/>
      </c>
      <c r="AE51" s="1" t="str">
        <f t="shared" si="46"/>
        <v/>
      </c>
      <c r="AF51" s="1" t="str">
        <f t="shared" si="47"/>
        <v/>
      </c>
      <c r="AG51" s="43"/>
    </row>
    <row r="52" spans="1:33" x14ac:dyDescent="0.25">
      <c r="A52" s="42">
        <v>46046</v>
      </c>
      <c r="B52" s="1">
        <v>51</v>
      </c>
      <c r="C52" s="1" t="s">
        <v>66</v>
      </c>
      <c r="D52" s="1" t="s">
        <v>21</v>
      </c>
      <c r="I52" s="1" t="str">
        <f t="shared" si="29"/>
        <v/>
      </c>
      <c r="J52" s="1" t="str">
        <f t="shared" si="30"/>
        <v/>
      </c>
      <c r="K52" s="1" t="str">
        <f t="shared" si="31"/>
        <v/>
      </c>
      <c r="L52" s="1" t="str">
        <f t="shared" si="32"/>
        <v/>
      </c>
      <c r="M52" s="1" t="str">
        <f t="shared" si="33"/>
        <v/>
      </c>
      <c r="N52" s="1" t="str">
        <f t="shared" si="34"/>
        <v/>
      </c>
      <c r="O52" s="1" t="str">
        <f t="shared" si="35"/>
        <v/>
      </c>
      <c r="P52" s="1" t="str">
        <f t="shared" si="36"/>
        <v/>
      </c>
      <c r="Q52" s="1" t="str">
        <f t="shared" si="37"/>
        <v/>
      </c>
      <c r="R52" s="1" t="str">
        <f t="shared" si="38"/>
        <v/>
      </c>
      <c r="S52" s="1" t="str">
        <f t="shared" si="39"/>
        <v/>
      </c>
      <c r="T52" s="1" t="str">
        <f t="shared" si="40"/>
        <v/>
      </c>
      <c r="U52" s="1" t="str">
        <f t="shared" si="14"/>
        <v/>
      </c>
      <c r="V52" s="1" t="str">
        <f t="shared" si="15"/>
        <v/>
      </c>
      <c r="W52" s="1" t="str">
        <f t="shared" si="16"/>
        <v/>
      </c>
      <c r="X52" s="1" t="str">
        <f t="shared" si="41"/>
        <v/>
      </c>
      <c r="Y52" s="1" t="str">
        <f t="shared" si="42"/>
        <v/>
      </c>
      <c r="Z52" s="1" t="str">
        <f t="shared" si="43"/>
        <v/>
      </c>
      <c r="AA52" s="1" t="str">
        <f t="shared" si="27"/>
        <v/>
      </c>
      <c r="AB52" s="1" t="str">
        <f t="shared" si="44"/>
        <v/>
      </c>
      <c r="AC52" s="1" t="str">
        <f t="shared" si="28"/>
        <v/>
      </c>
      <c r="AD52" s="1" t="str">
        <f t="shared" si="45"/>
        <v/>
      </c>
      <c r="AE52" s="1" t="str">
        <f t="shared" si="46"/>
        <v/>
      </c>
      <c r="AF52" s="1" t="str">
        <f t="shared" si="47"/>
        <v/>
      </c>
      <c r="AG52" s="43"/>
    </row>
    <row r="53" spans="1:33" x14ac:dyDescent="0.25">
      <c r="A53" s="42">
        <v>46049</v>
      </c>
      <c r="B53" s="1">
        <v>52</v>
      </c>
      <c r="C53" s="1" t="s">
        <v>65</v>
      </c>
      <c r="D53" s="1" t="s">
        <v>14</v>
      </c>
      <c r="I53" s="1" t="str">
        <f t="shared" si="29"/>
        <v/>
      </c>
      <c r="J53" s="1" t="str">
        <f t="shared" si="30"/>
        <v/>
      </c>
      <c r="K53" s="1" t="str">
        <f t="shared" si="31"/>
        <v/>
      </c>
      <c r="L53" s="1" t="str">
        <f t="shared" si="32"/>
        <v/>
      </c>
      <c r="M53" s="1" t="str">
        <f t="shared" si="33"/>
        <v/>
      </c>
      <c r="N53" s="1" t="str">
        <f t="shared" si="34"/>
        <v/>
      </c>
      <c r="O53" s="1" t="str">
        <f t="shared" si="35"/>
        <v/>
      </c>
      <c r="P53" s="1" t="str">
        <f t="shared" si="36"/>
        <v/>
      </c>
      <c r="Q53" s="1" t="str">
        <f t="shared" si="37"/>
        <v/>
      </c>
      <c r="R53" s="1" t="str">
        <f t="shared" si="38"/>
        <v/>
      </c>
      <c r="S53" s="1" t="str">
        <f t="shared" si="39"/>
        <v/>
      </c>
      <c r="T53" s="1" t="str">
        <f t="shared" si="40"/>
        <v/>
      </c>
      <c r="U53" s="1" t="str">
        <f t="shared" si="14"/>
        <v/>
      </c>
      <c r="V53" s="1" t="str">
        <f t="shared" si="15"/>
        <v/>
      </c>
      <c r="W53" s="1" t="str">
        <f t="shared" si="16"/>
        <v/>
      </c>
      <c r="X53" s="1" t="str">
        <f t="shared" si="41"/>
        <v/>
      </c>
      <c r="Y53" s="1" t="str">
        <f t="shared" si="42"/>
        <v/>
      </c>
      <c r="Z53" s="1" t="str">
        <f t="shared" si="43"/>
        <v/>
      </c>
      <c r="AA53" s="1" t="str">
        <f t="shared" si="27"/>
        <v/>
      </c>
      <c r="AB53" s="1" t="str">
        <f t="shared" si="44"/>
        <v/>
      </c>
      <c r="AC53" s="1" t="str">
        <f t="shared" si="28"/>
        <v/>
      </c>
      <c r="AD53" s="1" t="str">
        <f t="shared" si="45"/>
        <v/>
      </c>
      <c r="AE53" s="1" t="str">
        <f t="shared" si="46"/>
        <v/>
      </c>
      <c r="AF53" s="1" t="str">
        <f t="shared" si="47"/>
        <v/>
      </c>
      <c r="AG53" s="43"/>
    </row>
    <row r="54" spans="1:33" x14ac:dyDescent="0.25">
      <c r="A54" s="42">
        <v>46051</v>
      </c>
      <c r="B54" s="1">
        <v>53</v>
      </c>
      <c r="C54" s="1" t="s">
        <v>65</v>
      </c>
      <c r="D54" s="1" t="s">
        <v>5</v>
      </c>
      <c r="I54" s="1" t="str">
        <f t="shared" si="29"/>
        <v/>
      </c>
      <c r="J54" s="1" t="str">
        <f t="shared" si="30"/>
        <v/>
      </c>
      <c r="K54" s="1" t="str">
        <f t="shared" si="31"/>
        <v/>
      </c>
      <c r="L54" s="1" t="str">
        <f t="shared" si="32"/>
        <v/>
      </c>
      <c r="M54" s="1" t="str">
        <f t="shared" si="33"/>
        <v/>
      </c>
      <c r="N54" s="1" t="str">
        <f t="shared" si="34"/>
        <v/>
      </c>
      <c r="O54" s="1" t="str">
        <f t="shared" si="35"/>
        <v/>
      </c>
      <c r="P54" s="1" t="str">
        <f t="shared" si="36"/>
        <v/>
      </c>
      <c r="Q54" s="1" t="str">
        <f t="shared" si="37"/>
        <v/>
      </c>
      <c r="R54" s="1" t="str">
        <f t="shared" si="38"/>
        <v/>
      </c>
      <c r="S54" s="1" t="str">
        <f t="shared" si="39"/>
        <v/>
      </c>
      <c r="T54" s="1" t="str">
        <f t="shared" si="40"/>
        <v/>
      </c>
      <c r="U54" s="1" t="str">
        <f t="shared" si="14"/>
        <v/>
      </c>
      <c r="V54" s="1" t="str">
        <f t="shared" si="15"/>
        <v/>
      </c>
      <c r="W54" s="1" t="str">
        <f t="shared" si="16"/>
        <v/>
      </c>
      <c r="X54" s="1" t="str">
        <f t="shared" si="41"/>
        <v/>
      </c>
      <c r="Y54" s="1" t="str">
        <f t="shared" si="42"/>
        <v/>
      </c>
      <c r="Z54" s="1" t="str">
        <f t="shared" si="43"/>
        <v/>
      </c>
      <c r="AA54" s="1" t="str">
        <f t="shared" si="27"/>
        <v/>
      </c>
      <c r="AB54" s="1" t="str">
        <f t="shared" si="44"/>
        <v/>
      </c>
      <c r="AC54" s="1" t="str">
        <f t="shared" si="28"/>
        <v/>
      </c>
      <c r="AD54" s="1" t="str">
        <f t="shared" si="45"/>
        <v/>
      </c>
      <c r="AE54" s="1" t="str">
        <f t="shared" si="46"/>
        <v/>
      </c>
      <c r="AF54" s="1" t="str">
        <f t="shared" si="47"/>
        <v/>
      </c>
      <c r="AG54" s="43"/>
    </row>
    <row r="55" spans="1:33" x14ac:dyDescent="0.25">
      <c r="A55" s="42">
        <v>46053</v>
      </c>
      <c r="B55" s="1">
        <v>54</v>
      </c>
      <c r="C55" s="1" t="s">
        <v>65</v>
      </c>
      <c r="D55" s="1" t="s">
        <v>19</v>
      </c>
      <c r="I55" s="1" t="str">
        <f t="shared" si="29"/>
        <v/>
      </c>
      <c r="J55" s="1" t="str">
        <f t="shared" si="30"/>
        <v/>
      </c>
      <c r="K55" s="1" t="str">
        <f t="shared" si="31"/>
        <v/>
      </c>
      <c r="L55" s="1" t="str">
        <f t="shared" si="32"/>
        <v/>
      </c>
      <c r="M55" s="1" t="str">
        <f t="shared" si="33"/>
        <v/>
      </c>
      <c r="N55" s="1" t="str">
        <f t="shared" si="34"/>
        <v/>
      </c>
      <c r="O55" s="1" t="str">
        <f t="shared" si="35"/>
        <v/>
      </c>
      <c r="P55" s="1" t="str">
        <f t="shared" si="36"/>
        <v/>
      </c>
      <c r="Q55" s="1" t="str">
        <f t="shared" si="37"/>
        <v/>
      </c>
      <c r="R55" s="1" t="str">
        <f t="shared" si="38"/>
        <v/>
      </c>
      <c r="S55" s="1" t="str">
        <f t="shared" si="39"/>
        <v/>
      </c>
      <c r="T55" s="1" t="str">
        <f t="shared" si="40"/>
        <v/>
      </c>
      <c r="U55" s="1" t="str">
        <f t="shared" si="14"/>
        <v/>
      </c>
      <c r="V55" s="1" t="str">
        <f t="shared" si="15"/>
        <v/>
      </c>
      <c r="W55" s="1" t="str">
        <f t="shared" si="16"/>
        <v/>
      </c>
      <c r="X55" s="1" t="str">
        <f t="shared" si="41"/>
        <v/>
      </c>
      <c r="Y55" s="1" t="str">
        <f t="shared" si="42"/>
        <v/>
      </c>
      <c r="Z55" s="1" t="str">
        <f t="shared" si="43"/>
        <v/>
      </c>
      <c r="AA55" s="1" t="str">
        <f t="shared" si="27"/>
        <v/>
      </c>
      <c r="AB55" s="1" t="str">
        <f t="shared" si="44"/>
        <v/>
      </c>
      <c r="AC55" s="1" t="str">
        <f t="shared" si="28"/>
        <v/>
      </c>
      <c r="AD55" s="1" t="str">
        <f t="shared" si="45"/>
        <v/>
      </c>
      <c r="AE55" s="1" t="str">
        <f t="shared" si="46"/>
        <v/>
      </c>
      <c r="AF55" s="1" t="str">
        <f t="shared" si="47"/>
        <v/>
      </c>
      <c r="AG55" s="43"/>
    </row>
    <row r="56" spans="1:33" x14ac:dyDescent="0.25">
      <c r="A56" s="42">
        <v>46055</v>
      </c>
      <c r="B56" s="1">
        <v>55</v>
      </c>
      <c r="C56" s="1" t="s">
        <v>65</v>
      </c>
      <c r="D56" s="1" t="s">
        <v>22</v>
      </c>
      <c r="I56" s="1" t="str">
        <f t="shared" si="29"/>
        <v/>
      </c>
      <c r="J56" s="1" t="str">
        <f t="shared" si="30"/>
        <v/>
      </c>
      <c r="K56" s="1" t="str">
        <f t="shared" si="31"/>
        <v/>
      </c>
      <c r="L56" s="1" t="str">
        <f t="shared" si="32"/>
        <v/>
      </c>
      <c r="M56" s="1" t="str">
        <f t="shared" si="33"/>
        <v/>
      </c>
      <c r="N56" s="1" t="str">
        <f t="shared" si="34"/>
        <v/>
      </c>
      <c r="O56" s="1" t="str">
        <f t="shared" si="35"/>
        <v/>
      </c>
      <c r="P56" s="1" t="str">
        <f t="shared" si="36"/>
        <v/>
      </c>
      <c r="Q56" s="1" t="str">
        <f t="shared" si="37"/>
        <v/>
      </c>
      <c r="R56" s="1" t="str">
        <f t="shared" si="38"/>
        <v/>
      </c>
      <c r="S56" s="1" t="str">
        <f t="shared" si="39"/>
        <v/>
      </c>
      <c r="T56" s="1" t="str">
        <f t="shared" si="40"/>
        <v/>
      </c>
      <c r="U56" s="1" t="str">
        <f t="shared" si="14"/>
        <v/>
      </c>
      <c r="V56" s="1" t="str">
        <f t="shared" si="15"/>
        <v/>
      </c>
      <c r="W56" s="1" t="str">
        <f t="shared" si="16"/>
        <v/>
      </c>
      <c r="X56" s="1" t="str">
        <f t="shared" si="41"/>
        <v/>
      </c>
      <c r="Y56" s="1" t="str">
        <f t="shared" si="42"/>
        <v/>
      </c>
      <c r="Z56" s="1" t="str">
        <f t="shared" si="43"/>
        <v/>
      </c>
      <c r="AA56" s="1" t="str">
        <f t="shared" si="27"/>
        <v/>
      </c>
      <c r="AB56" s="1" t="str">
        <f t="shared" si="44"/>
        <v/>
      </c>
      <c r="AC56" s="1" t="str">
        <f t="shared" si="28"/>
        <v/>
      </c>
      <c r="AD56" s="1" t="str">
        <f t="shared" si="45"/>
        <v/>
      </c>
      <c r="AE56" s="1" t="str">
        <f t="shared" si="46"/>
        <v/>
      </c>
      <c r="AF56" s="1" t="str">
        <f t="shared" si="47"/>
        <v/>
      </c>
      <c r="AG56" s="43"/>
    </row>
    <row r="57" spans="1:33" x14ac:dyDescent="0.25">
      <c r="A57" s="42">
        <v>46057</v>
      </c>
      <c r="B57" s="1">
        <v>56</v>
      </c>
      <c r="C57" s="1" t="s">
        <v>66</v>
      </c>
      <c r="D57" s="1" t="s">
        <v>16</v>
      </c>
      <c r="I57" s="1" t="str">
        <f t="shared" si="29"/>
        <v/>
      </c>
      <c r="J57" s="1" t="str">
        <f t="shared" si="30"/>
        <v/>
      </c>
      <c r="K57" s="1" t="str">
        <f t="shared" si="31"/>
        <v/>
      </c>
      <c r="L57" s="1" t="str">
        <f t="shared" si="32"/>
        <v/>
      </c>
      <c r="M57" s="1" t="str">
        <f t="shared" si="33"/>
        <v/>
      </c>
      <c r="N57" s="1" t="str">
        <f t="shared" si="34"/>
        <v/>
      </c>
      <c r="O57" s="1" t="str">
        <f t="shared" si="35"/>
        <v/>
      </c>
      <c r="P57" s="1" t="str">
        <f t="shared" si="36"/>
        <v/>
      </c>
      <c r="Q57" s="1" t="str">
        <f t="shared" si="37"/>
        <v/>
      </c>
      <c r="R57" s="1" t="str">
        <f t="shared" si="38"/>
        <v/>
      </c>
      <c r="S57" s="1" t="str">
        <f t="shared" si="39"/>
        <v/>
      </c>
      <c r="T57" s="1" t="str">
        <f t="shared" si="40"/>
        <v/>
      </c>
      <c r="U57" s="1" t="str">
        <f t="shared" si="14"/>
        <v/>
      </c>
      <c r="V57" s="1" t="str">
        <f t="shared" si="15"/>
        <v/>
      </c>
      <c r="W57" s="1" t="str">
        <f t="shared" si="16"/>
        <v/>
      </c>
      <c r="X57" s="1" t="str">
        <f t="shared" si="41"/>
        <v/>
      </c>
      <c r="Y57" s="1" t="str">
        <f t="shared" si="42"/>
        <v/>
      </c>
      <c r="Z57" s="1" t="str">
        <f t="shared" si="43"/>
        <v/>
      </c>
      <c r="AA57" s="1" t="str">
        <f t="shared" si="27"/>
        <v/>
      </c>
      <c r="AB57" s="1" t="str">
        <f t="shared" si="44"/>
        <v/>
      </c>
      <c r="AC57" s="1" t="str">
        <f t="shared" si="28"/>
        <v/>
      </c>
      <c r="AD57" s="1" t="str">
        <f t="shared" si="45"/>
        <v/>
      </c>
      <c r="AE57" s="1" t="str">
        <f t="shared" si="46"/>
        <v/>
      </c>
      <c r="AF57" s="1" t="str">
        <f t="shared" si="47"/>
        <v/>
      </c>
      <c r="AG57" s="43"/>
    </row>
    <row r="58" spans="1:33" x14ac:dyDescent="0.25">
      <c r="A58" s="42">
        <v>46078</v>
      </c>
      <c r="B58" s="1">
        <v>57</v>
      </c>
      <c r="C58" s="1" t="s">
        <v>65</v>
      </c>
      <c r="D58" s="1" t="s">
        <v>3</v>
      </c>
      <c r="I58" s="1" t="str">
        <f t="shared" si="29"/>
        <v/>
      </c>
      <c r="J58" s="1" t="str">
        <f t="shared" si="30"/>
        <v/>
      </c>
      <c r="K58" s="1" t="str">
        <f t="shared" si="31"/>
        <v/>
      </c>
      <c r="L58" s="1" t="str">
        <f t="shared" si="32"/>
        <v/>
      </c>
      <c r="M58" s="1" t="str">
        <f t="shared" si="33"/>
        <v/>
      </c>
      <c r="N58" s="1" t="str">
        <f t="shared" si="34"/>
        <v/>
      </c>
      <c r="O58" s="1" t="str">
        <f t="shared" si="35"/>
        <v/>
      </c>
      <c r="P58" s="1" t="str">
        <f t="shared" si="36"/>
        <v/>
      </c>
      <c r="Q58" s="1" t="str">
        <f t="shared" si="37"/>
        <v/>
      </c>
      <c r="R58" s="1" t="str">
        <f t="shared" si="38"/>
        <v/>
      </c>
      <c r="S58" s="1" t="str">
        <f t="shared" si="39"/>
        <v/>
      </c>
      <c r="T58" s="1" t="str">
        <f t="shared" si="40"/>
        <v/>
      </c>
      <c r="U58" s="1" t="str">
        <f t="shared" si="14"/>
        <v/>
      </c>
      <c r="V58" s="1" t="str">
        <f t="shared" si="15"/>
        <v/>
      </c>
      <c r="W58" s="1" t="str">
        <f t="shared" si="16"/>
        <v/>
      </c>
      <c r="X58" s="1" t="str">
        <f t="shared" si="41"/>
        <v/>
      </c>
      <c r="Y58" s="1" t="str">
        <f t="shared" si="42"/>
        <v/>
      </c>
      <c r="Z58" s="1" t="str">
        <f t="shared" si="43"/>
        <v/>
      </c>
      <c r="AA58" s="1" t="str">
        <f t="shared" si="27"/>
        <v/>
      </c>
      <c r="AB58" s="1" t="str">
        <f t="shared" si="44"/>
        <v/>
      </c>
      <c r="AC58" s="1" t="str">
        <f t="shared" si="28"/>
        <v/>
      </c>
      <c r="AD58" s="1" t="str">
        <f t="shared" si="45"/>
        <v/>
      </c>
      <c r="AE58" s="1" t="str">
        <f t="shared" si="46"/>
        <v/>
      </c>
      <c r="AF58" s="1" t="str">
        <f t="shared" si="47"/>
        <v/>
      </c>
      <c r="AG58" s="43"/>
    </row>
    <row r="59" spans="1:33" x14ac:dyDescent="0.25">
      <c r="A59" s="42">
        <v>46080</v>
      </c>
      <c r="B59" s="1">
        <v>58</v>
      </c>
      <c r="C59" s="1" t="s">
        <v>65</v>
      </c>
      <c r="D59" s="1" t="s">
        <v>31</v>
      </c>
      <c r="I59" s="1" t="str">
        <f t="shared" si="29"/>
        <v/>
      </c>
      <c r="J59" s="1" t="str">
        <f t="shared" si="30"/>
        <v/>
      </c>
      <c r="K59" s="1" t="str">
        <f t="shared" si="31"/>
        <v/>
      </c>
      <c r="L59" s="1" t="str">
        <f t="shared" si="32"/>
        <v/>
      </c>
      <c r="M59" s="1" t="str">
        <f t="shared" si="33"/>
        <v/>
      </c>
      <c r="N59" s="1" t="str">
        <f t="shared" si="34"/>
        <v/>
      </c>
      <c r="O59" s="1" t="str">
        <f t="shared" si="35"/>
        <v/>
      </c>
      <c r="P59" s="1" t="str">
        <f t="shared" si="36"/>
        <v/>
      </c>
      <c r="Q59" s="1" t="str">
        <f t="shared" si="37"/>
        <v/>
      </c>
      <c r="R59" s="1" t="str">
        <f t="shared" si="38"/>
        <v/>
      </c>
      <c r="S59" s="1" t="str">
        <f t="shared" si="39"/>
        <v/>
      </c>
      <c r="T59" s="1" t="str">
        <f t="shared" si="40"/>
        <v/>
      </c>
      <c r="U59" s="1" t="str">
        <f t="shared" si="14"/>
        <v/>
      </c>
      <c r="V59" s="1" t="str">
        <f t="shared" si="15"/>
        <v/>
      </c>
      <c r="W59" s="1" t="str">
        <f t="shared" si="16"/>
        <v/>
      </c>
      <c r="X59" s="1" t="str">
        <f t="shared" si="41"/>
        <v/>
      </c>
      <c r="Y59" s="1" t="str">
        <f t="shared" si="42"/>
        <v/>
      </c>
      <c r="Z59" s="1" t="str">
        <f t="shared" si="43"/>
        <v/>
      </c>
      <c r="AA59" s="1" t="str">
        <f t="shared" si="27"/>
        <v/>
      </c>
      <c r="AB59" s="1" t="str">
        <f t="shared" si="44"/>
        <v/>
      </c>
      <c r="AC59" s="1" t="str">
        <f t="shared" si="28"/>
        <v/>
      </c>
      <c r="AD59" s="1" t="str">
        <f t="shared" si="45"/>
        <v/>
      </c>
      <c r="AE59" s="1" t="str">
        <f t="shared" si="46"/>
        <v/>
      </c>
      <c r="AF59" s="1" t="str">
        <f t="shared" si="47"/>
        <v/>
      </c>
      <c r="AG59" s="43"/>
    </row>
    <row r="60" spans="1:33" x14ac:dyDescent="0.25">
      <c r="A60" s="42">
        <v>46082</v>
      </c>
      <c r="B60" s="1">
        <v>59</v>
      </c>
      <c r="C60" s="1" t="s">
        <v>65</v>
      </c>
      <c r="D60" s="1" t="s">
        <v>8</v>
      </c>
      <c r="I60" s="1" t="str">
        <f t="shared" si="29"/>
        <v/>
      </c>
      <c r="J60" s="1" t="str">
        <f t="shared" si="30"/>
        <v/>
      </c>
      <c r="K60" s="1" t="str">
        <f t="shared" si="31"/>
        <v/>
      </c>
      <c r="L60" s="1" t="str">
        <f t="shared" si="32"/>
        <v/>
      </c>
      <c r="M60" s="1" t="str">
        <f t="shared" si="33"/>
        <v/>
      </c>
      <c r="N60" s="1" t="str">
        <f t="shared" si="34"/>
        <v/>
      </c>
      <c r="O60" s="1" t="str">
        <f t="shared" si="35"/>
        <v/>
      </c>
      <c r="P60" s="1" t="str">
        <f t="shared" si="36"/>
        <v/>
      </c>
      <c r="Q60" s="1" t="str">
        <f t="shared" si="37"/>
        <v/>
      </c>
      <c r="R60" s="1" t="str">
        <f t="shared" si="38"/>
        <v/>
      </c>
      <c r="S60" s="1" t="str">
        <f t="shared" si="39"/>
        <v/>
      </c>
      <c r="T60" s="1" t="str">
        <f t="shared" si="40"/>
        <v/>
      </c>
      <c r="U60" s="1" t="str">
        <f t="shared" si="14"/>
        <v/>
      </c>
      <c r="V60" s="1" t="str">
        <f t="shared" si="15"/>
        <v/>
      </c>
      <c r="W60" s="1" t="str">
        <f t="shared" si="16"/>
        <v/>
      </c>
      <c r="X60" s="1" t="str">
        <f t="shared" si="41"/>
        <v/>
      </c>
      <c r="Y60" s="1" t="str">
        <f t="shared" si="42"/>
        <v/>
      </c>
      <c r="Z60" s="1" t="str">
        <f t="shared" si="43"/>
        <v/>
      </c>
      <c r="AA60" s="1" t="str">
        <f t="shared" si="27"/>
        <v/>
      </c>
      <c r="AB60" s="1" t="str">
        <f t="shared" si="44"/>
        <v/>
      </c>
      <c r="AC60" s="1" t="str">
        <f t="shared" si="28"/>
        <v/>
      </c>
      <c r="AD60" s="1" t="str">
        <f t="shared" si="45"/>
        <v/>
      </c>
      <c r="AE60" s="1" t="str">
        <f t="shared" si="46"/>
        <v/>
      </c>
      <c r="AF60" s="1" t="str">
        <f t="shared" si="47"/>
        <v/>
      </c>
      <c r="AG60" s="43"/>
    </row>
    <row r="61" spans="1:33" x14ac:dyDescent="0.25">
      <c r="A61" s="42">
        <v>46084</v>
      </c>
      <c r="B61" s="1">
        <v>60</v>
      </c>
      <c r="C61" s="1" t="s">
        <v>66</v>
      </c>
      <c r="D61" s="1" t="s">
        <v>25</v>
      </c>
      <c r="I61" s="1" t="str">
        <f t="shared" si="29"/>
        <v/>
      </c>
      <c r="J61" s="1" t="str">
        <f t="shared" si="30"/>
        <v/>
      </c>
      <c r="K61" s="1" t="str">
        <f t="shared" si="31"/>
        <v/>
      </c>
      <c r="L61" s="1" t="str">
        <f t="shared" si="32"/>
        <v/>
      </c>
      <c r="M61" s="1" t="str">
        <f t="shared" si="33"/>
        <v/>
      </c>
      <c r="N61" s="1" t="str">
        <f t="shared" si="34"/>
        <v/>
      </c>
      <c r="O61" s="1" t="str">
        <f t="shared" si="35"/>
        <v/>
      </c>
      <c r="P61" s="1" t="str">
        <f t="shared" si="36"/>
        <v/>
      </c>
      <c r="Q61" s="1" t="str">
        <f t="shared" si="37"/>
        <v/>
      </c>
      <c r="R61" s="1" t="str">
        <f t="shared" si="38"/>
        <v/>
      </c>
      <c r="S61" s="1" t="str">
        <f t="shared" si="39"/>
        <v/>
      </c>
      <c r="T61" s="1" t="str">
        <f t="shared" si="40"/>
        <v/>
      </c>
      <c r="U61" s="1" t="str">
        <f t="shared" si="14"/>
        <v/>
      </c>
      <c r="V61" s="1" t="str">
        <f t="shared" si="15"/>
        <v/>
      </c>
      <c r="W61" s="1" t="str">
        <f t="shared" si="16"/>
        <v/>
      </c>
      <c r="X61" s="1" t="str">
        <f t="shared" si="41"/>
        <v/>
      </c>
      <c r="Y61" s="1" t="str">
        <f t="shared" si="42"/>
        <v/>
      </c>
      <c r="Z61" s="1" t="str">
        <f t="shared" si="43"/>
        <v/>
      </c>
      <c r="AA61" s="1" t="str">
        <f t="shared" si="27"/>
        <v/>
      </c>
      <c r="AB61" s="1" t="str">
        <f t="shared" si="44"/>
        <v/>
      </c>
      <c r="AC61" s="1" t="str">
        <f t="shared" si="28"/>
        <v/>
      </c>
      <c r="AD61" s="1" t="str">
        <f t="shared" si="45"/>
        <v/>
      </c>
      <c r="AE61" s="1" t="str">
        <f t="shared" si="46"/>
        <v/>
      </c>
      <c r="AF61" s="1" t="str">
        <f t="shared" si="47"/>
        <v/>
      </c>
      <c r="AG61" s="43"/>
    </row>
    <row r="62" spans="1:33" x14ac:dyDescent="0.25">
      <c r="A62" s="42">
        <v>46086</v>
      </c>
      <c r="B62" s="1">
        <v>61</v>
      </c>
      <c r="C62" s="1" t="s">
        <v>66</v>
      </c>
      <c r="D62" s="1" t="s">
        <v>5</v>
      </c>
      <c r="I62" s="1" t="str">
        <f t="shared" si="29"/>
        <v/>
      </c>
      <c r="J62" s="1" t="str">
        <f t="shared" si="30"/>
        <v/>
      </c>
      <c r="K62" s="1" t="str">
        <f t="shared" si="31"/>
        <v/>
      </c>
      <c r="L62" s="1" t="str">
        <f t="shared" si="32"/>
        <v/>
      </c>
      <c r="M62" s="1" t="str">
        <f t="shared" si="33"/>
        <v/>
      </c>
      <c r="N62" s="1" t="str">
        <f t="shared" si="34"/>
        <v/>
      </c>
      <c r="O62" s="1" t="str">
        <f t="shared" si="35"/>
        <v/>
      </c>
      <c r="P62" s="1" t="str">
        <f t="shared" si="36"/>
        <v/>
      </c>
      <c r="Q62" s="1" t="str">
        <f t="shared" si="37"/>
        <v/>
      </c>
      <c r="R62" s="1" t="str">
        <f t="shared" si="38"/>
        <v/>
      </c>
      <c r="S62" s="1" t="str">
        <f t="shared" si="39"/>
        <v/>
      </c>
      <c r="T62" s="1" t="str">
        <f t="shared" si="40"/>
        <v/>
      </c>
      <c r="U62" s="1" t="str">
        <f t="shared" si="14"/>
        <v/>
      </c>
      <c r="V62" s="1" t="str">
        <f t="shared" si="15"/>
        <v/>
      </c>
      <c r="W62" s="1" t="str">
        <f t="shared" si="16"/>
        <v/>
      </c>
      <c r="X62" s="1" t="str">
        <f t="shared" si="41"/>
        <v/>
      </c>
      <c r="Y62" s="1" t="str">
        <f t="shared" si="42"/>
        <v/>
      </c>
      <c r="Z62" s="1" t="str">
        <f t="shared" si="43"/>
        <v/>
      </c>
      <c r="AA62" s="1" t="str">
        <f t="shared" si="27"/>
        <v/>
      </c>
      <c r="AB62" s="1" t="str">
        <f t="shared" si="44"/>
        <v/>
      </c>
      <c r="AC62" s="1" t="str">
        <f t="shared" si="28"/>
        <v/>
      </c>
      <c r="AD62" s="1" t="str">
        <f t="shared" si="45"/>
        <v/>
      </c>
      <c r="AE62" s="1" t="str">
        <f t="shared" si="46"/>
        <v/>
      </c>
      <c r="AF62" s="1" t="str">
        <f t="shared" si="47"/>
        <v/>
      </c>
      <c r="AG62" s="43"/>
    </row>
    <row r="63" spans="1:33" x14ac:dyDescent="0.25">
      <c r="A63" s="42">
        <v>46088</v>
      </c>
      <c r="B63" s="1">
        <v>62</v>
      </c>
      <c r="C63" s="1" t="s">
        <v>66</v>
      </c>
      <c r="D63" s="1" t="s">
        <v>3</v>
      </c>
      <c r="I63" s="1" t="str">
        <f t="shared" si="29"/>
        <v/>
      </c>
      <c r="J63" s="1" t="str">
        <f t="shared" si="30"/>
        <v/>
      </c>
      <c r="K63" s="1" t="str">
        <f t="shared" si="31"/>
        <v/>
      </c>
      <c r="L63" s="1" t="str">
        <f t="shared" si="32"/>
        <v/>
      </c>
      <c r="M63" s="1" t="str">
        <f t="shared" si="33"/>
        <v/>
      </c>
      <c r="N63" s="1" t="str">
        <f t="shared" si="34"/>
        <v/>
      </c>
      <c r="O63" s="1" t="str">
        <f t="shared" si="35"/>
        <v/>
      </c>
      <c r="P63" s="1" t="str">
        <f t="shared" si="36"/>
        <v/>
      </c>
      <c r="Q63" s="1" t="str">
        <f t="shared" si="37"/>
        <v/>
      </c>
      <c r="R63" s="1" t="str">
        <f t="shared" si="38"/>
        <v/>
      </c>
      <c r="S63" s="1" t="str">
        <f t="shared" si="39"/>
        <v/>
      </c>
      <c r="T63" s="1" t="str">
        <f t="shared" si="40"/>
        <v/>
      </c>
      <c r="U63" s="1" t="str">
        <f t="shared" si="14"/>
        <v/>
      </c>
      <c r="V63" s="1" t="str">
        <f t="shared" si="15"/>
        <v/>
      </c>
      <c r="W63" s="1" t="str">
        <f t="shared" si="16"/>
        <v/>
      </c>
      <c r="X63" s="1" t="str">
        <f t="shared" si="41"/>
        <v/>
      </c>
      <c r="Y63" s="1" t="str">
        <f t="shared" si="42"/>
        <v/>
      </c>
      <c r="Z63" s="1" t="str">
        <f t="shared" si="43"/>
        <v/>
      </c>
      <c r="AA63" s="1" t="str">
        <f t="shared" si="27"/>
        <v/>
      </c>
      <c r="AB63" s="1" t="str">
        <f t="shared" si="44"/>
        <v/>
      </c>
      <c r="AC63" s="1" t="str">
        <f t="shared" si="28"/>
        <v/>
      </c>
      <c r="AD63" s="1" t="str">
        <f t="shared" si="45"/>
        <v/>
      </c>
      <c r="AE63" s="1" t="str">
        <f t="shared" si="46"/>
        <v/>
      </c>
      <c r="AF63" s="1" t="str">
        <f t="shared" si="47"/>
        <v/>
      </c>
      <c r="AG63" s="43"/>
    </row>
    <row r="64" spans="1:33" x14ac:dyDescent="0.25">
      <c r="A64" s="42">
        <v>46091</v>
      </c>
      <c r="B64" s="1">
        <v>63</v>
      </c>
      <c r="C64" s="1" t="s">
        <v>66</v>
      </c>
      <c r="D64" s="1" t="s">
        <v>31</v>
      </c>
      <c r="I64" s="1" t="str">
        <f t="shared" si="29"/>
        <v/>
      </c>
      <c r="J64" s="1" t="str">
        <f t="shared" si="30"/>
        <v/>
      </c>
      <c r="K64" s="1" t="str">
        <f t="shared" si="31"/>
        <v/>
      </c>
      <c r="L64" s="1" t="str">
        <f t="shared" si="32"/>
        <v/>
      </c>
      <c r="M64" s="1" t="str">
        <f t="shared" si="33"/>
        <v/>
      </c>
      <c r="N64" s="1" t="str">
        <f t="shared" si="34"/>
        <v/>
      </c>
      <c r="O64" s="1" t="str">
        <f t="shared" si="35"/>
        <v/>
      </c>
      <c r="P64" s="1" t="str">
        <f t="shared" si="36"/>
        <v/>
      </c>
      <c r="Q64" s="1" t="str">
        <f t="shared" si="37"/>
        <v/>
      </c>
      <c r="R64" s="1" t="str">
        <f t="shared" si="38"/>
        <v/>
      </c>
      <c r="S64" s="1" t="str">
        <f t="shared" si="39"/>
        <v/>
      </c>
      <c r="T64" s="1" t="str">
        <f t="shared" si="40"/>
        <v/>
      </c>
      <c r="U64" s="1" t="str">
        <f t="shared" si="14"/>
        <v/>
      </c>
      <c r="V64" s="1" t="str">
        <f t="shared" si="15"/>
        <v/>
      </c>
      <c r="W64" s="1" t="str">
        <f t="shared" si="16"/>
        <v/>
      </c>
      <c r="X64" s="1" t="str">
        <f t="shared" si="41"/>
        <v/>
      </c>
      <c r="Y64" s="1" t="str">
        <f t="shared" si="42"/>
        <v/>
      </c>
      <c r="Z64" s="1" t="str">
        <f t="shared" si="43"/>
        <v/>
      </c>
      <c r="AA64" s="1" t="str">
        <f t="shared" si="27"/>
        <v/>
      </c>
      <c r="AB64" s="1" t="str">
        <f t="shared" si="44"/>
        <v/>
      </c>
      <c r="AC64" s="1" t="str">
        <f t="shared" si="28"/>
        <v/>
      </c>
      <c r="AD64" s="1" t="str">
        <f t="shared" si="45"/>
        <v/>
      </c>
      <c r="AE64" s="1" t="str">
        <f t="shared" si="46"/>
        <v/>
      </c>
      <c r="AF64" s="1" t="str">
        <f t="shared" si="47"/>
        <v/>
      </c>
      <c r="AG64" s="43"/>
    </row>
    <row r="65" spans="1:33" x14ac:dyDescent="0.25">
      <c r="A65" s="42">
        <v>46093</v>
      </c>
      <c r="B65" s="1">
        <v>64</v>
      </c>
      <c r="C65" s="1" t="s">
        <v>66</v>
      </c>
      <c r="D65" s="1" t="s">
        <v>12</v>
      </c>
      <c r="I65" s="1" t="str">
        <f t="shared" si="29"/>
        <v/>
      </c>
      <c r="J65" s="1" t="str">
        <f t="shared" si="30"/>
        <v/>
      </c>
      <c r="K65" s="1" t="str">
        <f t="shared" si="31"/>
        <v/>
      </c>
      <c r="L65" s="1" t="str">
        <f t="shared" si="32"/>
        <v/>
      </c>
      <c r="M65" s="1" t="str">
        <f t="shared" si="33"/>
        <v/>
      </c>
      <c r="N65" s="1" t="str">
        <f t="shared" si="34"/>
        <v/>
      </c>
      <c r="O65" s="1" t="str">
        <f t="shared" si="35"/>
        <v/>
      </c>
      <c r="P65" s="1" t="str">
        <f t="shared" si="36"/>
        <v/>
      </c>
      <c r="Q65" s="1" t="str">
        <f t="shared" si="37"/>
        <v/>
      </c>
      <c r="R65" s="1" t="str">
        <f t="shared" si="38"/>
        <v/>
      </c>
      <c r="S65" s="1" t="str">
        <f t="shared" si="39"/>
        <v/>
      </c>
      <c r="T65" s="1" t="str">
        <f t="shared" si="40"/>
        <v/>
      </c>
      <c r="U65" s="1" t="str">
        <f t="shared" si="14"/>
        <v/>
      </c>
      <c r="V65" s="1" t="str">
        <f t="shared" si="15"/>
        <v/>
      </c>
      <c r="W65" s="1" t="str">
        <f t="shared" si="16"/>
        <v/>
      </c>
      <c r="X65" s="1" t="str">
        <f t="shared" si="41"/>
        <v/>
      </c>
      <c r="Y65" s="1" t="str">
        <f t="shared" si="42"/>
        <v/>
      </c>
      <c r="Z65" s="1" t="str">
        <f t="shared" si="43"/>
        <v/>
      </c>
      <c r="AA65" s="1" t="str">
        <f t="shared" si="27"/>
        <v/>
      </c>
      <c r="AB65" s="1" t="str">
        <f t="shared" si="44"/>
        <v/>
      </c>
      <c r="AC65" s="1" t="str">
        <f t="shared" si="28"/>
        <v/>
      </c>
      <c r="AD65" s="1" t="str">
        <f t="shared" si="45"/>
        <v/>
      </c>
      <c r="AE65" s="1" t="str">
        <f t="shared" si="46"/>
        <v/>
      </c>
      <c r="AF65" s="1" t="str">
        <f t="shared" si="47"/>
        <v/>
      </c>
      <c r="AG65" s="43"/>
    </row>
    <row r="66" spans="1:33" x14ac:dyDescent="0.25">
      <c r="A66" s="42">
        <v>46095</v>
      </c>
      <c r="B66" s="1">
        <v>65</v>
      </c>
      <c r="C66" s="1" t="s">
        <v>66</v>
      </c>
      <c r="D66" s="1" t="s">
        <v>24</v>
      </c>
      <c r="I66" s="1" t="str">
        <f t="shared" si="29"/>
        <v/>
      </c>
      <c r="J66" s="1" t="str">
        <f t="shared" si="30"/>
        <v/>
      </c>
      <c r="K66" s="1" t="str">
        <f t="shared" si="31"/>
        <v/>
      </c>
      <c r="L66" s="1" t="str">
        <f t="shared" si="32"/>
        <v/>
      </c>
      <c r="M66" s="1" t="str">
        <f t="shared" si="33"/>
        <v/>
      </c>
      <c r="N66" s="1" t="str">
        <f t="shared" si="34"/>
        <v/>
      </c>
      <c r="O66" s="1" t="str">
        <f t="shared" si="35"/>
        <v/>
      </c>
      <c r="P66" s="1" t="str">
        <f t="shared" si="36"/>
        <v/>
      </c>
      <c r="Q66" s="1" t="str">
        <f t="shared" si="37"/>
        <v/>
      </c>
      <c r="R66" s="1" t="str">
        <f t="shared" si="38"/>
        <v/>
      </c>
      <c r="S66" s="1" t="str">
        <f t="shared" si="39"/>
        <v/>
      </c>
      <c r="T66" s="1" t="str">
        <f t="shared" si="40"/>
        <v/>
      </c>
      <c r="U66" s="1" t="str">
        <f t="shared" si="14"/>
        <v/>
      </c>
      <c r="V66" s="1" t="str">
        <f t="shared" si="15"/>
        <v/>
      </c>
      <c r="W66" s="1" t="str">
        <f t="shared" si="16"/>
        <v/>
      </c>
      <c r="X66" s="1" t="str">
        <f t="shared" si="41"/>
        <v/>
      </c>
      <c r="Y66" s="1" t="str">
        <f t="shared" si="42"/>
        <v/>
      </c>
      <c r="Z66" s="1" t="str">
        <f t="shared" si="43"/>
        <v/>
      </c>
      <c r="AA66" s="1" t="str">
        <f t="shared" ref="AA66:AA83" si="48">IF(E66="","",IF(E66&gt;F66,"W","L"))</f>
        <v/>
      </c>
      <c r="AB66" s="1" t="str">
        <f t="shared" si="44"/>
        <v/>
      </c>
      <c r="AC66" s="1" t="str">
        <f t="shared" ref="AC66:AC83" si="49">IF(E66="","",IF(E66&gt;F66,"W",IF(AND(E66&lt;F66,G66=$AK$2,H66=$AK$2),"L","OTL")))</f>
        <v/>
      </c>
      <c r="AD66" s="1" t="str">
        <f t="shared" si="45"/>
        <v/>
      </c>
      <c r="AE66" s="1" t="str">
        <f t="shared" si="46"/>
        <v/>
      </c>
      <c r="AF66" s="1" t="str">
        <f t="shared" si="47"/>
        <v/>
      </c>
      <c r="AG66" s="43"/>
    </row>
    <row r="67" spans="1:33" x14ac:dyDescent="0.25">
      <c r="A67" s="42">
        <v>46096</v>
      </c>
      <c r="B67" s="1">
        <v>66</v>
      </c>
      <c r="C67" s="1" t="s">
        <v>66</v>
      </c>
      <c r="D67" s="1" t="s">
        <v>6</v>
      </c>
      <c r="I67" s="1" t="str">
        <f t="shared" ref="I67:I83" si="50">IF(E67="","",IF(E67&gt;F67,I66+1,I66))</f>
        <v/>
      </c>
      <c r="J67" s="1" t="str">
        <f t="shared" ref="J67:J83" si="51">IF(E67="","",IF(AND(F67&gt;E67,G67=$AK$2,H67=$AK$2),J66+1,J66))</f>
        <v/>
      </c>
      <c r="K67" s="1" t="str">
        <f t="shared" ref="K67:K83" si="52">IF(E67="","",IF(AND(G67=$AK$1,E67&gt;F67),K66+1,K66))</f>
        <v/>
      </c>
      <c r="L67" s="1" t="str">
        <f t="shared" ref="L67:L83" si="53">IF(E67="","",IF(AND(OR(G67=$AK$1,H67=$AK$1),E67&lt;F67),L66+1,L66))</f>
        <v/>
      </c>
      <c r="M67" s="1" t="str">
        <f t="shared" ref="M67:M83" si="54">IF(E67="","",IF(AND(H67=$AK$1,E67&gt;F67),M66+1,M66))</f>
        <v/>
      </c>
      <c r="N67" s="1" t="str">
        <f t="shared" ref="N67:N83" si="55">IF(E67="","",IF(AND(H67=$AK$1,E67&lt;F67),N66+1,N66))</f>
        <v/>
      </c>
      <c r="O67" s="1" t="str">
        <f t="shared" ref="O67:O83" si="56">IF(E67="","",IF(AND(C67=$AL$1,E67&gt;F67),O66+1,O66))</f>
        <v/>
      </c>
      <c r="P67" s="1" t="str">
        <f t="shared" ref="P67:P83" si="57">IF(E67="","",IF(AND(C67=$AL$1,F67&gt;E67,G67=$AK$2,H67=$AK$2), P66+1, P66))</f>
        <v/>
      </c>
      <c r="Q67" s="1" t="str">
        <f t="shared" ref="Q67:Q83" si="58">IF(E67="","",IF(AND(C67=$AL$1,F67&gt;E67,OR(G67=$AK$1,H67=$AK$1)),Q66+1, Q66))</f>
        <v/>
      </c>
      <c r="R67" s="1" t="str">
        <f t="shared" ref="R67:R83" si="59">IF(E67="","",IF(AND(C67=$AL$2,E67&gt;F67),R66+1,R66))</f>
        <v/>
      </c>
      <c r="S67" s="1" t="str">
        <f t="shared" ref="S67:S83" si="60">IF(E67="","",IF(AND(C67=$AL$2,F67&gt;E67,G67=$AK$2,H67=$AK$2),S66+1,S66))</f>
        <v/>
      </c>
      <c r="T67" s="1" t="str">
        <f t="shared" ref="T67:T83" si="61">IF(E67="","",IF(AND(C67=$AL$2,F67&gt;E67,OR(G67=$AK$1,H67=$AK$1)), T66+1, T66))</f>
        <v/>
      </c>
      <c r="U67" s="1" t="str">
        <f t="shared" ref="U67:U83" si="62">IF(E67="","",IF(AND(E67&gt;F67,COUNTIF($AO$1:$AO$7,D67)=1),1,0))</f>
        <v/>
      </c>
      <c r="V67" s="1" t="str">
        <f t="shared" ref="V67:V83" si="63">IF(E67="","",IF(AND(E67&lt;F67,G67=$AK$2,H67=$AK$2,COUNTIF($AO$1:$AO$7,D67)=1),1,0))</f>
        <v/>
      </c>
      <c r="W67" s="1" t="str">
        <f t="shared" ref="W67:W83" si="64">IF(E67="","",IF(AND(E67&lt;F67,COUNTIF($AO$1:$AO$7,D67)=1,OR(G67=$AK$1,H67=$AK$1)), 1, 0))</f>
        <v/>
      </c>
      <c r="X67" s="1" t="str">
        <f t="shared" ref="X67:X83" si="65">IF(E67="","",IF(AND(E67&gt;F67,COUNTIF($AN$1:$AN$15,D67)=1),X66+1,X66))</f>
        <v/>
      </c>
      <c r="Y67" s="1" t="str">
        <f t="shared" ref="Y67:Y83" si="66">IF(E67="","",IF(AND(E67&lt;F67,G67=$AK$2,H67=$AK$2,COUNTIF($AN$1:$AN$15,D67)=1),Y66+1,Y66))</f>
        <v/>
      </c>
      <c r="Z67" s="1" t="str">
        <f t="shared" ref="Z67:Z83" si="67">IF(E67="","",IF(AND(E67&lt;F67,COUNTIF($AN$1:$AN$15,D67)=1,OR(G67=$AK$1,H67=$AK$1)), Z66+1, Z66))</f>
        <v/>
      </c>
      <c r="AA67" s="1" t="str">
        <f t="shared" si="48"/>
        <v/>
      </c>
      <c r="AB67" s="1" t="str">
        <f t="shared" ref="AB67:AB83" si="68">IF(AA67="","",IF(AA67=AA66,AB66+1,1))</f>
        <v/>
      </c>
      <c r="AC67" s="1" t="str">
        <f t="shared" si="49"/>
        <v/>
      </c>
      <c r="AD67" s="1" t="str">
        <f t="shared" si="45"/>
        <v/>
      </c>
      <c r="AE67" s="1" t="str">
        <f t="shared" si="46"/>
        <v/>
      </c>
      <c r="AF67" s="1" t="str">
        <f t="shared" si="47"/>
        <v/>
      </c>
      <c r="AG67" s="43"/>
    </row>
    <row r="68" spans="1:33" x14ac:dyDescent="0.25">
      <c r="A68" s="42">
        <v>46098</v>
      </c>
      <c r="B68" s="1">
        <v>67</v>
      </c>
      <c r="C68" s="1" t="s">
        <v>66</v>
      </c>
      <c r="D68" s="1" t="s">
        <v>15</v>
      </c>
      <c r="I68" s="1" t="str">
        <f t="shared" si="50"/>
        <v/>
      </c>
      <c r="J68" s="1" t="str">
        <f t="shared" si="51"/>
        <v/>
      </c>
      <c r="K68" s="1" t="str">
        <f t="shared" si="52"/>
        <v/>
      </c>
      <c r="L68" s="1" t="str">
        <f t="shared" si="53"/>
        <v/>
      </c>
      <c r="M68" s="1" t="str">
        <f t="shared" si="54"/>
        <v/>
      </c>
      <c r="N68" s="1" t="str">
        <f t="shared" si="55"/>
        <v/>
      </c>
      <c r="O68" s="1" t="str">
        <f t="shared" si="56"/>
        <v/>
      </c>
      <c r="P68" s="1" t="str">
        <f t="shared" si="57"/>
        <v/>
      </c>
      <c r="Q68" s="1" t="str">
        <f t="shared" si="58"/>
        <v/>
      </c>
      <c r="R68" s="1" t="str">
        <f t="shared" si="59"/>
        <v/>
      </c>
      <c r="S68" s="1" t="str">
        <f t="shared" si="60"/>
        <v/>
      </c>
      <c r="T68" s="1" t="str">
        <f t="shared" si="61"/>
        <v/>
      </c>
      <c r="U68" s="1" t="str">
        <f t="shared" si="62"/>
        <v/>
      </c>
      <c r="V68" s="1" t="str">
        <f t="shared" si="63"/>
        <v/>
      </c>
      <c r="W68" s="1" t="str">
        <f t="shared" si="64"/>
        <v/>
      </c>
      <c r="X68" s="1" t="str">
        <f t="shared" si="65"/>
        <v/>
      </c>
      <c r="Y68" s="1" t="str">
        <f t="shared" si="66"/>
        <v/>
      </c>
      <c r="Z68" s="1" t="str">
        <f t="shared" si="67"/>
        <v/>
      </c>
      <c r="AA68" s="1" t="str">
        <f t="shared" si="48"/>
        <v/>
      </c>
      <c r="AB68" s="1" t="str">
        <f t="shared" si="68"/>
        <v/>
      </c>
      <c r="AC68" s="1" t="str">
        <f t="shared" si="49"/>
        <v/>
      </c>
      <c r="AD68" s="1" t="str">
        <f t="shared" si="45"/>
        <v/>
      </c>
      <c r="AE68" s="1" t="str">
        <f t="shared" si="46"/>
        <v/>
      </c>
      <c r="AF68" s="1" t="str">
        <f t="shared" si="47"/>
        <v/>
      </c>
      <c r="AG68" s="43"/>
    </row>
    <row r="69" spans="1:33" x14ac:dyDescent="0.25">
      <c r="A69" s="42">
        <v>46100</v>
      </c>
      <c r="B69" s="1">
        <v>68</v>
      </c>
      <c r="C69" s="1" t="s">
        <v>65</v>
      </c>
      <c r="D69" s="1" t="s">
        <v>29</v>
      </c>
      <c r="I69" s="1" t="str">
        <f t="shared" si="50"/>
        <v/>
      </c>
      <c r="J69" s="1" t="str">
        <f t="shared" si="51"/>
        <v/>
      </c>
      <c r="K69" s="1" t="str">
        <f t="shared" si="52"/>
        <v/>
      </c>
      <c r="L69" s="1" t="str">
        <f t="shared" si="53"/>
        <v/>
      </c>
      <c r="M69" s="1" t="str">
        <f t="shared" si="54"/>
        <v/>
      </c>
      <c r="N69" s="1" t="str">
        <f t="shared" si="55"/>
        <v/>
      </c>
      <c r="O69" s="1" t="str">
        <f t="shared" si="56"/>
        <v/>
      </c>
      <c r="P69" s="1" t="str">
        <f t="shared" si="57"/>
        <v/>
      </c>
      <c r="Q69" s="1" t="str">
        <f t="shared" si="58"/>
        <v/>
      </c>
      <c r="R69" s="1" t="str">
        <f t="shared" si="59"/>
        <v/>
      </c>
      <c r="S69" s="1" t="str">
        <f t="shared" si="60"/>
        <v/>
      </c>
      <c r="T69" s="1" t="str">
        <f t="shared" si="61"/>
        <v/>
      </c>
      <c r="U69" s="1" t="str">
        <f t="shared" si="62"/>
        <v/>
      </c>
      <c r="V69" s="1" t="str">
        <f t="shared" si="63"/>
        <v/>
      </c>
      <c r="W69" s="1" t="str">
        <f t="shared" si="64"/>
        <v/>
      </c>
      <c r="X69" s="1" t="str">
        <f t="shared" si="65"/>
        <v/>
      </c>
      <c r="Y69" s="1" t="str">
        <f t="shared" si="66"/>
        <v/>
      </c>
      <c r="Z69" s="1" t="str">
        <f t="shared" si="67"/>
        <v/>
      </c>
      <c r="AA69" s="1" t="str">
        <f t="shared" si="48"/>
        <v/>
      </c>
      <c r="AB69" s="1" t="str">
        <f t="shared" si="68"/>
        <v/>
      </c>
      <c r="AC69" s="1" t="str">
        <f t="shared" si="49"/>
        <v/>
      </c>
      <c r="AD69" s="1" t="str">
        <f t="shared" si="45"/>
        <v/>
      </c>
      <c r="AE69" s="1" t="str">
        <f t="shared" si="46"/>
        <v/>
      </c>
      <c r="AF69" s="1" t="str">
        <f t="shared" si="47"/>
        <v/>
      </c>
      <c r="AG69" s="43"/>
    </row>
    <row r="70" spans="1:33" x14ac:dyDescent="0.25">
      <c r="A70" s="42">
        <v>46102</v>
      </c>
      <c r="B70" s="1">
        <v>69</v>
      </c>
      <c r="C70" s="1" t="s">
        <v>65</v>
      </c>
      <c r="D70" s="1" t="s">
        <v>9</v>
      </c>
      <c r="I70" s="1" t="str">
        <f t="shared" si="50"/>
        <v/>
      </c>
      <c r="J70" s="1" t="str">
        <f t="shared" si="51"/>
        <v/>
      </c>
      <c r="K70" s="1" t="str">
        <f t="shared" si="52"/>
        <v/>
      </c>
      <c r="L70" s="1" t="str">
        <f t="shared" si="53"/>
        <v/>
      </c>
      <c r="M70" s="1" t="str">
        <f t="shared" si="54"/>
        <v/>
      </c>
      <c r="N70" s="1" t="str">
        <f t="shared" si="55"/>
        <v/>
      </c>
      <c r="O70" s="1" t="str">
        <f t="shared" si="56"/>
        <v/>
      </c>
      <c r="P70" s="1" t="str">
        <f t="shared" si="57"/>
        <v/>
      </c>
      <c r="Q70" s="1" t="str">
        <f t="shared" si="58"/>
        <v/>
      </c>
      <c r="R70" s="1" t="str">
        <f t="shared" si="59"/>
        <v/>
      </c>
      <c r="S70" s="1" t="str">
        <f t="shared" si="60"/>
        <v/>
      </c>
      <c r="T70" s="1" t="str">
        <f t="shared" si="61"/>
        <v/>
      </c>
      <c r="U70" s="1" t="str">
        <f t="shared" si="62"/>
        <v/>
      </c>
      <c r="V70" s="1" t="str">
        <f t="shared" si="63"/>
        <v/>
      </c>
      <c r="W70" s="1" t="str">
        <f t="shared" si="64"/>
        <v/>
      </c>
      <c r="X70" s="1" t="str">
        <f t="shared" si="65"/>
        <v/>
      </c>
      <c r="Y70" s="1" t="str">
        <f t="shared" si="66"/>
        <v/>
      </c>
      <c r="Z70" s="1" t="str">
        <f t="shared" si="67"/>
        <v/>
      </c>
      <c r="AA70" s="1" t="str">
        <f t="shared" si="48"/>
        <v/>
      </c>
      <c r="AB70" s="1" t="str">
        <f t="shared" si="68"/>
        <v/>
      </c>
      <c r="AC70" s="1" t="str">
        <f t="shared" si="49"/>
        <v/>
      </c>
      <c r="AD70" s="1" t="str">
        <f t="shared" si="45"/>
        <v/>
      </c>
      <c r="AE70" s="1" t="str">
        <f t="shared" si="46"/>
        <v/>
      </c>
      <c r="AF70" s="1" t="str">
        <f t="shared" si="47"/>
        <v/>
      </c>
      <c r="AG70" s="43"/>
    </row>
    <row r="71" spans="1:33" x14ac:dyDescent="0.25">
      <c r="A71" s="42">
        <v>46103</v>
      </c>
      <c r="B71" s="1">
        <v>70</v>
      </c>
      <c r="C71" s="1" t="s">
        <v>65</v>
      </c>
      <c r="D71" s="1" t="s">
        <v>12</v>
      </c>
      <c r="I71" s="1" t="str">
        <f t="shared" si="50"/>
        <v/>
      </c>
      <c r="J71" s="1" t="str">
        <f t="shared" si="51"/>
        <v/>
      </c>
      <c r="K71" s="1" t="str">
        <f t="shared" si="52"/>
        <v/>
      </c>
      <c r="L71" s="1" t="str">
        <f t="shared" si="53"/>
        <v/>
      </c>
      <c r="M71" s="1" t="str">
        <f t="shared" si="54"/>
        <v/>
      </c>
      <c r="N71" s="1" t="str">
        <f t="shared" si="55"/>
        <v/>
      </c>
      <c r="O71" s="1" t="str">
        <f t="shared" si="56"/>
        <v/>
      </c>
      <c r="P71" s="1" t="str">
        <f t="shared" si="57"/>
        <v/>
      </c>
      <c r="Q71" s="1" t="str">
        <f t="shared" si="58"/>
        <v/>
      </c>
      <c r="R71" s="1" t="str">
        <f t="shared" si="59"/>
        <v/>
      </c>
      <c r="S71" s="1" t="str">
        <f t="shared" si="60"/>
        <v/>
      </c>
      <c r="T71" s="1" t="str">
        <f t="shared" si="61"/>
        <v/>
      </c>
      <c r="U71" s="1" t="str">
        <f t="shared" si="62"/>
        <v/>
      </c>
      <c r="V71" s="1" t="str">
        <f t="shared" si="63"/>
        <v/>
      </c>
      <c r="W71" s="1" t="str">
        <f t="shared" si="64"/>
        <v/>
      </c>
      <c r="X71" s="1" t="str">
        <f t="shared" si="65"/>
        <v/>
      </c>
      <c r="Y71" s="1" t="str">
        <f t="shared" si="66"/>
        <v/>
      </c>
      <c r="Z71" s="1" t="str">
        <f t="shared" si="67"/>
        <v/>
      </c>
      <c r="AA71" s="1" t="str">
        <f t="shared" si="48"/>
        <v/>
      </c>
      <c r="AB71" s="1" t="str">
        <f t="shared" si="68"/>
        <v/>
      </c>
      <c r="AC71" s="1" t="str">
        <f t="shared" si="49"/>
        <v/>
      </c>
      <c r="AD71" s="1" t="str">
        <f t="shared" si="45"/>
        <v/>
      </c>
      <c r="AE71" s="1" t="str">
        <f t="shared" si="46"/>
        <v/>
      </c>
      <c r="AF71" s="1" t="str">
        <f t="shared" si="47"/>
        <v/>
      </c>
      <c r="AG71" s="43"/>
    </row>
    <row r="72" spans="1:33" x14ac:dyDescent="0.25">
      <c r="A72" s="42">
        <v>46105</v>
      </c>
      <c r="B72" s="1">
        <v>71</v>
      </c>
      <c r="C72" s="1" t="s">
        <v>66</v>
      </c>
      <c r="D72" s="1" t="s">
        <v>2</v>
      </c>
      <c r="I72" s="1" t="str">
        <f t="shared" si="50"/>
        <v/>
      </c>
      <c r="J72" s="1" t="str">
        <f t="shared" si="51"/>
        <v/>
      </c>
      <c r="K72" s="1" t="str">
        <f t="shared" si="52"/>
        <v/>
      </c>
      <c r="L72" s="1" t="str">
        <f t="shared" si="53"/>
        <v/>
      </c>
      <c r="M72" s="1" t="str">
        <f t="shared" si="54"/>
        <v/>
      </c>
      <c r="N72" s="1" t="str">
        <f t="shared" si="55"/>
        <v/>
      </c>
      <c r="O72" s="1" t="str">
        <f t="shared" si="56"/>
        <v/>
      </c>
      <c r="P72" s="1" t="str">
        <f t="shared" si="57"/>
        <v/>
      </c>
      <c r="Q72" s="1" t="str">
        <f t="shared" si="58"/>
        <v/>
      </c>
      <c r="R72" s="1" t="str">
        <f t="shared" si="59"/>
        <v/>
      </c>
      <c r="S72" s="1" t="str">
        <f t="shared" si="60"/>
        <v/>
      </c>
      <c r="T72" s="1" t="str">
        <f t="shared" si="61"/>
        <v/>
      </c>
      <c r="U72" s="1" t="str">
        <f t="shared" si="62"/>
        <v/>
      </c>
      <c r="V72" s="1" t="str">
        <f t="shared" si="63"/>
        <v/>
      </c>
      <c r="W72" s="1" t="str">
        <f t="shared" si="64"/>
        <v/>
      </c>
      <c r="X72" s="1" t="str">
        <f t="shared" si="65"/>
        <v/>
      </c>
      <c r="Y72" s="1" t="str">
        <f t="shared" si="66"/>
        <v/>
      </c>
      <c r="Z72" s="1" t="str">
        <f t="shared" si="67"/>
        <v/>
      </c>
      <c r="AA72" s="1" t="str">
        <f t="shared" si="48"/>
        <v/>
      </c>
      <c r="AB72" s="1" t="str">
        <f t="shared" si="68"/>
        <v/>
      </c>
      <c r="AC72" s="1" t="str">
        <f t="shared" si="49"/>
        <v/>
      </c>
      <c r="AD72" s="1" t="str">
        <f t="shared" si="45"/>
        <v/>
      </c>
      <c r="AE72" s="1" t="str">
        <f t="shared" si="46"/>
        <v/>
      </c>
      <c r="AF72" s="1" t="str">
        <f t="shared" si="47"/>
        <v/>
      </c>
      <c r="AG72" s="43"/>
    </row>
    <row r="73" spans="1:33" x14ac:dyDescent="0.25">
      <c r="A73" s="42">
        <v>46107</v>
      </c>
      <c r="B73" s="1">
        <v>72</v>
      </c>
      <c r="C73" s="1" t="s">
        <v>66</v>
      </c>
      <c r="D73" s="1" t="s">
        <v>24</v>
      </c>
      <c r="I73" s="1" t="str">
        <f t="shared" si="50"/>
        <v/>
      </c>
      <c r="J73" s="1" t="str">
        <f t="shared" si="51"/>
        <v/>
      </c>
      <c r="K73" s="1" t="str">
        <f t="shared" si="52"/>
        <v/>
      </c>
      <c r="L73" s="1" t="str">
        <f t="shared" si="53"/>
        <v/>
      </c>
      <c r="M73" s="1" t="str">
        <f t="shared" si="54"/>
        <v/>
      </c>
      <c r="N73" s="1" t="str">
        <f t="shared" si="55"/>
        <v/>
      </c>
      <c r="O73" s="1" t="str">
        <f t="shared" si="56"/>
        <v/>
      </c>
      <c r="P73" s="1" t="str">
        <f t="shared" si="57"/>
        <v/>
      </c>
      <c r="Q73" s="1" t="str">
        <f t="shared" si="58"/>
        <v/>
      </c>
      <c r="R73" s="1" t="str">
        <f t="shared" si="59"/>
        <v/>
      </c>
      <c r="S73" s="1" t="str">
        <f t="shared" si="60"/>
        <v/>
      </c>
      <c r="T73" s="1" t="str">
        <f t="shared" si="61"/>
        <v/>
      </c>
      <c r="U73" s="1" t="str">
        <f t="shared" si="62"/>
        <v/>
      </c>
      <c r="V73" s="1" t="str">
        <f t="shared" si="63"/>
        <v/>
      </c>
      <c r="W73" s="1" t="str">
        <f t="shared" si="64"/>
        <v/>
      </c>
      <c r="X73" s="1" t="str">
        <f t="shared" si="65"/>
        <v/>
      </c>
      <c r="Y73" s="1" t="str">
        <f t="shared" si="66"/>
        <v/>
      </c>
      <c r="Z73" s="1" t="str">
        <f t="shared" si="67"/>
        <v/>
      </c>
      <c r="AA73" s="1" t="str">
        <f t="shared" si="48"/>
        <v/>
      </c>
      <c r="AB73" s="1" t="str">
        <f t="shared" si="68"/>
        <v/>
      </c>
      <c r="AC73" s="1" t="str">
        <f t="shared" si="49"/>
        <v/>
      </c>
      <c r="AD73" s="1" t="str">
        <f t="shared" si="45"/>
        <v/>
      </c>
      <c r="AE73" s="1" t="str">
        <f t="shared" si="46"/>
        <v/>
      </c>
      <c r="AF73" s="1" t="str">
        <f t="shared" si="47"/>
        <v/>
      </c>
      <c r="AG73" s="43"/>
    </row>
    <row r="74" spans="1:33" x14ac:dyDescent="0.25">
      <c r="A74" s="42">
        <v>46109</v>
      </c>
      <c r="B74" s="1">
        <v>73</v>
      </c>
      <c r="C74" s="1" t="s">
        <v>65</v>
      </c>
      <c r="D74" s="1" t="s">
        <v>24</v>
      </c>
      <c r="I74" s="1" t="str">
        <f t="shared" si="50"/>
        <v/>
      </c>
      <c r="J74" s="1" t="str">
        <f t="shared" si="51"/>
        <v/>
      </c>
      <c r="K74" s="1" t="str">
        <f t="shared" si="52"/>
        <v/>
      </c>
      <c r="L74" s="1" t="str">
        <f t="shared" si="53"/>
        <v/>
      </c>
      <c r="M74" s="1" t="str">
        <f t="shared" si="54"/>
        <v/>
      </c>
      <c r="N74" s="1" t="str">
        <f t="shared" si="55"/>
        <v/>
      </c>
      <c r="O74" s="1" t="str">
        <f t="shared" si="56"/>
        <v/>
      </c>
      <c r="P74" s="1" t="str">
        <f t="shared" si="57"/>
        <v/>
      </c>
      <c r="Q74" s="1" t="str">
        <f t="shared" si="58"/>
        <v/>
      </c>
      <c r="R74" s="1" t="str">
        <f t="shared" si="59"/>
        <v/>
      </c>
      <c r="S74" s="1" t="str">
        <f t="shared" si="60"/>
        <v/>
      </c>
      <c r="T74" s="1" t="str">
        <f t="shared" si="61"/>
        <v/>
      </c>
      <c r="U74" s="1" t="str">
        <f t="shared" si="62"/>
        <v/>
      </c>
      <c r="V74" s="1" t="str">
        <f t="shared" si="63"/>
        <v/>
      </c>
      <c r="W74" s="1" t="str">
        <f t="shared" si="64"/>
        <v/>
      </c>
      <c r="X74" s="1" t="str">
        <f t="shared" si="65"/>
        <v/>
      </c>
      <c r="Y74" s="1" t="str">
        <f t="shared" si="66"/>
        <v/>
      </c>
      <c r="Z74" s="1" t="str">
        <f t="shared" si="67"/>
        <v/>
      </c>
      <c r="AA74" s="1" t="str">
        <f t="shared" si="48"/>
        <v/>
      </c>
      <c r="AB74" s="1" t="str">
        <f t="shared" si="68"/>
        <v/>
      </c>
      <c r="AC74" s="1" t="str">
        <f t="shared" si="49"/>
        <v/>
      </c>
      <c r="AD74" s="1" t="str">
        <f t="shared" si="45"/>
        <v/>
      </c>
      <c r="AE74" s="1" t="str">
        <f t="shared" si="46"/>
        <v/>
      </c>
      <c r="AF74" s="1" t="str">
        <f t="shared" si="47"/>
        <v/>
      </c>
      <c r="AG74" s="43"/>
    </row>
    <row r="75" spans="1:33" x14ac:dyDescent="0.25">
      <c r="A75" s="42">
        <v>46112</v>
      </c>
      <c r="B75" s="1">
        <v>74</v>
      </c>
      <c r="C75" s="1" t="s">
        <v>65</v>
      </c>
      <c r="D75" s="1" t="s">
        <v>25</v>
      </c>
      <c r="I75" s="1" t="str">
        <f t="shared" si="50"/>
        <v/>
      </c>
      <c r="J75" s="1" t="str">
        <f t="shared" si="51"/>
        <v/>
      </c>
      <c r="K75" s="1" t="str">
        <f t="shared" si="52"/>
        <v/>
      </c>
      <c r="L75" s="1" t="str">
        <f t="shared" si="53"/>
        <v/>
      </c>
      <c r="M75" s="1" t="str">
        <f t="shared" si="54"/>
        <v/>
      </c>
      <c r="N75" s="1" t="str">
        <f t="shared" si="55"/>
        <v/>
      </c>
      <c r="O75" s="1" t="str">
        <f t="shared" si="56"/>
        <v/>
      </c>
      <c r="P75" s="1" t="str">
        <f t="shared" si="57"/>
        <v/>
      </c>
      <c r="Q75" s="1" t="str">
        <f t="shared" si="58"/>
        <v/>
      </c>
      <c r="R75" s="1" t="str">
        <f t="shared" si="59"/>
        <v/>
      </c>
      <c r="S75" s="1" t="str">
        <f t="shared" si="60"/>
        <v/>
      </c>
      <c r="T75" s="1" t="str">
        <f t="shared" si="61"/>
        <v/>
      </c>
      <c r="U75" s="1" t="str">
        <f t="shared" si="62"/>
        <v/>
      </c>
      <c r="V75" s="1" t="str">
        <f t="shared" si="63"/>
        <v/>
      </c>
      <c r="W75" s="1" t="str">
        <f t="shared" si="64"/>
        <v/>
      </c>
      <c r="X75" s="1" t="str">
        <f t="shared" si="65"/>
        <v/>
      </c>
      <c r="Y75" s="1" t="str">
        <f t="shared" si="66"/>
        <v/>
      </c>
      <c r="Z75" s="1" t="str">
        <f t="shared" si="67"/>
        <v/>
      </c>
      <c r="AA75" s="1" t="str">
        <f t="shared" si="48"/>
        <v/>
      </c>
      <c r="AB75" s="1" t="str">
        <f t="shared" si="68"/>
        <v/>
      </c>
      <c r="AC75" s="1" t="str">
        <f t="shared" si="49"/>
        <v/>
      </c>
      <c r="AD75" s="1" t="str">
        <f t="shared" si="45"/>
        <v/>
      </c>
      <c r="AE75" s="1" t="str">
        <f t="shared" si="46"/>
        <v/>
      </c>
      <c r="AF75" s="1" t="str">
        <f t="shared" si="47"/>
        <v/>
      </c>
      <c r="AG75" s="43"/>
    </row>
    <row r="76" spans="1:33" x14ac:dyDescent="0.25">
      <c r="A76" s="42">
        <v>46114</v>
      </c>
      <c r="B76" s="1">
        <v>75</v>
      </c>
      <c r="C76" s="1" t="s">
        <v>65</v>
      </c>
      <c r="D76" s="1" t="s">
        <v>22</v>
      </c>
      <c r="I76" s="1" t="str">
        <f t="shared" si="50"/>
        <v/>
      </c>
      <c r="J76" s="1" t="str">
        <f t="shared" si="51"/>
        <v/>
      </c>
      <c r="K76" s="1" t="str">
        <f t="shared" si="52"/>
        <v/>
      </c>
      <c r="L76" s="1" t="str">
        <f t="shared" si="53"/>
        <v/>
      </c>
      <c r="M76" s="1" t="str">
        <f t="shared" si="54"/>
        <v/>
      </c>
      <c r="N76" s="1" t="str">
        <f t="shared" si="55"/>
        <v/>
      </c>
      <c r="O76" s="1" t="str">
        <f t="shared" si="56"/>
        <v/>
      </c>
      <c r="P76" s="1" t="str">
        <f t="shared" si="57"/>
        <v/>
      </c>
      <c r="Q76" s="1" t="str">
        <f t="shared" si="58"/>
        <v/>
      </c>
      <c r="R76" s="1" t="str">
        <f t="shared" si="59"/>
        <v/>
      </c>
      <c r="S76" s="1" t="str">
        <f t="shared" si="60"/>
        <v/>
      </c>
      <c r="T76" s="1" t="str">
        <f t="shared" si="61"/>
        <v/>
      </c>
      <c r="U76" s="1" t="str">
        <f t="shared" si="62"/>
        <v/>
      </c>
      <c r="V76" s="1" t="str">
        <f t="shared" si="63"/>
        <v/>
      </c>
      <c r="W76" s="1" t="str">
        <f t="shared" si="64"/>
        <v/>
      </c>
      <c r="X76" s="1" t="str">
        <f t="shared" si="65"/>
        <v/>
      </c>
      <c r="Y76" s="1" t="str">
        <f t="shared" si="66"/>
        <v/>
      </c>
      <c r="Z76" s="1" t="str">
        <f t="shared" si="67"/>
        <v/>
      </c>
      <c r="AA76" s="1" t="str">
        <f t="shared" si="48"/>
        <v/>
      </c>
      <c r="AB76" s="1" t="str">
        <f t="shared" si="68"/>
        <v/>
      </c>
      <c r="AC76" s="1" t="str">
        <f t="shared" si="49"/>
        <v/>
      </c>
      <c r="AD76" s="1" t="str">
        <f t="shared" ref="AD76:AD83" si="69">IF(AC76="","",COUNTIFS(AC67:AC76,"W"))</f>
        <v/>
      </c>
      <c r="AE76" s="1" t="str">
        <f t="shared" ref="AE76:AE83" si="70">IF(AC76="","",COUNTIFS(AC67:AC76,"L"))</f>
        <v/>
      </c>
      <c r="AF76" s="1" t="str">
        <f t="shared" ref="AF76:AF83" si="71">IF(AC76="","",COUNTIFS(AC67:AC76,"OTL"))</f>
        <v/>
      </c>
      <c r="AG76" s="43"/>
    </row>
    <row r="77" spans="1:33" x14ac:dyDescent="0.25">
      <c r="A77" s="42">
        <v>46116</v>
      </c>
      <c r="B77" s="1">
        <v>76</v>
      </c>
      <c r="C77" s="1" t="s">
        <v>65</v>
      </c>
      <c r="D77" s="1" t="s">
        <v>23</v>
      </c>
      <c r="I77" s="1" t="str">
        <f t="shared" si="50"/>
        <v/>
      </c>
      <c r="J77" s="1" t="str">
        <f t="shared" si="51"/>
        <v/>
      </c>
      <c r="K77" s="1" t="str">
        <f t="shared" si="52"/>
        <v/>
      </c>
      <c r="L77" s="1" t="str">
        <f t="shared" si="53"/>
        <v/>
      </c>
      <c r="M77" s="1" t="str">
        <f t="shared" si="54"/>
        <v/>
      </c>
      <c r="N77" s="1" t="str">
        <f t="shared" si="55"/>
        <v/>
      </c>
      <c r="O77" s="1" t="str">
        <f t="shared" si="56"/>
        <v/>
      </c>
      <c r="P77" s="1" t="str">
        <f t="shared" si="57"/>
        <v/>
      </c>
      <c r="Q77" s="1" t="str">
        <f t="shared" si="58"/>
        <v/>
      </c>
      <c r="R77" s="1" t="str">
        <f t="shared" si="59"/>
        <v/>
      </c>
      <c r="S77" s="1" t="str">
        <f t="shared" si="60"/>
        <v/>
      </c>
      <c r="T77" s="1" t="str">
        <f t="shared" si="61"/>
        <v/>
      </c>
      <c r="U77" s="1" t="str">
        <f t="shared" si="62"/>
        <v/>
      </c>
      <c r="V77" s="1" t="str">
        <f t="shared" si="63"/>
        <v/>
      </c>
      <c r="W77" s="1" t="str">
        <f t="shared" si="64"/>
        <v/>
      </c>
      <c r="X77" s="1" t="str">
        <f t="shared" si="65"/>
        <v/>
      </c>
      <c r="Y77" s="1" t="str">
        <f t="shared" si="66"/>
        <v/>
      </c>
      <c r="Z77" s="1" t="str">
        <f t="shared" si="67"/>
        <v/>
      </c>
      <c r="AA77" s="1" t="str">
        <f t="shared" si="48"/>
        <v/>
      </c>
      <c r="AB77" s="1" t="str">
        <f t="shared" si="68"/>
        <v/>
      </c>
      <c r="AC77" s="1" t="str">
        <f t="shared" si="49"/>
        <v/>
      </c>
      <c r="AD77" s="1" t="str">
        <f t="shared" si="69"/>
        <v/>
      </c>
      <c r="AE77" s="1" t="str">
        <f t="shared" si="70"/>
        <v/>
      </c>
      <c r="AF77" s="1" t="str">
        <f t="shared" si="71"/>
        <v/>
      </c>
      <c r="AG77" s="43"/>
    </row>
    <row r="78" spans="1:33" x14ac:dyDescent="0.25">
      <c r="A78" s="42">
        <v>46118</v>
      </c>
      <c r="B78" s="1">
        <v>77</v>
      </c>
      <c r="C78" s="1" t="s">
        <v>66</v>
      </c>
      <c r="D78" s="1" t="s">
        <v>7</v>
      </c>
      <c r="I78" s="1" t="str">
        <f t="shared" si="50"/>
        <v/>
      </c>
      <c r="J78" s="1" t="str">
        <f t="shared" si="51"/>
        <v/>
      </c>
      <c r="K78" s="1" t="str">
        <f t="shared" si="52"/>
        <v/>
      </c>
      <c r="L78" s="1" t="str">
        <f t="shared" si="53"/>
        <v/>
      </c>
      <c r="M78" s="1" t="str">
        <f t="shared" si="54"/>
        <v/>
      </c>
      <c r="N78" s="1" t="str">
        <f t="shared" si="55"/>
        <v/>
      </c>
      <c r="O78" s="1" t="str">
        <f t="shared" si="56"/>
        <v/>
      </c>
      <c r="P78" s="1" t="str">
        <f t="shared" si="57"/>
        <v/>
      </c>
      <c r="Q78" s="1" t="str">
        <f t="shared" si="58"/>
        <v/>
      </c>
      <c r="R78" s="1" t="str">
        <f t="shared" si="59"/>
        <v/>
      </c>
      <c r="S78" s="1" t="str">
        <f t="shared" si="60"/>
        <v/>
      </c>
      <c r="T78" s="1" t="str">
        <f t="shared" si="61"/>
        <v/>
      </c>
      <c r="U78" s="1" t="str">
        <f t="shared" si="62"/>
        <v/>
      </c>
      <c r="V78" s="1" t="str">
        <f t="shared" si="63"/>
        <v/>
      </c>
      <c r="W78" s="1" t="str">
        <f t="shared" si="64"/>
        <v/>
      </c>
      <c r="X78" s="1" t="str">
        <f t="shared" si="65"/>
        <v/>
      </c>
      <c r="Y78" s="1" t="str">
        <f t="shared" si="66"/>
        <v/>
      </c>
      <c r="Z78" s="1" t="str">
        <f t="shared" si="67"/>
        <v/>
      </c>
      <c r="AA78" s="1" t="str">
        <f t="shared" si="48"/>
        <v/>
      </c>
      <c r="AB78" s="1" t="str">
        <f t="shared" si="68"/>
        <v/>
      </c>
      <c r="AC78" s="1" t="str">
        <f t="shared" si="49"/>
        <v/>
      </c>
      <c r="AD78" s="1" t="str">
        <f t="shared" si="69"/>
        <v/>
      </c>
      <c r="AE78" s="1" t="str">
        <f t="shared" si="70"/>
        <v/>
      </c>
      <c r="AF78" s="1" t="str">
        <f t="shared" si="71"/>
        <v/>
      </c>
      <c r="AG78" s="43"/>
    </row>
    <row r="79" spans="1:33" x14ac:dyDescent="0.25">
      <c r="A79" s="42">
        <v>46121</v>
      </c>
      <c r="B79" s="1">
        <v>78</v>
      </c>
      <c r="C79" s="1" t="s">
        <v>65</v>
      </c>
      <c r="D79" s="1" t="s">
        <v>6</v>
      </c>
      <c r="I79" s="1" t="str">
        <f t="shared" si="50"/>
        <v/>
      </c>
      <c r="J79" s="1" t="str">
        <f t="shared" si="51"/>
        <v/>
      </c>
      <c r="K79" s="1" t="str">
        <f t="shared" si="52"/>
        <v/>
      </c>
      <c r="L79" s="1" t="str">
        <f t="shared" si="53"/>
        <v/>
      </c>
      <c r="M79" s="1" t="str">
        <f t="shared" si="54"/>
        <v/>
      </c>
      <c r="N79" s="1" t="str">
        <f t="shared" si="55"/>
        <v/>
      </c>
      <c r="O79" s="1" t="str">
        <f t="shared" si="56"/>
        <v/>
      </c>
      <c r="P79" s="1" t="str">
        <f t="shared" si="57"/>
        <v/>
      </c>
      <c r="Q79" s="1" t="str">
        <f t="shared" si="58"/>
        <v/>
      </c>
      <c r="R79" s="1" t="str">
        <f t="shared" si="59"/>
        <v/>
      </c>
      <c r="S79" s="1" t="str">
        <f t="shared" si="60"/>
        <v/>
      </c>
      <c r="T79" s="1" t="str">
        <f t="shared" si="61"/>
        <v/>
      </c>
      <c r="U79" s="1" t="str">
        <f t="shared" si="62"/>
        <v/>
      </c>
      <c r="V79" s="1" t="str">
        <f t="shared" si="63"/>
        <v/>
      </c>
      <c r="W79" s="1" t="str">
        <f t="shared" si="64"/>
        <v/>
      </c>
      <c r="X79" s="1" t="str">
        <f t="shared" si="65"/>
        <v/>
      </c>
      <c r="Y79" s="1" t="str">
        <f t="shared" si="66"/>
        <v/>
      </c>
      <c r="Z79" s="1" t="str">
        <f t="shared" si="67"/>
        <v/>
      </c>
      <c r="AA79" s="1" t="str">
        <f t="shared" si="48"/>
        <v/>
      </c>
      <c r="AB79" s="1" t="str">
        <f t="shared" si="68"/>
        <v/>
      </c>
      <c r="AC79" s="1" t="str">
        <f t="shared" si="49"/>
        <v/>
      </c>
      <c r="AD79" s="1" t="str">
        <f t="shared" si="69"/>
        <v/>
      </c>
      <c r="AE79" s="1" t="str">
        <f t="shared" si="70"/>
        <v/>
      </c>
      <c r="AF79" s="1" t="str">
        <f t="shared" si="71"/>
        <v/>
      </c>
      <c r="AG79" s="43"/>
    </row>
    <row r="80" spans="1:33" x14ac:dyDescent="0.25">
      <c r="A80" s="42">
        <v>46123</v>
      </c>
      <c r="B80" s="1">
        <v>79</v>
      </c>
      <c r="C80" s="1" t="s">
        <v>66</v>
      </c>
      <c r="D80" s="1" t="s">
        <v>10</v>
      </c>
      <c r="I80" s="1" t="str">
        <f t="shared" si="50"/>
        <v/>
      </c>
      <c r="J80" s="1" t="str">
        <f t="shared" si="51"/>
        <v/>
      </c>
      <c r="K80" s="1" t="str">
        <f t="shared" si="52"/>
        <v/>
      </c>
      <c r="L80" s="1" t="str">
        <f t="shared" si="53"/>
        <v/>
      </c>
      <c r="M80" s="1" t="str">
        <f t="shared" si="54"/>
        <v/>
      </c>
      <c r="N80" s="1" t="str">
        <f t="shared" si="55"/>
        <v/>
      </c>
      <c r="O80" s="1" t="str">
        <f t="shared" si="56"/>
        <v/>
      </c>
      <c r="P80" s="1" t="str">
        <f t="shared" si="57"/>
        <v/>
      </c>
      <c r="Q80" s="1" t="str">
        <f t="shared" si="58"/>
        <v/>
      </c>
      <c r="R80" s="1" t="str">
        <f t="shared" si="59"/>
        <v/>
      </c>
      <c r="S80" s="1" t="str">
        <f t="shared" si="60"/>
        <v/>
      </c>
      <c r="T80" s="1" t="str">
        <f t="shared" si="61"/>
        <v/>
      </c>
      <c r="U80" s="1" t="str">
        <f t="shared" si="62"/>
        <v/>
      </c>
      <c r="V80" s="1" t="str">
        <f t="shared" si="63"/>
        <v/>
      </c>
      <c r="W80" s="1" t="str">
        <f t="shared" si="64"/>
        <v/>
      </c>
      <c r="X80" s="1" t="str">
        <f t="shared" si="65"/>
        <v/>
      </c>
      <c r="Y80" s="1" t="str">
        <f t="shared" si="66"/>
        <v/>
      </c>
      <c r="Z80" s="1" t="str">
        <f t="shared" si="67"/>
        <v/>
      </c>
      <c r="AA80" s="1" t="str">
        <f t="shared" si="48"/>
        <v/>
      </c>
      <c r="AB80" s="1" t="str">
        <f t="shared" si="68"/>
        <v/>
      </c>
      <c r="AC80" s="1" t="str">
        <f t="shared" si="49"/>
        <v/>
      </c>
      <c r="AD80" s="1" t="str">
        <f t="shared" si="69"/>
        <v/>
      </c>
      <c r="AE80" s="1" t="str">
        <f t="shared" si="70"/>
        <v/>
      </c>
      <c r="AF80" s="1" t="str">
        <f t="shared" si="71"/>
        <v/>
      </c>
      <c r="AG80" s="43"/>
    </row>
    <row r="81" spans="1:33" x14ac:dyDescent="0.25">
      <c r="A81" s="42">
        <v>46125</v>
      </c>
      <c r="B81" s="1">
        <v>80</v>
      </c>
      <c r="C81" s="1" t="s">
        <v>65</v>
      </c>
      <c r="D81" s="1" t="s">
        <v>2</v>
      </c>
      <c r="I81" s="1" t="str">
        <f t="shared" si="50"/>
        <v/>
      </c>
      <c r="J81" s="1" t="str">
        <f t="shared" si="51"/>
        <v/>
      </c>
      <c r="K81" s="1" t="str">
        <f t="shared" si="52"/>
        <v/>
      </c>
      <c r="L81" s="1" t="str">
        <f t="shared" si="53"/>
        <v/>
      </c>
      <c r="M81" s="1" t="str">
        <f t="shared" si="54"/>
        <v/>
      </c>
      <c r="N81" s="1" t="str">
        <f t="shared" si="55"/>
        <v/>
      </c>
      <c r="O81" s="1" t="str">
        <f t="shared" si="56"/>
        <v/>
      </c>
      <c r="P81" s="1" t="str">
        <f t="shared" si="57"/>
        <v/>
      </c>
      <c r="Q81" s="1" t="str">
        <f t="shared" si="58"/>
        <v/>
      </c>
      <c r="R81" s="1" t="str">
        <f t="shared" si="59"/>
        <v/>
      </c>
      <c r="S81" s="1" t="str">
        <f t="shared" si="60"/>
        <v/>
      </c>
      <c r="T81" s="1" t="str">
        <f t="shared" si="61"/>
        <v/>
      </c>
      <c r="U81" s="1" t="str">
        <f t="shared" si="62"/>
        <v/>
      </c>
      <c r="V81" s="1" t="str">
        <f t="shared" si="63"/>
        <v/>
      </c>
      <c r="W81" s="1" t="str">
        <f t="shared" si="64"/>
        <v/>
      </c>
      <c r="X81" s="1" t="str">
        <f t="shared" si="65"/>
        <v/>
      </c>
      <c r="Y81" s="1" t="str">
        <f t="shared" si="66"/>
        <v/>
      </c>
      <c r="Z81" s="1" t="str">
        <f t="shared" si="67"/>
        <v/>
      </c>
      <c r="AA81" s="1" t="str">
        <f t="shared" si="48"/>
        <v/>
      </c>
      <c r="AB81" s="1" t="str">
        <f t="shared" si="68"/>
        <v/>
      </c>
      <c r="AC81" s="1" t="str">
        <f t="shared" si="49"/>
        <v/>
      </c>
      <c r="AD81" s="1" t="str">
        <f t="shared" si="69"/>
        <v/>
      </c>
      <c r="AE81" s="1" t="str">
        <f t="shared" si="70"/>
        <v/>
      </c>
      <c r="AF81" s="1" t="str">
        <f t="shared" si="71"/>
        <v/>
      </c>
      <c r="AG81" s="43"/>
    </row>
    <row r="82" spans="1:33" x14ac:dyDescent="0.25">
      <c r="A82" s="42">
        <v>46126</v>
      </c>
      <c r="B82" s="1">
        <v>81</v>
      </c>
      <c r="C82" s="1" t="s">
        <v>65</v>
      </c>
      <c r="D82" s="1" t="s">
        <v>95</v>
      </c>
      <c r="I82" s="1" t="str">
        <f t="shared" si="50"/>
        <v/>
      </c>
      <c r="J82" s="1" t="str">
        <f t="shared" si="51"/>
        <v/>
      </c>
      <c r="K82" s="1" t="str">
        <f t="shared" si="52"/>
        <v/>
      </c>
      <c r="L82" s="1" t="str">
        <f t="shared" si="53"/>
        <v/>
      </c>
      <c r="M82" s="1" t="str">
        <f t="shared" si="54"/>
        <v/>
      </c>
      <c r="N82" s="1" t="str">
        <f t="shared" si="55"/>
        <v/>
      </c>
      <c r="O82" s="1" t="str">
        <f t="shared" si="56"/>
        <v/>
      </c>
      <c r="P82" s="1" t="str">
        <f t="shared" si="57"/>
        <v/>
      </c>
      <c r="Q82" s="1" t="str">
        <f t="shared" si="58"/>
        <v/>
      </c>
      <c r="R82" s="1" t="str">
        <f t="shared" si="59"/>
        <v/>
      </c>
      <c r="S82" s="1" t="str">
        <f t="shared" si="60"/>
        <v/>
      </c>
      <c r="T82" s="1" t="str">
        <f t="shared" si="61"/>
        <v/>
      </c>
      <c r="U82" s="1" t="str">
        <f t="shared" si="62"/>
        <v/>
      </c>
      <c r="V82" s="1" t="str">
        <f t="shared" si="63"/>
        <v/>
      </c>
      <c r="W82" s="1" t="str">
        <f t="shared" si="64"/>
        <v/>
      </c>
      <c r="X82" s="1" t="str">
        <f t="shared" si="65"/>
        <v/>
      </c>
      <c r="Y82" s="1" t="str">
        <f t="shared" si="66"/>
        <v/>
      </c>
      <c r="Z82" s="1" t="str">
        <f t="shared" si="67"/>
        <v/>
      </c>
      <c r="AA82" s="1" t="str">
        <f t="shared" si="48"/>
        <v/>
      </c>
      <c r="AB82" s="1" t="str">
        <f t="shared" si="68"/>
        <v/>
      </c>
      <c r="AC82" s="1" t="str">
        <f t="shared" si="49"/>
        <v/>
      </c>
      <c r="AD82" s="1" t="str">
        <f t="shared" si="69"/>
        <v/>
      </c>
      <c r="AE82" s="1" t="str">
        <f t="shared" si="70"/>
        <v/>
      </c>
      <c r="AF82" s="1" t="str">
        <f t="shared" si="71"/>
        <v/>
      </c>
      <c r="AG82" s="43"/>
    </row>
    <row r="83" spans="1:33" x14ac:dyDescent="0.25">
      <c r="A83" s="42">
        <v>46128</v>
      </c>
      <c r="B83" s="1">
        <v>82</v>
      </c>
      <c r="C83" s="1" t="s">
        <v>66</v>
      </c>
      <c r="D83" s="1" t="s">
        <v>8</v>
      </c>
      <c r="I83" s="1" t="str">
        <f t="shared" si="50"/>
        <v/>
      </c>
      <c r="J83" s="1" t="str">
        <f t="shared" si="51"/>
        <v/>
      </c>
      <c r="K83" s="1" t="str">
        <f t="shared" si="52"/>
        <v/>
      </c>
      <c r="L83" s="1" t="str">
        <f t="shared" si="53"/>
        <v/>
      </c>
      <c r="M83" s="1" t="str">
        <f t="shared" si="54"/>
        <v/>
      </c>
      <c r="N83" s="1" t="str">
        <f t="shared" si="55"/>
        <v/>
      </c>
      <c r="O83" s="1" t="str">
        <f t="shared" si="56"/>
        <v/>
      </c>
      <c r="P83" s="1" t="str">
        <f t="shared" si="57"/>
        <v/>
      </c>
      <c r="Q83" s="1" t="str">
        <f t="shared" si="58"/>
        <v/>
      </c>
      <c r="R83" s="1" t="str">
        <f t="shared" si="59"/>
        <v/>
      </c>
      <c r="S83" s="1" t="str">
        <f t="shared" si="60"/>
        <v/>
      </c>
      <c r="T83" s="1" t="str">
        <f t="shared" si="61"/>
        <v/>
      </c>
      <c r="U83" s="1" t="str">
        <f t="shared" si="62"/>
        <v/>
      </c>
      <c r="V83" s="1" t="str">
        <f t="shared" si="63"/>
        <v/>
      </c>
      <c r="W83" s="1" t="str">
        <f t="shared" si="64"/>
        <v/>
      </c>
      <c r="X83" s="1" t="str">
        <f t="shared" si="65"/>
        <v/>
      </c>
      <c r="Y83" s="1" t="str">
        <f t="shared" si="66"/>
        <v/>
      </c>
      <c r="Z83" s="1" t="str">
        <f t="shared" si="67"/>
        <v/>
      </c>
      <c r="AA83" s="1" t="str">
        <f t="shared" si="48"/>
        <v/>
      </c>
      <c r="AB83" s="1" t="str">
        <f t="shared" si="68"/>
        <v/>
      </c>
      <c r="AC83" s="1" t="str">
        <f t="shared" si="49"/>
        <v/>
      </c>
      <c r="AD83" s="1" t="str">
        <f t="shared" si="69"/>
        <v/>
      </c>
      <c r="AE83" s="1" t="str">
        <f t="shared" si="70"/>
        <v/>
      </c>
      <c r="AF83" s="1" t="str">
        <f t="shared" si="71"/>
        <v/>
      </c>
      <c r="AG83" s="43"/>
    </row>
    <row r="84" spans="1:33" x14ac:dyDescent="0.25">
      <c r="B84" s="1" t="s">
        <v>82</v>
      </c>
      <c r="C84" s="1">
        <f>COUNTIF(C1:C83,"Home")</f>
        <v>41</v>
      </c>
      <c r="E84" s="45" t="s">
        <v>81</v>
      </c>
      <c r="F84" s="45"/>
      <c r="I84" s="1">
        <f t="shared" ref="I84:N84" si="72">IF(I1="",0,MAX(I1:I83))</f>
        <v>3</v>
      </c>
      <c r="J84" s="1">
        <f t="shared" si="72"/>
        <v>1</v>
      </c>
      <c r="K84" s="1">
        <f t="shared" si="72"/>
        <v>0</v>
      </c>
      <c r="L84" s="1">
        <f t="shared" si="72"/>
        <v>0</v>
      </c>
      <c r="M84" s="1">
        <f t="shared" si="72"/>
        <v>0</v>
      </c>
      <c r="N84" s="1">
        <f t="shared" si="72"/>
        <v>0</v>
      </c>
      <c r="O84" s="1">
        <f t="shared" ref="O84:Z84" si="73">IF(O2="","",MAX(O2:O83))</f>
        <v>1</v>
      </c>
      <c r="P84" s="1">
        <f t="shared" si="73"/>
        <v>1</v>
      </c>
      <c r="Q84" s="1">
        <f t="shared" si="73"/>
        <v>0</v>
      </c>
      <c r="R84" s="1">
        <f t="shared" si="73"/>
        <v>2</v>
      </c>
      <c r="S84" s="1">
        <f t="shared" si="73"/>
        <v>0</v>
      </c>
      <c r="T84" s="1">
        <f t="shared" si="73"/>
        <v>0</v>
      </c>
      <c r="U84" s="1">
        <f t="shared" si="73"/>
        <v>0</v>
      </c>
      <c r="V84" s="1">
        <f t="shared" si="73"/>
        <v>1</v>
      </c>
      <c r="W84" s="1">
        <f t="shared" si="73"/>
        <v>0</v>
      </c>
      <c r="X84" s="1">
        <f t="shared" si="73"/>
        <v>1</v>
      </c>
      <c r="Y84" s="1">
        <f t="shared" si="73"/>
        <v>1</v>
      </c>
      <c r="Z84" s="1">
        <f t="shared" si="73"/>
        <v>0</v>
      </c>
      <c r="AA84" s="1" t="str">
        <f>IF(LOOKUP(2,1 / (AA1:AA83 &lt;&gt; ""),AA1:AA83)="Streak","",LOOKUP(2,1 / (AA1:AA83 &lt;&gt; ""),AA1:AA83))</f>
        <v>W</v>
      </c>
      <c r="AB84" s="1">
        <f>IF(LOOKUP(2,1 / (AB1:AB83 &lt;&gt; ""),AB1:AB83)="Length","",LOOKUP(2,1 / (AB1:AB83 &lt;&gt; ""),AB1:AB83))</f>
        <v>3</v>
      </c>
      <c r="AD84" s="1">
        <f>IF(LOOKUP(2,1 / (AD1:AD83 &lt;&gt; ""),AD1:AD83)="L10 W","",LOOKUP(2,1 / (AD1:AD83 &lt;&gt; ""),AD1:AD83))</f>
        <v>3</v>
      </c>
      <c r="AE84" s="1">
        <f>IF(LOOKUP(2,1 / (AE1:AE83 &lt;&gt; ""),AE1:AE83)="L10 L","",LOOKUP(2,1 / (AE1:AE83 &lt;&gt; ""),AE1:AE83))</f>
        <v>1</v>
      </c>
      <c r="AF84" s="1">
        <f>IF(LOOKUP(2,1 / (AF1:AF83 &lt;&gt; ""),AF1:AF83)="L10 L","",LOOKUP(2,1 / (AF1:AF83 &lt;&gt; ""),AF1:AF83))</f>
        <v>0</v>
      </c>
    </row>
    <row r="85" spans="1:33" x14ac:dyDescent="0.25">
      <c r="C85" s="1">
        <f>COUNTIF(C1:C83,"Away")</f>
        <v>41</v>
      </c>
      <c r="E85" s="1">
        <f>SUM(E2:E83)</f>
        <v>17</v>
      </c>
      <c r="F85" s="1">
        <f>SUM(F2:F83)</f>
        <v>11</v>
      </c>
      <c r="I85" s="45" t="s">
        <v>80</v>
      </c>
      <c r="J85" s="45"/>
      <c r="K85" s="1" t="s">
        <v>79</v>
      </c>
      <c r="L85" s="1" t="s">
        <v>68</v>
      </c>
      <c r="M85" s="1" t="s">
        <v>53</v>
      </c>
      <c r="N85" s="1" t="s">
        <v>51</v>
      </c>
      <c r="O85" s="1" t="str">
        <f>IF(O84="","0-0-0",CONCATENATE(O84,"-",P84,"-",Q84))</f>
        <v>1-1-0</v>
      </c>
      <c r="R85" s="1" t="str">
        <f>IF(R84="","0-0-0",CONCATENATE(R84,"-",S84,"-",T84))</f>
        <v>2-0-0</v>
      </c>
      <c r="U85" s="1" t="str">
        <f>IF(U84="","0-0-0",CONCATENATE(U84,"-",V84,"-",W84))</f>
        <v>0-1-0</v>
      </c>
      <c r="X85" s="1" t="str">
        <f>IF(X84="","0-0-0",CONCATENATE(X84,"-",Y84,"-",Z84))</f>
        <v>1-1-0</v>
      </c>
      <c r="AA85" s="1" t="str">
        <f>IF(AA84="","0-0",CONCATENATE(AA84,AB84))</f>
        <v>W3</v>
      </c>
      <c r="AD85" s="1" t="str">
        <f>IF(AD84="","0-0-0",CONCATENATE(AD84,"-",AE84,"-",AF84))</f>
        <v>3-1-0</v>
      </c>
    </row>
    <row r="86" spans="1:33" x14ac:dyDescent="0.25">
      <c r="C86" s="1">
        <f>SUM(C84:C85)</f>
        <v>82</v>
      </c>
      <c r="D86" s="1">
        <f>COUNTA(E2:E83)</f>
        <v>4</v>
      </c>
      <c r="E86" s="1" t="s">
        <v>62</v>
      </c>
      <c r="F86" s="1" t="s">
        <v>61</v>
      </c>
      <c r="O86" s="45" t="s">
        <v>66</v>
      </c>
      <c r="P86" s="45"/>
      <c r="R86" s="45" t="s">
        <v>65</v>
      </c>
      <c r="S86" s="45"/>
      <c r="U86" s="45" t="s">
        <v>64</v>
      </c>
      <c r="V86" s="45"/>
      <c r="X86" s="45" t="s">
        <v>63</v>
      </c>
      <c r="Y86" s="45"/>
      <c r="AA86" s="45" t="s">
        <v>78</v>
      </c>
      <c r="AB86" s="45"/>
      <c r="AD86" s="1" t="s">
        <v>77</v>
      </c>
    </row>
  </sheetData>
  <mergeCells count="11">
    <mergeCell ref="E84:F84"/>
    <mergeCell ref="O86:P86"/>
    <mergeCell ref="R86:S86"/>
    <mergeCell ref="U86:V86"/>
    <mergeCell ref="X86:Y86"/>
    <mergeCell ref="I85:J85"/>
    <mergeCell ref="AA86:AB86"/>
    <mergeCell ref="O1:Q1"/>
    <mergeCell ref="R1:T1"/>
    <mergeCell ref="U1:W1"/>
    <mergeCell ref="X1:Z1"/>
  </mergeCells>
  <dataValidations count="3">
    <dataValidation type="list" allowBlank="1" showInputMessage="1" showErrorMessage="1" sqref="G2:H83" xr:uid="{00000000-0002-0000-DA00-000002000000}">
      <formula1>$AK$1:$AK$2</formula1>
    </dataValidation>
    <dataValidation type="list" allowBlank="1" showInputMessage="1" showErrorMessage="1" sqref="C2:C83" xr:uid="{00000000-0002-0000-DA00-000001000000}">
      <formula1>$AL$1:$AL$2</formula1>
    </dataValidation>
    <dataValidation type="list" allowBlank="1" showInputMessage="1" showErrorMessage="1" sqref="D2:D83" xr:uid="{00000000-0002-0000-DA00-000000000000}">
      <formula1>$AM$1:$AM$31</formula1>
    </dataValidation>
  </dataValidations>
  <hyperlinks>
    <hyperlink ref="AG1" location="Index!A1" display="Home" xr:uid="{BD999DC6-C9BB-4812-9FCE-6020A70477A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ECDA1-E0A8-4A89-8FC7-34702E56671B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1</v>
      </c>
      <c r="C4" s="40">
        <v>1</v>
      </c>
      <c r="D4" s="40">
        <v>0</v>
      </c>
      <c r="E4" s="38">
        <v>0</v>
      </c>
      <c r="F4" s="33">
        <v>2</v>
      </c>
      <c r="G4" s="39">
        <v>1</v>
      </c>
      <c r="H4" s="38">
        <v>1</v>
      </c>
      <c r="I4" s="38">
        <v>0</v>
      </c>
      <c r="J4" s="33">
        <v>0</v>
      </c>
      <c r="K4" s="37" t="s">
        <v>96</v>
      </c>
      <c r="L4" s="40" t="s">
        <v>98</v>
      </c>
      <c r="M4" s="40" t="s">
        <v>96</v>
      </c>
      <c r="N4" s="40" t="s">
        <v>98</v>
      </c>
      <c r="O4" s="39">
        <v>3</v>
      </c>
      <c r="P4" s="38">
        <v>1</v>
      </c>
      <c r="Q4" s="33">
        <v>2</v>
      </c>
      <c r="R4" s="37" t="s">
        <v>99</v>
      </c>
      <c r="S4" s="36" t="s">
        <v>98</v>
      </c>
    </row>
    <row r="5" spans="1:20" x14ac:dyDescent="0.25">
      <c r="A5" s="32" t="s">
        <v>19</v>
      </c>
      <c r="B5" s="1">
        <v>1</v>
      </c>
      <c r="C5" s="1">
        <v>1</v>
      </c>
      <c r="D5" s="1">
        <v>0</v>
      </c>
      <c r="E5" s="20">
        <v>0</v>
      </c>
      <c r="F5" s="30">
        <v>2</v>
      </c>
      <c r="G5" s="31">
        <v>1</v>
      </c>
      <c r="H5" s="20">
        <v>1</v>
      </c>
      <c r="I5" s="20">
        <v>0</v>
      </c>
      <c r="J5" s="30">
        <v>0</v>
      </c>
      <c r="K5" s="29" t="s">
        <v>98</v>
      </c>
      <c r="L5" s="1" t="s">
        <v>96</v>
      </c>
      <c r="M5" s="1" t="s">
        <v>96</v>
      </c>
      <c r="N5" s="1" t="s">
        <v>96</v>
      </c>
      <c r="O5" s="31">
        <v>3</v>
      </c>
      <c r="P5" s="20">
        <v>2</v>
      </c>
      <c r="Q5" s="30">
        <v>1</v>
      </c>
      <c r="R5" s="29" t="s">
        <v>99</v>
      </c>
      <c r="S5" s="28" t="s">
        <v>98</v>
      </c>
    </row>
    <row r="6" spans="1:20" x14ac:dyDescent="0.25">
      <c r="A6" s="32" t="s">
        <v>4</v>
      </c>
      <c r="B6" s="1">
        <v>1</v>
      </c>
      <c r="C6" s="1">
        <v>1</v>
      </c>
      <c r="D6" s="1">
        <v>0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98</v>
      </c>
      <c r="L6" s="1" t="s">
        <v>96</v>
      </c>
      <c r="M6" s="1" t="s">
        <v>98</v>
      </c>
      <c r="N6" s="1" t="s">
        <v>98</v>
      </c>
      <c r="O6" s="31">
        <v>5</v>
      </c>
      <c r="P6" s="20">
        <v>2</v>
      </c>
      <c r="Q6" s="30">
        <v>3</v>
      </c>
      <c r="R6" s="29" t="s">
        <v>99</v>
      </c>
      <c r="S6" s="28" t="s">
        <v>98</v>
      </c>
    </row>
    <row r="7" spans="1:20" x14ac:dyDescent="0.25">
      <c r="A7" s="32" t="s">
        <v>28</v>
      </c>
      <c r="B7" s="1">
        <v>0</v>
      </c>
      <c r="C7" s="1">
        <v>0</v>
      </c>
      <c r="D7" s="1">
        <v>0</v>
      </c>
      <c r="E7" s="20">
        <v>0</v>
      </c>
      <c r="F7" s="30">
        <v>0</v>
      </c>
      <c r="G7" s="31">
        <v>0</v>
      </c>
      <c r="H7" s="20">
        <v>0</v>
      </c>
      <c r="I7" s="20">
        <v>0</v>
      </c>
      <c r="J7" s="30">
        <v>0</v>
      </c>
      <c r="K7" s="29" t="s">
        <v>96</v>
      </c>
      <c r="L7" s="1" t="s">
        <v>96</v>
      </c>
      <c r="M7" s="1" t="s">
        <v>96</v>
      </c>
      <c r="N7" s="1" t="s">
        <v>96</v>
      </c>
      <c r="O7" s="31">
        <v>0</v>
      </c>
      <c r="P7" s="20">
        <v>0</v>
      </c>
      <c r="Q7" s="30">
        <v>0</v>
      </c>
      <c r="R7" s="29" t="s">
        <v>97</v>
      </c>
      <c r="S7" s="28" t="s">
        <v>96</v>
      </c>
    </row>
    <row r="8" spans="1:20" x14ac:dyDescent="0.25">
      <c r="A8" s="32" t="s">
        <v>21</v>
      </c>
      <c r="B8" s="1">
        <v>0</v>
      </c>
      <c r="C8" s="1">
        <v>0</v>
      </c>
      <c r="D8" s="1">
        <v>0</v>
      </c>
      <c r="E8" s="20">
        <v>0</v>
      </c>
      <c r="F8" s="30">
        <v>0</v>
      </c>
      <c r="G8" s="31">
        <v>0</v>
      </c>
      <c r="H8" s="20">
        <v>0</v>
      </c>
      <c r="I8" s="20">
        <v>0</v>
      </c>
      <c r="J8" s="30">
        <v>0</v>
      </c>
      <c r="K8" s="29" t="s">
        <v>96</v>
      </c>
      <c r="L8" s="1" t="s">
        <v>96</v>
      </c>
      <c r="M8" s="1" t="s">
        <v>96</v>
      </c>
      <c r="N8" s="1" t="s">
        <v>96</v>
      </c>
      <c r="O8" s="31">
        <v>0</v>
      </c>
      <c r="P8" s="20">
        <v>0</v>
      </c>
      <c r="Q8" s="30">
        <v>0</v>
      </c>
      <c r="R8" s="29" t="s">
        <v>97</v>
      </c>
      <c r="S8" s="28" t="s">
        <v>96</v>
      </c>
    </row>
    <row r="9" spans="1:20" x14ac:dyDescent="0.25">
      <c r="A9" s="32" t="s">
        <v>16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96</v>
      </c>
      <c r="L9" s="1" t="s">
        <v>100</v>
      </c>
      <c r="M9" s="1" t="s">
        <v>100</v>
      </c>
      <c r="N9" s="1" t="s">
        <v>100</v>
      </c>
      <c r="O9" s="31">
        <v>2</v>
      </c>
      <c r="P9" s="20">
        <v>5</v>
      </c>
      <c r="Q9" s="30">
        <v>-3</v>
      </c>
      <c r="R9" s="29" t="s">
        <v>101</v>
      </c>
      <c r="S9" s="28" t="s">
        <v>100</v>
      </c>
    </row>
    <row r="10" spans="1:20" x14ac:dyDescent="0.25">
      <c r="A10" s="32" t="s">
        <v>11</v>
      </c>
      <c r="B10" s="1">
        <v>0</v>
      </c>
      <c r="C10" s="1">
        <v>0</v>
      </c>
      <c r="D10" s="1">
        <v>0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96</v>
      </c>
      <c r="L10" s="1" t="s">
        <v>96</v>
      </c>
      <c r="M10" s="1" t="s">
        <v>96</v>
      </c>
      <c r="N10" s="1" t="s">
        <v>96</v>
      </c>
      <c r="O10" s="31">
        <v>0</v>
      </c>
      <c r="P10" s="20">
        <v>0</v>
      </c>
      <c r="Q10" s="30">
        <v>0</v>
      </c>
      <c r="R10" s="29" t="s">
        <v>97</v>
      </c>
      <c r="S10" s="28" t="s">
        <v>96</v>
      </c>
    </row>
    <row r="11" spans="1:20" ht="15.75" thickBot="1" x14ac:dyDescent="0.3">
      <c r="A11" s="32" t="s">
        <v>5</v>
      </c>
      <c r="B11" s="1">
        <v>0</v>
      </c>
      <c r="C11" s="1">
        <v>0</v>
      </c>
      <c r="D11" s="1">
        <v>0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96</v>
      </c>
      <c r="L11" s="1" t="s">
        <v>96</v>
      </c>
      <c r="M11" s="1" t="s">
        <v>96</v>
      </c>
      <c r="N11" s="1" t="s">
        <v>96</v>
      </c>
      <c r="O11" s="31">
        <v>0</v>
      </c>
      <c r="P11" s="20">
        <v>0</v>
      </c>
      <c r="Q11" s="30">
        <v>0</v>
      </c>
      <c r="R11" s="29" t="s">
        <v>97</v>
      </c>
      <c r="S11" s="28" t="s">
        <v>96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1</v>
      </c>
      <c r="C14" s="1">
        <v>1</v>
      </c>
      <c r="D14" s="1">
        <v>0</v>
      </c>
      <c r="E14" s="20">
        <v>0</v>
      </c>
      <c r="F14" s="33">
        <v>2</v>
      </c>
      <c r="G14" s="20">
        <v>1</v>
      </c>
      <c r="H14" s="20">
        <v>1</v>
      </c>
      <c r="I14" s="20">
        <v>0</v>
      </c>
      <c r="J14" s="20">
        <v>0</v>
      </c>
      <c r="K14" s="29" t="s">
        <v>96</v>
      </c>
      <c r="L14" s="1" t="s">
        <v>98</v>
      </c>
      <c r="M14" s="1" t="s">
        <v>98</v>
      </c>
      <c r="N14" s="1" t="s">
        <v>98</v>
      </c>
      <c r="O14" s="31">
        <v>3</v>
      </c>
      <c r="P14" s="20">
        <v>0</v>
      </c>
      <c r="Q14" s="30">
        <v>3</v>
      </c>
      <c r="R14" s="29" t="s">
        <v>99</v>
      </c>
      <c r="S14" s="28" t="s">
        <v>98</v>
      </c>
    </row>
    <row r="15" spans="1:20" x14ac:dyDescent="0.25">
      <c r="A15" s="32" t="s">
        <v>26</v>
      </c>
      <c r="B15" s="1">
        <v>0</v>
      </c>
      <c r="C15" s="1">
        <v>0</v>
      </c>
      <c r="D15" s="1">
        <v>0</v>
      </c>
      <c r="E15" s="20">
        <v>0</v>
      </c>
      <c r="F15" s="30">
        <v>0</v>
      </c>
      <c r="G15" s="20">
        <v>0</v>
      </c>
      <c r="H15" s="20">
        <v>0</v>
      </c>
      <c r="I15" s="20">
        <v>0</v>
      </c>
      <c r="J15" s="20">
        <v>0</v>
      </c>
      <c r="K15" s="29" t="s">
        <v>96</v>
      </c>
      <c r="L15" s="1" t="s">
        <v>96</v>
      </c>
      <c r="M15" s="1" t="s">
        <v>96</v>
      </c>
      <c r="N15" s="1" t="s">
        <v>96</v>
      </c>
      <c r="O15" s="31">
        <v>0</v>
      </c>
      <c r="P15" s="20">
        <v>0</v>
      </c>
      <c r="Q15" s="30">
        <v>0</v>
      </c>
      <c r="R15" s="29" t="s">
        <v>97</v>
      </c>
      <c r="S15" s="28" t="s">
        <v>96</v>
      </c>
    </row>
    <row r="16" spans="1:20" x14ac:dyDescent="0.25">
      <c r="A16" s="32" t="s">
        <v>23</v>
      </c>
      <c r="B16" s="1">
        <v>0</v>
      </c>
      <c r="C16" s="1">
        <v>0</v>
      </c>
      <c r="D16" s="1">
        <v>0</v>
      </c>
      <c r="E16" s="20">
        <v>0</v>
      </c>
      <c r="F16" s="30">
        <v>0</v>
      </c>
      <c r="G16" s="20">
        <v>0</v>
      </c>
      <c r="H16" s="20">
        <v>0</v>
      </c>
      <c r="I16" s="20">
        <v>0</v>
      </c>
      <c r="J16" s="20">
        <v>0</v>
      </c>
      <c r="K16" s="29" t="s">
        <v>96</v>
      </c>
      <c r="L16" s="1" t="s">
        <v>96</v>
      </c>
      <c r="M16" s="1" t="s">
        <v>96</v>
      </c>
      <c r="N16" s="1" t="s">
        <v>96</v>
      </c>
      <c r="O16" s="31">
        <v>0</v>
      </c>
      <c r="P16" s="20">
        <v>0</v>
      </c>
      <c r="Q16" s="30">
        <v>0</v>
      </c>
      <c r="R16" s="29" t="s">
        <v>97</v>
      </c>
      <c r="S16" s="28" t="s">
        <v>96</v>
      </c>
    </row>
    <row r="17" spans="1:19" x14ac:dyDescent="0.25">
      <c r="A17" s="32" t="s">
        <v>14</v>
      </c>
      <c r="B17" s="1">
        <v>0</v>
      </c>
      <c r="C17" s="1">
        <v>0</v>
      </c>
      <c r="D17" s="1">
        <v>0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96</v>
      </c>
      <c r="M17" s="1" t="s">
        <v>96</v>
      </c>
      <c r="N17" s="1" t="s">
        <v>96</v>
      </c>
      <c r="O17" s="31">
        <v>0</v>
      </c>
      <c r="P17" s="20">
        <v>0</v>
      </c>
      <c r="Q17" s="30">
        <v>0</v>
      </c>
      <c r="R17" s="29" t="s">
        <v>97</v>
      </c>
      <c r="S17" s="28" t="s">
        <v>96</v>
      </c>
    </row>
    <row r="18" spans="1:19" x14ac:dyDescent="0.25">
      <c r="A18" s="32" t="s">
        <v>13</v>
      </c>
      <c r="B18" s="1">
        <v>0</v>
      </c>
      <c r="C18" s="1">
        <v>0</v>
      </c>
      <c r="D18" s="1">
        <v>0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96</v>
      </c>
      <c r="M18" s="1" t="s">
        <v>96</v>
      </c>
      <c r="N18" s="1" t="s">
        <v>96</v>
      </c>
      <c r="O18" s="31">
        <v>0</v>
      </c>
      <c r="P18" s="20">
        <v>0</v>
      </c>
      <c r="Q18" s="30">
        <v>0</v>
      </c>
      <c r="R18" s="29" t="s">
        <v>97</v>
      </c>
      <c r="S18" s="28" t="s">
        <v>96</v>
      </c>
    </row>
    <row r="19" spans="1:19" x14ac:dyDescent="0.25">
      <c r="A19" s="32" t="s">
        <v>12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100</v>
      </c>
      <c r="L19" s="1" t="s">
        <v>96</v>
      </c>
      <c r="M19" s="1" t="s">
        <v>100</v>
      </c>
      <c r="N19" s="1" t="s">
        <v>100</v>
      </c>
      <c r="O19" s="31">
        <v>0</v>
      </c>
      <c r="P19" s="20">
        <v>3</v>
      </c>
      <c r="Q19" s="30">
        <v>-3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0</v>
      </c>
      <c r="C20" s="1">
        <v>0</v>
      </c>
      <c r="D20" s="1">
        <v>0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96</v>
      </c>
      <c r="M20" s="1" t="s">
        <v>96</v>
      </c>
      <c r="N20" s="1" t="s">
        <v>96</v>
      </c>
      <c r="O20" s="31">
        <v>0</v>
      </c>
      <c r="P20" s="20">
        <v>0</v>
      </c>
      <c r="Q20" s="30">
        <v>0</v>
      </c>
      <c r="R20" s="29" t="s">
        <v>97</v>
      </c>
      <c r="S20" s="28" t="s">
        <v>96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1</v>
      </c>
      <c r="C25" s="1">
        <v>1</v>
      </c>
      <c r="D25" s="1">
        <v>0</v>
      </c>
      <c r="E25" s="20">
        <v>0</v>
      </c>
      <c r="F25" s="30">
        <v>2</v>
      </c>
      <c r="G25" s="20">
        <v>1</v>
      </c>
      <c r="H25" s="20">
        <v>1</v>
      </c>
      <c r="I25" s="20">
        <v>0</v>
      </c>
      <c r="J25" s="20">
        <v>0</v>
      </c>
      <c r="K25" s="29" t="s">
        <v>96</v>
      </c>
      <c r="L25" s="1" t="s">
        <v>98</v>
      </c>
      <c r="M25" s="1" t="s">
        <v>96</v>
      </c>
      <c r="N25" s="1" t="s">
        <v>98</v>
      </c>
      <c r="O25" s="31">
        <v>4</v>
      </c>
      <c r="P25" s="20">
        <v>1</v>
      </c>
      <c r="Q25" s="30">
        <v>3</v>
      </c>
      <c r="R25" s="29" t="s">
        <v>99</v>
      </c>
      <c r="S25" s="28" t="s">
        <v>98</v>
      </c>
    </row>
    <row r="26" spans="1:19" x14ac:dyDescent="0.25">
      <c r="A26" s="32" t="s">
        <v>25</v>
      </c>
      <c r="B26" s="1">
        <v>1</v>
      </c>
      <c r="C26" s="1">
        <v>0</v>
      </c>
      <c r="D26" s="1">
        <v>1</v>
      </c>
      <c r="E26" s="20">
        <v>0</v>
      </c>
      <c r="F26" s="30">
        <v>0</v>
      </c>
      <c r="G26" s="20">
        <v>0</v>
      </c>
      <c r="H26" s="20">
        <v>0</v>
      </c>
      <c r="I26" s="20">
        <v>0</v>
      </c>
      <c r="J26" s="20">
        <v>0</v>
      </c>
      <c r="K26" s="29" t="s">
        <v>96</v>
      </c>
      <c r="L26" s="1" t="s">
        <v>100</v>
      </c>
      <c r="M26" s="1" t="s">
        <v>96</v>
      </c>
      <c r="N26" s="1" t="s">
        <v>96</v>
      </c>
      <c r="O26" s="31">
        <v>2</v>
      </c>
      <c r="P26" s="20">
        <v>3</v>
      </c>
      <c r="Q26" s="30">
        <v>-1</v>
      </c>
      <c r="R26" s="29" t="s">
        <v>101</v>
      </c>
      <c r="S26" s="28" t="s">
        <v>100</v>
      </c>
    </row>
    <row r="27" spans="1:19" x14ac:dyDescent="0.25">
      <c r="A27" s="32" t="s">
        <v>22</v>
      </c>
      <c r="B27" s="1">
        <v>0</v>
      </c>
      <c r="C27" s="1">
        <v>0</v>
      </c>
      <c r="D27" s="1">
        <v>0</v>
      </c>
      <c r="E27" s="20">
        <v>0</v>
      </c>
      <c r="F27" s="30">
        <v>0</v>
      </c>
      <c r="G27" s="20">
        <v>0</v>
      </c>
      <c r="H27" s="20">
        <v>0</v>
      </c>
      <c r="I27" s="20">
        <v>0</v>
      </c>
      <c r="J27" s="20">
        <v>0</v>
      </c>
      <c r="K27" s="29" t="s">
        <v>96</v>
      </c>
      <c r="L27" s="1" t="s">
        <v>96</v>
      </c>
      <c r="M27" s="1" t="s">
        <v>96</v>
      </c>
      <c r="N27" s="1" t="s">
        <v>96</v>
      </c>
      <c r="O27" s="31">
        <v>0</v>
      </c>
      <c r="P27" s="20">
        <v>0</v>
      </c>
      <c r="Q27" s="30">
        <v>0</v>
      </c>
      <c r="R27" s="29" t="s">
        <v>97</v>
      </c>
      <c r="S27" s="28" t="s">
        <v>96</v>
      </c>
    </row>
    <row r="28" spans="1:19" x14ac:dyDescent="0.25">
      <c r="A28" s="32" t="s">
        <v>17</v>
      </c>
      <c r="B28" s="1">
        <v>0</v>
      </c>
      <c r="C28" s="1">
        <v>0</v>
      </c>
      <c r="D28" s="1">
        <v>0</v>
      </c>
      <c r="E28" s="20">
        <v>0</v>
      </c>
      <c r="F28" s="30">
        <v>0</v>
      </c>
      <c r="G28" s="20">
        <v>0</v>
      </c>
      <c r="H28" s="20">
        <v>0</v>
      </c>
      <c r="I28" s="20">
        <v>0</v>
      </c>
      <c r="J28" s="20">
        <v>0</v>
      </c>
      <c r="K28" s="29" t="s">
        <v>96</v>
      </c>
      <c r="L28" s="1" t="s">
        <v>96</v>
      </c>
      <c r="M28" s="1" t="s">
        <v>96</v>
      </c>
      <c r="N28" s="1" t="s">
        <v>96</v>
      </c>
      <c r="O28" s="31">
        <v>0</v>
      </c>
      <c r="P28" s="20">
        <v>0</v>
      </c>
      <c r="Q28" s="30">
        <v>0</v>
      </c>
      <c r="R28" s="29" t="s">
        <v>97</v>
      </c>
      <c r="S28" s="28" t="s">
        <v>96</v>
      </c>
    </row>
    <row r="29" spans="1:19" x14ac:dyDescent="0.25">
      <c r="A29" s="32" t="s">
        <v>15</v>
      </c>
      <c r="B29" s="1">
        <v>0</v>
      </c>
      <c r="C29" s="1">
        <v>0</v>
      </c>
      <c r="D29" s="1">
        <v>0</v>
      </c>
      <c r="E29" s="20">
        <v>0</v>
      </c>
      <c r="F29" s="30">
        <v>0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96</v>
      </c>
      <c r="M29" s="1" t="s">
        <v>96</v>
      </c>
      <c r="N29" s="1" t="s">
        <v>96</v>
      </c>
      <c r="O29" s="31">
        <v>0</v>
      </c>
      <c r="P29" s="20">
        <v>0</v>
      </c>
      <c r="Q29" s="30">
        <v>0</v>
      </c>
      <c r="R29" s="29" t="s">
        <v>97</v>
      </c>
      <c r="S29" s="28" t="s">
        <v>96</v>
      </c>
    </row>
    <row r="30" spans="1:19" x14ac:dyDescent="0.25">
      <c r="A30" s="32" t="s">
        <v>6</v>
      </c>
      <c r="B30" s="1">
        <v>0</v>
      </c>
      <c r="C30" s="1">
        <v>0</v>
      </c>
      <c r="D30" s="1">
        <v>0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96</v>
      </c>
      <c r="L30" s="1" t="s">
        <v>96</v>
      </c>
      <c r="M30" s="1" t="s">
        <v>96</v>
      </c>
      <c r="N30" s="1" t="s">
        <v>96</v>
      </c>
      <c r="O30" s="31">
        <v>0</v>
      </c>
      <c r="P30" s="20">
        <v>0</v>
      </c>
      <c r="Q30" s="30">
        <v>0</v>
      </c>
      <c r="R30" s="29" t="s">
        <v>97</v>
      </c>
      <c r="S30" s="28" t="s">
        <v>96</v>
      </c>
    </row>
    <row r="31" spans="1:19" x14ac:dyDescent="0.25">
      <c r="A31" s="32" t="s">
        <v>95</v>
      </c>
      <c r="B31" s="1">
        <v>0</v>
      </c>
      <c r="C31" s="1">
        <v>0</v>
      </c>
      <c r="D31" s="1">
        <v>0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96</v>
      </c>
      <c r="M31" s="1" t="s">
        <v>96</v>
      </c>
      <c r="N31" s="1" t="s">
        <v>96</v>
      </c>
      <c r="O31" s="31">
        <v>0</v>
      </c>
      <c r="P31" s="20">
        <v>0</v>
      </c>
      <c r="Q31" s="30">
        <v>0</v>
      </c>
      <c r="R31" s="29" t="s">
        <v>97</v>
      </c>
      <c r="S31" s="28" t="s">
        <v>96</v>
      </c>
    </row>
    <row r="32" spans="1:19" ht="15.75" thickBot="1" x14ac:dyDescent="0.3">
      <c r="A32" s="32" t="s">
        <v>0</v>
      </c>
      <c r="B32" s="1">
        <v>0</v>
      </c>
      <c r="C32" s="1">
        <v>0</v>
      </c>
      <c r="D32" s="1">
        <v>0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96</v>
      </c>
      <c r="L32" s="1" t="s">
        <v>96</v>
      </c>
      <c r="M32" s="1" t="s">
        <v>96</v>
      </c>
      <c r="N32" s="1" t="s">
        <v>96</v>
      </c>
      <c r="O32" s="31">
        <v>0</v>
      </c>
      <c r="P32" s="20">
        <v>0</v>
      </c>
      <c r="Q32" s="30">
        <v>0</v>
      </c>
      <c r="R32" s="29" t="s">
        <v>97</v>
      </c>
      <c r="S32" s="28" t="s">
        <v>96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27</v>
      </c>
      <c r="B35" s="1">
        <v>1</v>
      </c>
      <c r="C35" s="1">
        <v>1</v>
      </c>
      <c r="D35" s="1">
        <v>0</v>
      </c>
      <c r="E35" s="20">
        <v>0</v>
      </c>
      <c r="F35" s="33">
        <v>2</v>
      </c>
      <c r="G35" s="20">
        <v>0</v>
      </c>
      <c r="H35" s="20">
        <v>0</v>
      </c>
      <c r="I35" s="20">
        <v>1</v>
      </c>
      <c r="J35" s="20">
        <v>0</v>
      </c>
      <c r="K35" s="29" t="s">
        <v>96</v>
      </c>
      <c r="L35" s="1" t="s">
        <v>98</v>
      </c>
      <c r="M35" s="1" t="s">
        <v>98</v>
      </c>
      <c r="N35" s="1" t="s">
        <v>98</v>
      </c>
      <c r="O35" s="31">
        <v>4</v>
      </c>
      <c r="P35" s="20">
        <v>3</v>
      </c>
      <c r="Q35" s="30">
        <v>1</v>
      </c>
      <c r="R35" s="29" t="s">
        <v>99</v>
      </c>
      <c r="S35" s="28" t="s">
        <v>98</v>
      </c>
    </row>
    <row r="36" spans="1:19" x14ac:dyDescent="0.25">
      <c r="A36" s="32" t="s">
        <v>18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100</v>
      </c>
      <c r="L36" s="1" t="s">
        <v>98</v>
      </c>
      <c r="M36" s="1" t="s">
        <v>98</v>
      </c>
      <c r="N36" s="1" t="s">
        <v>103</v>
      </c>
      <c r="O36" s="31">
        <v>7</v>
      </c>
      <c r="P36" s="20">
        <v>9</v>
      </c>
      <c r="Q36" s="30">
        <v>-2</v>
      </c>
      <c r="R36" s="29" t="s">
        <v>99</v>
      </c>
      <c r="S36" s="28" t="s">
        <v>103</v>
      </c>
    </row>
    <row r="37" spans="1:19" x14ac:dyDescent="0.25">
      <c r="A37" s="32" t="s">
        <v>20</v>
      </c>
      <c r="B37" s="1">
        <v>1</v>
      </c>
      <c r="C37" s="1">
        <v>0</v>
      </c>
      <c r="D37" s="1">
        <v>0</v>
      </c>
      <c r="E37" s="20">
        <v>1</v>
      </c>
      <c r="F37" s="30">
        <v>1</v>
      </c>
      <c r="G37" s="20">
        <v>0</v>
      </c>
      <c r="H37" s="20">
        <v>0</v>
      </c>
      <c r="I37" s="20">
        <v>0</v>
      </c>
      <c r="J37" s="20">
        <v>1</v>
      </c>
      <c r="K37" s="29" t="s">
        <v>102</v>
      </c>
      <c r="L37" s="1" t="s">
        <v>96</v>
      </c>
      <c r="M37" s="1" t="s">
        <v>102</v>
      </c>
      <c r="N37" s="1" t="s">
        <v>102</v>
      </c>
      <c r="O37" s="31">
        <v>3</v>
      </c>
      <c r="P37" s="20">
        <v>4</v>
      </c>
      <c r="Q37" s="30">
        <v>-1</v>
      </c>
      <c r="R37" s="29" t="s">
        <v>101</v>
      </c>
      <c r="S37" s="28" t="s">
        <v>102</v>
      </c>
    </row>
    <row r="38" spans="1:19" x14ac:dyDescent="0.25">
      <c r="A38" s="32" t="s">
        <v>2</v>
      </c>
      <c r="B38" s="1">
        <v>1</v>
      </c>
      <c r="C38" s="1">
        <v>0</v>
      </c>
      <c r="D38" s="1">
        <v>0</v>
      </c>
      <c r="E38" s="20">
        <v>1</v>
      </c>
      <c r="F38" s="30">
        <v>1</v>
      </c>
      <c r="G38" s="20">
        <v>0</v>
      </c>
      <c r="H38" s="20">
        <v>0</v>
      </c>
      <c r="I38" s="20">
        <v>0</v>
      </c>
      <c r="J38" s="20">
        <v>1</v>
      </c>
      <c r="K38" s="29" t="s">
        <v>102</v>
      </c>
      <c r="L38" s="1" t="s">
        <v>96</v>
      </c>
      <c r="M38" s="1" t="s">
        <v>102</v>
      </c>
      <c r="N38" s="1" t="s">
        <v>102</v>
      </c>
      <c r="O38" s="31">
        <v>5</v>
      </c>
      <c r="P38" s="20">
        <v>6</v>
      </c>
      <c r="Q38" s="30">
        <v>-1</v>
      </c>
      <c r="R38" s="29" t="s">
        <v>101</v>
      </c>
      <c r="S38" s="28" t="s">
        <v>102</v>
      </c>
    </row>
    <row r="39" spans="1:19" x14ac:dyDescent="0.25">
      <c r="A39" s="32" t="s">
        <v>31</v>
      </c>
      <c r="B39" s="1">
        <v>0</v>
      </c>
      <c r="C39" s="1">
        <v>0</v>
      </c>
      <c r="D39" s="1">
        <v>0</v>
      </c>
      <c r="E39" s="20">
        <v>0</v>
      </c>
      <c r="F39" s="30">
        <v>0</v>
      </c>
      <c r="G39" s="20">
        <v>0</v>
      </c>
      <c r="H39" s="20">
        <v>0</v>
      </c>
      <c r="I39" s="20">
        <v>0</v>
      </c>
      <c r="J39" s="20">
        <v>0</v>
      </c>
      <c r="K39" s="29" t="s">
        <v>96</v>
      </c>
      <c r="L39" s="1" t="s">
        <v>96</v>
      </c>
      <c r="M39" s="1" t="s">
        <v>96</v>
      </c>
      <c r="N39" s="1" t="s">
        <v>96</v>
      </c>
      <c r="O39" s="31">
        <v>0</v>
      </c>
      <c r="P39" s="20">
        <v>0</v>
      </c>
      <c r="Q39" s="30">
        <v>0</v>
      </c>
      <c r="R39" s="29" t="s">
        <v>97</v>
      </c>
      <c r="S39" s="28" t="s">
        <v>96</v>
      </c>
    </row>
    <row r="40" spans="1:19" x14ac:dyDescent="0.25">
      <c r="A40" s="32" t="s">
        <v>8</v>
      </c>
      <c r="B40" s="1">
        <v>0</v>
      </c>
      <c r="C40" s="1">
        <v>0</v>
      </c>
      <c r="D40" s="1">
        <v>0</v>
      </c>
      <c r="E40" s="20">
        <v>0</v>
      </c>
      <c r="F40" s="30">
        <v>0</v>
      </c>
      <c r="G40" s="20">
        <v>0</v>
      </c>
      <c r="H40" s="20">
        <v>0</v>
      </c>
      <c r="I40" s="20">
        <v>0</v>
      </c>
      <c r="J40" s="20">
        <v>0</v>
      </c>
      <c r="K40" s="29" t="s">
        <v>96</v>
      </c>
      <c r="L40" s="1" t="s">
        <v>96</v>
      </c>
      <c r="M40" s="1" t="s">
        <v>96</v>
      </c>
      <c r="N40" s="1" t="s">
        <v>96</v>
      </c>
      <c r="O40" s="31">
        <v>0</v>
      </c>
      <c r="P40" s="20">
        <v>0</v>
      </c>
      <c r="Q40" s="30">
        <v>0</v>
      </c>
      <c r="R40" s="29" t="s">
        <v>97</v>
      </c>
      <c r="S40" s="28" t="s">
        <v>96</v>
      </c>
    </row>
    <row r="41" spans="1:19" x14ac:dyDescent="0.25">
      <c r="A41" s="32" t="s">
        <v>7</v>
      </c>
      <c r="B41" s="1">
        <v>0</v>
      </c>
      <c r="C41" s="1">
        <v>0</v>
      </c>
      <c r="D41" s="1">
        <v>0</v>
      </c>
      <c r="E41" s="20">
        <v>0</v>
      </c>
      <c r="F41" s="30">
        <v>0</v>
      </c>
      <c r="G41" s="20">
        <v>0</v>
      </c>
      <c r="H41" s="20">
        <v>0</v>
      </c>
      <c r="I41" s="20">
        <v>0</v>
      </c>
      <c r="J41" s="20">
        <v>0</v>
      </c>
      <c r="K41" s="29" t="s">
        <v>96</v>
      </c>
      <c r="L41" s="1" t="s">
        <v>96</v>
      </c>
      <c r="M41" s="1" t="s">
        <v>96</v>
      </c>
      <c r="N41" s="1" t="s">
        <v>96</v>
      </c>
      <c r="O41" s="31">
        <v>0</v>
      </c>
      <c r="P41" s="20">
        <v>0</v>
      </c>
      <c r="Q41" s="30">
        <v>0</v>
      </c>
      <c r="R41" s="29" t="s">
        <v>97</v>
      </c>
      <c r="S41" s="28" t="s">
        <v>96</v>
      </c>
    </row>
    <row r="42" spans="1:19" ht="15.75" thickBot="1" x14ac:dyDescent="0.3">
      <c r="A42" s="27" t="s">
        <v>3</v>
      </c>
      <c r="B42" s="26">
        <v>0</v>
      </c>
      <c r="C42" s="26">
        <v>0</v>
      </c>
      <c r="D42" s="26">
        <v>0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96</v>
      </c>
      <c r="M42" s="26" t="s">
        <v>96</v>
      </c>
      <c r="N42" s="26" t="s">
        <v>96</v>
      </c>
      <c r="O42" s="25">
        <v>0</v>
      </c>
      <c r="P42" s="24">
        <v>0</v>
      </c>
      <c r="Q42" s="23">
        <v>0</v>
      </c>
      <c r="R42" s="22" t="s">
        <v>97</v>
      </c>
      <c r="S42" s="21" t="s">
        <v>96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EDE39893-5102-41AE-A669-48A63566B4E8}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BD5C6-2A1F-4A26-8F02-C8F96F4EF212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2</v>
      </c>
      <c r="C4" s="40">
        <v>2</v>
      </c>
      <c r="D4" s="40">
        <v>0</v>
      </c>
      <c r="E4" s="38">
        <v>0</v>
      </c>
      <c r="F4" s="33">
        <v>4</v>
      </c>
      <c r="G4" s="39">
        <v>1</v>
      </c>
      <c r="H4" s="38">
        <v>2</v>
      </c>
      <c r="I4" s="38">
        <v>0</v>
      </c>
      <c r="J4" s="33">
        <v>0</v>
      </c>
      <c r="K4" s="37" t="s">
        <v>98</v>
      </c>
      <c r="L4" s="40" t="s">
        <v>98</v>
      </c>
      <c r="M4" s="40" t="s">
        <v>96</v>
      </c>
      <c r="N4" s="40" t="s">
        <v>98</v>
      </c>
      <c r="O4" s="39">
        <v>7</v>
      </c>
      <c r="P4" s="38">
        <v>4</v>
      </c>
      <c r="Q4" s="33">
        <v>3</v>
      </c>
      <c r="R4" s="37" t="s">
        <v>104</v>
      </c>
      <c r="S4" s="36" t="s">
        <v>105</v>
      </c>
    </row>
    <row r="5" spans="1:20" x14ac:dyDescent="0.25">
      <c r="A5" s="32" t="s">
        <v>19</v>
      </c>
      <c r="B5" s="1">
        <v>2</v>
      </c>
      <c r="C5" s="1">
        <v>2</v>
      </c>
      <c r="D5" s="1">
        <v>0</v>
      </c>
      <c r="E5" s="20">
        <v>0</v>
      </c>
      <c r="F5" s="30">
        <v>4</v>
      </c>
      <c r="G5" s="31">
        <v>2</v>
      </c>
      <c r="H5" s="20">
        <v>2</v>
      </c>
      <c r="I5" s="20">
        <v>0</v>
      </c>
      <c r="J5" s="30">
        <v>0</v>
      </c>
      <c r="K5" s="29" t="s">
        <v>105</v>
      </c>
      <c r="L5" s="1" t="s">
        <v>96</v>
      </c>
      <c r="M5" s="1" t="s">
        <v>96</v>
      </c>
      <c r="N5" s="1" t="s">
        <v>98</v>
      </c>
      <c r="O5" s="31">
        <v>5</v>
      </c>
      <c r="P5" s="20">
        <v>3</v>
      </c>
      <c r="Q5" s="30">
        <v>2</v>
      </c>
      <c r="R5" s="29" t="s">
        <v>104</v>
      </c>
      <c r="S5" s="28" t="s">
        <v>105</v>
      </c>
    </row>
    <row r="6" spans="1:20" x14ac:dyDescent="0.25">
      <c r="A6" s="32" t="s">
        <v>16</v>
      </c>
      <c r="B6" s="1">
        <v>2</v>
      </c>
      <c r="C6" s="1">
        <v>1</v>
      </c>
      <c r="D6" s="1">
        <v>1</v>
      </c>
      <c r="E6" s="20">
        <v>0</v>
      </c>
      <c r="F6" s="30">
        <v>2</v>
      </c>
      <c r="G6" s="31">
        <v>1</v>
      </c>
      <c r="H6" s="20">
        <v>1</v>
      </c>
      <c r="I6" s="20">
        <v>0</v>
      </c>
      <c r="J6" s="30">
        <v>0</v>
      </c>
      <c r="K6" s="29" t="s">
        <v>96</v>
      </c>
      <c r="L6" s="1" t="s">
        <v>103</v>
      </c>
      <c r="M6" s="1" t="s">
        <v>103</v>
      </c>
      <c r="N6" s="1" t="s">
        <v>103</v>
      </c>
      <c r="O6" s="31">
        <v>7</v>
      </c>
      <c r="P6" s="20">
        <v>6</v>
      </c>
      <c r="Q6" s="30">
        <v>1</v>
      </c>
      <c r="R6" s="29" t="s">
        <v>99</v>
      </c>
      <c r="S6" s="28" t="s">
        <v>103</v>
      </c>
    </row>
    <row r="7" spans="1:20" x14ac:dyDescent="0.25">
      <c r="A7" s="32" t="s">
        <v>11</v>
      </c>
      <c r="B7" s="1">
        <v>1</v>
      </c>
      <c r="C7" s="1">
        <v>1</v>
      </c>
      <c r="D7" s="1">
        <v>0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96</v>
      </c>
      <c r="L7" s="1" t="s">
        <v>98</v>
      </c>
      <c r="M7" s="1" t="s">
        <v>98</v>
      </c>
      <c r="N7" s="1" t="s">
        <v>98</v>
      </c>
      <c r="O7" s="31">
        <v>5</v>
      </c>
      <c r="P7" s="20">
        <v>4</v>
      </c>
      <c r="Q7" s="30">
        <v>1</v>
      </c>
      <c r="R7" s="29" t="s">
        <v>99</v>
      </c>
      <c r="S7" s="28" t="s">
        <v>98</v>
      </c>
    </row>
    <row r="8" spans="1:20" x14ac:dyDescent="0.25">
      <c r="A8" s="32" t="s">
        <v>4</v>
      </c>
      <c r="B8" s="1">
        <v>1</v>
      </c>
      <c r="C8" s="1">
        <v>1</v>
      </c>
      <c r="D8" s="1">
        <v>0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98</v>
      </c>
      <c r="L8" s="1" t="s">
        <v>96</v>
      </c>
      <c r="M8" s="1" t="s">
        <v>98</v>
      </c>
      <c r="N8" s="1" t="s">
        <v>98</v>
      </c>
      <c r="O8" s="31">
        <v>5</v>
      </c>
      <c r="P8" s="20">
        <v>2</v>
      </c>
      <c r="Q8" s="30">
        <v>3</v>
      </c>
      <c r="R8" s="29" t="s">
        <v>99</v>
      </c>
      <c r="S8" s="28" t="s">
        <v>98</v>
      </c>
    </row>
    <row r="9" spans="1:20" x14ac:dyDescent="0.25">
      <c r="A9" s="32" t="s">
        <v>28</v>
      </c>
      <c r="B9" s="1">
        <v>1</v>
      </c>
      <c r="C9" s="1">
        <v>0</v>
      </c>
      <c r="D9" s="1">
        <v>1</v>
      </c>
      <c r="E9" s="20">
        <v>0</v>
      </c>
      <c r="F9" s="30">
        <v>0</v>
      </c>
      <c r="G9" s="31">
        <v>0</v>
      </c>
      <c r="H9" s="20">
        <v>0</v>
      </c>
      <c r="I9" s="20">
        <v>0</v>
      </c>
      <c r="J9" s="30">
        <v>0</v>
      </c>
      <c r="K9" s="29" t="s">
        <v>100</v>
      </c>
      <c r="L9" s="1" t="s">
        <v>96</v>
      </c>
      <c r="M9" s="1" t="s">
        <v>96</v>
      </c>
      <c r="N9" s="1" t="s">
        <v>100</v>
      </c>
      <c r="O9" s="31">
        <v>0</v>
      </c>
      <c r="P9" s="20">
        <v>4</v>
      </c>
      <c r="Q9" s="30">
        <v>-4</v>
      </c>
      <c r="R9" s="29" t="s">
        <v>101</v>
      </c>
      <c r="S9" s="28" t="s">
        <v>100</v>
      </c>
    </row>
    <row r="10" spans="1:20" x14ac:dyDescent="0.25">
      <c r="A10" s="32" t="s">
        <v>21</v>
      </c>
      <c r="B10" s="1">
        <v>1</v>
      </c>
      <c r="C10" s="1">
        <v>0</v>
      </c>
      <c r="D10" s="1">
        <v>1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96</v>
      </c>
      <c r="M10" s="1" t="s">
        <v>100</v>
      </c>
      <c r="N10" s="1" t="s">
        <v>100</v>
      </c>
      <c r="O10" s="31">
        <v>1</v>
      </c>
      <c r="P10" s="20">
        <v>5</v>
      </c>
      <c r="Q10" s="30">
        <v>-4</v>
      </c>
      <c r="R10" s="29" t="s">
        <v>101</v>
      </c>
      <c r="S10" s="28" t="s">
        <v>100</v>
      </c>
    </row>
    <row r="11" spans="1:20" ht="15.75" thickBot="1" x14ac:dyDescent="0.3">
      <c r="A11" s="32" t="s">
        <v>5</v>
      </c>
      <c r="B11" s="1">
        <v>1</v>
      </c>
      <c r="C11" s="1">
        <v>0</v>
      </c>
      <c r="D11" s="1">
        <v>1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100</v>
      </c>
      <c r="L11" s="1" t="s">
        <v>96</v>
      </c>
      <c r="M11" s="1" t="s">
        <v>100</v>
      </c>
      <c r="N11" s="1" t="s">
        <v>100</v>
      </c>
      <c r="O11" s="31">
        <v>4</v>
      </c>
      <c r="P11" s="20">
        <v>5</v>
      </c>
      <c r="Q11" s="30">
        <v>-1</v>
      </c>
      <c r="R11" s="29" t="s">
        <v>101</v>
      </c>
      <c r="S11" s="28" t="s">
        <v>100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9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2</v>
      </c>
      <c r="H14" s="20">
        <v>2</v>
      </c>
      <c r="I14" s="20">
        <v>0</v>
      </c>
      <c r="J14" s="20">
        <v>0</v>
      </c>
      <c r="K14" s="29" t="s">
        <v>98</v>
      </c>
      <c r="L14" s="1" t="s">
        <v>98</v>
      </c>
      <c r="M14" s="1" t="s">
        <v>105</v>
      </c>
      <c r="N14" s="1" t="s">
        <v>105</v>
      </c>
      <c r="O14" s="31">
        <v>7</v>
      </c>
      <c r="P14" s="20">
        <v>3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26</v>
      </c>
      <c r="B15" s="1">
        <v>1</v>
      </c>
      <c r="C15" s="1">
        <v>1</v>
      </c>
      <c r="D15" s="1">
        <v>0</v>
      </c>
      <c r="E15" s="20">
        <v>0</v>
      </c>
      <c r="F15" s="30">
        <v>2</v>
      </c>
      <c r="G15" s="20">
        <v>1</v>
      </c>
      <c r="H15" s="20">
        <v>1</v>
      </c>
      <c r="I15" s="20">
        <v>0</v>
      </c>
      <c r="J15" s="20">
        <v>0</v>
      </c>
      <c r="K15" s="29" t="s">
        <v>98</v>
      </c>
      <c r="L15" s="1" t="s">
        <v>96</v>
      </c>
      <c r="M15" s="1" t="s">
        <v>98</v>
      </c>
      <c r="N15" s="1" t="s">
        <v>98</v>
      </c>
      <c r="O15" s="31">
        <v>6</v>
      </c>
      <c r="P15" s="20">
        <v>3</v>
      </c>
      <c r="Q15" s="30">
        <v>3</v>
      </c>
      <c r="R15" s="29" t="s">
        <v>99</v>
      </c>
      <c r="S15" s="28" t="s">
        <v>98</v>
      </c>
    </row>
    <row r="16" spans="1:20" x14ac:dyDescent="0.25">
      <c r="A16" s="32" t="s">
        <v>12</v>
      </c>
      <c r="B16" s="1">
        <v>2</v>
      </c>
      <c r="C16" s="1">
        <v>1</v>
      </c>
      <c r="D16" s="1">
        <v>1</v>
      </c>
      <c r="E16" s="20">
        <v>0</v>
      </c>
      <c r="F16" s="30">
        <v>2</v>
      </c>
      <c r="G16" s="20">
        <v>1</v>
      </c>
      <c r="H16" s="20">
        <v>1</v>
      </c>
      <c r="I16" s="20">
        <v>0</v>
      </c>
      <c r="J16" s="20">
        <v>0</v>
      </c>
      <c r="K16" s="29" t="s">
        <v>100</v>
      </c>
      <c r="L16" s="1" t="s">
        <v>98</v>
      </c>
      <c r="M16" s="1" t="s">
        <v>100</v>
      </c>
      <c r="N16" s="1" t="s">
        <v>103</v>
      </c>
      <c r="O16" s="31">
        <v>4</v>
      </c>
      <c r="P16" s="20">
        <v>3</v>
      </c>
      <c r="Q16" s="30">
        <v>1</v>
      </c>
      <c r="R16" s="29" t="s">
        <v>99</v>
      </c>
      <c r="S16" s="28" t="s">
        <v>103</v>
      </c>
    </row>
    <row r="17" spans="1:19" x14ac:dyDescent="0.25">
      <c r="A17" s="32" t="s">
        <v>23</v>
      </c>
      <c r="B17" s="1">
        <v>1</v>
      </c>
      <c r="C17" s="1">
        <v>0</v>
      </c>
      <c r="D17" s="1">
        <v>1</v>
      </c>
      <c r="E17" s="20">
        <v>0</v>
      </c>
      <c r="F17" s="30">
        <v>0</v>
      </c>
      <c r="G17" s="20">
        <v>0</v>
      </c>
      <c r="H17" s="20">
        <v>0</v>
      </c>
      <c r="I17" s="20">
        <v>0</v>
      </c>
      <c r="J17" s="20">
        <v>0</v>
      </c>
      <c r="K17" s="29" t="s">
        <v>96</v>
      </c>
      <c r="L17" s="1" t="s">
        <v>100</v>
      </c>
      <c r="M17" s="1" t="s">
        <v>96</v>
      </c>
      <c r="N17" s="1" t="s">
        <v>96</v>
      </c>
      <c r="O17" s="31">
        <v>1</v>
      </c>
      <c r="P17" s="20">
        <v>2</v>
      </c>
      <c r="Q17" s="30">
        <v>-1</v>
      </c>
      <c r="R17" s="29" t="s">
        <v>101</v>
      </c>
      <c r="S17" s="28" t="s">
        <v>100</v>
      </c>
    </row>
    <row r="18" spans="1:19" x14ac:dyDescent="0.25">
      <c r="A18" s="32" t="s">
        <v>14</v>
      </c>
      <c r="B18" s="1">
        <v>1</v>
      </c>
      <c r="C18" s="1">
        <v>0</v>
      </c>
      <c r="D18" s="1">
        <v>1</v>
      </c>
      <c r="E18" s="20">
        <v>0</v>
      </c>
      <c r="F18" s="30">
        <v>0</v>
      </c>
      <c r="G18" s="20">
        <v>0</v>
      </c>
      <c r="H18" s="20">
        <v>0</v>
      </c>
      <c r="I18" s="20">
        <v>0</v>
      </c>
      <c r="J18" s="20">
        <v>0</v>
      </c>
      <c r="K18" s="29" t="s">
        <v>96</v>
      </c>
      <c r="L18" s="1" t="s">
        <v>100</v>
      </c>
      <c r="M18" s="1" t="s">
        <v>100</v>
      </c>
      <c r="N18" s="1" t="s">
        <v>100</v>
      </c>
      <c r="O18" s="31">
        <v>3</v>
      </c>
      <c r="P18" s="20">
        <v>6</v>
      </c>
      <c r="Q18" s="30">
        <v>-3</v>
      </c>
      <c r="R18" s="29" t="s">
        <v>101</v>
      </c>
      <c r="S18" s="28" t="s">
        <v>100</v>
      </c>
    </row>
    <row r="19" spans="1:19" x14ac:dyDescent="0.25">
      <c r="A19" s="32" t="s">
        <v>13</v>
      </c>
      <c r="B19" s="1">
        <v>1</v>
      </c>
      <c r="C19" s="1">
        <v>0</v>
      </c>
      <c r="D19" s="1">
        <v>1</v>
      </c>
      <c r="E19" s="20">
        <v>0</v>
      </c>
      <c r="F19" s="30">
        <v>0</v>
      </c>
      <c r="G19" s="20">
        <v>0</v>
      </c>
      <c r="H19" s="20">
        <v>0</v>
      </c>
      <c r="I19" s="20">
        <v>0</v>
      </c>
      <c r="J19" s="20">
        <v>0</v>
      </c>
      <c r="K19" s="29" t="s">
        <v>96</v>
      </c>
      <c r="L19" s="1" t="s">
        <v>100</v>
      </c>
      <c r="M19" s="1" t="s">
        <v>100</v>
      </c>
      <c r="N19" s="1" t="s">
        <v>100</v>
      </c>
      <c r="O19" s="31">
        <v>3</v>
      </c>
      <c r="P19" s="20">
        <v>4</v>
      </c>
      <c r="Q19" s="30">
        <v>-1</v>
      </c>
      <c r="R19" s="29" t="s">
        <v>101</v>
      </c>
      <c r="S19" s="28" t="s">
        <v>100</v>
      </c>
    </row>
    <row r="20" spans="1:19" x14ac:dyDescent="0.25">
      <c r="A20" s="32" t="s">
        <v>10</v>
      </c>
      <c r="B20" s="1">
        <v>1</v>
      </c>
      <c r="C20" s="1">
        <v>0</v>
      </c>
      <c r="D20" s="1">
        <v>1</v>
      </c>
      <c r="E20" s="20">
        <v>0</v>
      </c>
      <c r="F20" s="30">
        <v>0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100</v>
      </c>
      <c r="M20" s="1" t="s">
        <v>96</v>
      </c>
      <c r="N20" s="1" t="s">
        <v>100</v>
      </c>
      <c r="O20" s="31">
        <v>1</v>
      </c>
      <c r="P20" s="20">
        <v>2</v>
      </c>
      <c r="Q20" s="30">
        <v>-1</v>
      </c>
      <c r="R20" s="29" t="s">
        <v>101</v>
      </c>
      <c r="S20" s="28" t="s">
        <v>100</v>
      </c>
    </row>
    <row r="21" spans="1:19" ht="15.75" thickBot="1" x14ac:dyDescent="0.3">
      <c r="A21" s="27" t="s">
        <v>1</v>
      </c>
      <c r="B21" s="26">
        <v>1</v>
      </c>
      <c r="C21" s="26">
        <v>0</v>
      </c>
      <c r="D21" s="26">
        <v>1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96</v>
      </c>
      <c r="M21" s="26" t="s">
        <v>96</v>
      </c>
      <c r="N21" s="26" t="s">
        <v>100</v>
      </c>
      <c r="O21" s="25">
        <v>1</v>
      </c>
      <c r="P21" s="24">
        <v>3</v>
      </c>
      <c r="Q21" s="23">
        <v>-2</v>
      </c>
      <c r="R21" s="22" t="s">
        <v>101</v>
      </c>
      <c r="S21" s="21" t="s">
        <v>100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2</v>
      </c>
      <c r="C25" s="1">
        <v>2</v>
      </c>
      <c r="D25" s="1">
        <v>0</v>
      </c>
      <c r="E25" s="20">
        <v>0</v>
      </c>
      <c r="F25" s="30">
        <v>4</v>
      </c>
      <c r="G25" s="20">
        <v>2</v>
      </c>
      <c r="H25" s="20">
        <v>2</v>
      </c>
      <c r="I25" s="20">
        <v>0</v>
      </c>
      <c r="J25" s="20">
        <v>0</v>
      </c>
      <c r="K25" s="29" t="s">
        <v>98</v>
      </c>
      <c r="L25" s="1" t="s">
        <v>98</v>
      </c>
      <c r="M25" s="1" t="s">
        <v>98</v>
      </c>
      <c r="N25" s="1" t="s">
        <v>105</v>
      </c>
      <c r="O25" s="31">
        <v>6</v>
      </c>
      <c r="P25" s="20">
        <v>2</v>
      </c>
      <c r="Q25" s="30">
        <v>4</v>
      </c>
      <c r="R25" s="29" t="s">
        <v>104</v>
      </c>
      <c r="S25" s="28" t="s">
        <v>105</v>
      </c>
    </row>
    <row r="26" spans="1:19" x14ac:dyDescent="0.25">
      <c r="A26" s="32" t="s">
        <v>22</v>
      </c>
      <c r="B26" s="1">
        <v>1</v>
      </c>
      <c r="C26" s="1">
        <v>1</v>
      </c>
      <c r="D26" s="1">
        <v>0</v>
      </c>
      <c r="E26" s="20">
        <v>0</v>
      </c>
      <c r="F26" s="30">
        <v>2</v>
      </c>
      <c r="G26" s="20">
        <v>1</v>
      </c>
      <c r="H26" s="20">
        <v>1</v>
      </c>
      <c r="I26" s="20">
        <v>0</v>
      </c>
      <c r="J26" s="20">
        <v>0</v>
      </c>
      <c r="K26" s="29" t="s">
        <v>96</v>
      </c>
      <c r="L26" s="1" t="s">
        <v>98</v>
      </c>
      <c r="M26" s="1" t="s">
        <v>98</v>
      </c>
      <c r="N26" s="1" t="s">
        <v>98</v>
      </c>
      <c r="O26" s="31">
        <v>5</v>
      </c>
      <c r="P26" s="20">
        <v>4</v>
      </c>
      <c r="Q26" s="30">
        <v>1</v>
      </c>
      <c r="R26" s="29" t="s">
        <v>99</v>
      </c>
      <c r="S26" s="28" t="s">
        <v>98</v>
      </c>
    </row>
    <row r="27" spans="1:19" x14ac:dyDescent="0.25">
      <c r="A27" s="32" t="s">
        <v>17</v>
      </c>
      <c r="B27" s="1">
        <v>1</v>
      </c>
      <c r="C27" s="1">
        <v>1</v>
      </c>
      <c r="D27" s="1">
        <v>0</v>
      </c>
      <c r="E27" s="20">
        <v>0</v>
      </c>
      <c r="F27" s="30">
        <v>2</v>
      </c>
      <c r="G27" s="20">
        <v>1</v>
      </c>
      <c r="H27" s="20">
        <v>1</v>
      </c>
      <c r="I27" s="20">
        <v>0</v>
      </c>
      <c r="J27" s="20">
        <v>0</v>
      </c>
      <c r="K27" s="29" t="s">
        <v>96</v>
      </c>
      <c r="L27" s="1" t="s">
        <v>98</v>
      </c>
      <c r="M27" s="1" t="s">
        <v>98</v>
      </c>
      <c r="N27" s="1" t="s">
        <v>98</v>
      </c>
      <c r="O27" s="31">
        <v>5</v>
      </c>
      <c r="P27" s="20">
        <v>0</v>
      </c>
      <c r="Q27" s="30">
        <v>5</v>
      </c>
      <c r="R27" s="29" t="s">
        <v>99</v>
      </c>
      <c r="S27" s="28" t="s">
        <v>98</v>
      </c>
    </row>
    <row r="28" spans="1:19" x14ac:dyDescent="0.25">
      <c r="A28" s="32" t="s">
        <v>15</v>
      </c>
      <c r="B28" s="1">
        <v>1</v>
      </c>
      <c r="C28" s="1">
        <v>1</v>
      </c>
      <c r="D28" s="1">
        <v>0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98</v>
      </c>
      <c r="L28" s="1" t="s">
        <v>96</v>
      </c>
      <c r="M28" s="1" t="s">
        <v>96</v>
      </c>
      <c r="N28" s="1" t="s">
        <v>96</v>
      </c>
      <c r="O28" s="31">
        <v>2</v>
      </c>
      <c r="P28" s="20">
        <v>1</v>
      </c>
      <c r="Q28" s="30">
        <v>1</v>
      </c>
      <c r="R28" s="29" t="s">
        <v>99</v>
      </c>
      <c r="S28" s="28" t="s">
        <v>98</v>
      </c>
    </row>
    <row r="29" spans="1:19" x14ac:dyDescent="0.25">
      <c r="A29" s="32" t="s">
        <v>25</v>
      </c>
      <c r="B29" s="1">
        <v>2</v>
      </c>
      <c r="C29" s="1">
        <v>0</v>
      </c>
      <c r="D29" s="1">
        <v>1</v>
      </c>
      <c r="E29" s="20">
        <v>1</v>
      </c>
      <c r="F29" s="30">
        <v>1</v>
      </c>
      <c r="G29" s="20">
        <v>0</v>
      </c>
      <c r="H29" s="20">
        <v>0</v>
      </c>
      <c r="I29" s="20">
        <v>0</v>
      </c>
      <c r="J29" s="20">
        <v>0</v>
      </c>
      <c r="K29" s="29" t="s">
        <v>96</v>
      </c>
      <c r="L29" s="1" t="s">
        <v>106</v>
      </c>
      <c r="M29" s="1" t="s">
        <v>96</v>
      </c>
      <c r="N29" s="1" t="s">
        <v>96</v>
      </c>
      <c r="O29" s="31">
        <v>5</v>
      </c>
      <c r="P29" s="20">
        <v>7</v>
      </c>
      <c r="Q29" s="30">
        <v>-2</v>
      </c>
      <c r="R29" s="29" t="s">
        <v>107</v>
      </c>
      <c r="S29" s="28" t="s">
        <v>106</v>
      </c>
    </row>
    <row r="30" spans="1:19" x14ac:dyDescent="0.25">
      <c r="A30" s="32" t="s">
        <v>6</v>
      </c>
      <c r="B30" s="1">
        <v>1</v>
      </c>
      <c r="C30" s="1">
        <v>0</v>
      </c>
      <c r="D30" s="1">
        <v>1</v>
      </c>
      <c r="E30" s="20">
        <v>0</v>
      </c>
      <c r="F30" s="30">
        <v>0</v>
      </c>
      <c r="G30" s="20">
        <v>0</v>
      </c>
      <c r="H30" s="20">
        <v>0</v>
      </c>
      <c r="I30" s="20">
        <v>0</v>
      </c>
      <c r="J30" s="20">
        <v>0</v>
      </c>
      <c r="K30" s="29" t="s">
        <v>100</v>
      </c>
      <c r="L30" s="1" t="s">
        <v>96</v>
      </c>
      <c r="M30" s="1" t="s">
        <v>100</v>
      </c>
      <c r="N30" s="1" t="s">
        <v>100</v>
      </c>
      <c r="O30" s="31">
        <v>0</v>
      </c>
      <c r="P30" s="20">
        <v>5</v>
      </c>
      <c r="Q30" s="30">
        <v>-5</v>
      </c>
      <c r="R30" s="29" t="s">
        <v>101</v>
      </c>
      <c r="S30" s="28" t="s">
        <v>100</v>
      </c>
    </row>
    <row r="31" spans="1:19" x14ac:dyDescent="0.25">
      <c r="A31" s="32" t="s">
        <v>95</v>
      </c>
      <c r="B31" s="1">
        <v>1</v>
      </c>
      <c r="C31" s="1">
        <v>0</v>
      </c>
      <c r="D31" s="1">
        <v>1</v>
      </c>
      <c r="E31" s="20">
        <v>0</v>
      </c>
      <c r="F31" s="30">
        <v>0</v>
      </c>
      <c r="G31" s="20">
        <v>0</v>
      </c>
      <c r="H31" s="20">
        <v>0</v>
      </c>
      <c r="I31" s="20">
        <v>0</v>
      </c>
      <c r="J31" s="20">
        <v>0</v>
      </c>
      <c r="K31" s="29" t="s">
        <v>96</v>
      </c>
      <c r="L31" s="1" t="s">
        <v>100</v>
      </c>
      <c r="M31" s="1" t="s">
        <v>100</v>
      </c>
      <c r="N31" s="1" t="s">
        <v>100</v>
      </c>
      <c r="O31" s="31">
        <v>1</v>
      </c>
      <c r="P31" s="20">
        <v>2</v>
      </c>
      <c r="Q31" s="30">
        <v>-1</v>
      </c>
      <c r="R31" s="29" t="s">
        <v>101</v>
      </c>
      <c r="S31" s="28" t="s">
        <v>100</v>
      </c>
    </row>
    <row r="32" spans="1:19" ht="15.75" thickBot="1" x14ac:dyDescent="0.3">
      <c r="A32" s="32" t="s">
        <v>0</v>
      </c>
      <c r="B32" s="1">
        <v>1</v>
      </c>
      <c r="C32" s="1">
        <v>0</v>
      </c>
      <c r="D32" s="1">
        <v>1</v>
      </c>
      <c r="E32" s="20">
        <v>0</v>
      </c>
      <c r="F32" s="23">
        <v>0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96</v>
      </c>
      <c r="M32" s="1" t="s">
        <v>100</v>
      </c>
      <c r="N32" s="1" t="s">
        <v>100</v>
      </c>
      <c r="O32" s="31">
        <v>4</v>
      </c>
      <c r="P32" s="20">
        <v>5</v>
      </c>
      <c r="Q32" s="30">
        <v>-1</v>
      </c>
      <c r="R32" s="29" t="s">
        <v>101</v>
      </c>
      <c r="S32" s="28" t="s">
        <v>100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2</v>
      </c>
      <c r="B35" s="1">
        <v>2</v>
      </c>
      <c r="C35" s="1">
        <v>1</v>
      </c>
      <c r="D35" s="1">
        <v>0</v>
      </c>
      <c r="E35" s="20">
        <v>1</v>
      </c>
      <c r="F35" s="33">
        <v>3</v>
      </c>
      <c r="G35" s="20">
        <v>0</v>
      </c>
      <c r="H35" s="20">
        <v>1</v>
      </c>
      <c r="I35" s="20">
        <v>0</v>
      </c>
      <c r="J35" s="20">
        <v>1</v>
      </c>
      <c r="K35" s="29" t="s">
        <v>102</v>
      </c>
      <c r="L35" s="1" t="s">
        <v>98</v>
      </c>
      <c r="M35" s="1" t="s">
        <v>108</v>
      </c>
      <c r="N35" s="1" t="s">
        <v>108</v>
      </c>
      <c r="O35" s="31">
        <v>9</v>
      </c>
      <c r="P35" s="20">
        <v>9</v>
      </c>
      <c r="Q35" s="30">
        <v>0</v>
      </c>
      <c r="R35" s="29" t="s">
        <v>99</v>
      </c>
      <c r="S35" s="28" t="s">
        <v>108</v>
      </c>
    </row>
    <row r="36" spans="1:19" x14ac:dyDescent="0.25">
      <c r="A36" s="32" t="s">
        <v>27</v>
      </c>
      <c r="B36" s="1">
        <v>2</v>
      </c>
      <c r="C36" s="1">
        <v>1</v>
      </c>
      <c r="D36" s="1">
        <v>1</v>
      </c>
      <c r="E36" s="20">
        <v>0</v>
      </c>
      <c r="F36" s="30">
        <v>2</v>
      </c>
      <c r="G36" s="20">
        <v>0</v>
      </c>
      <c r="H36" s="20">
        <v>0</v>
      </c>
      <c r="I36" s="20">
        <v>1</v>
      </c>
      <c r="J36" s="20">
        <v>0</v>
      </c>
      <c r="K36" s="29" t="s">
        <v>96</v>
      </c>
      <c r="L36" s="1" t="s">
        <v>103</v>
      </c>
      <c r="M36" s="1" t="s">
        <v>103</v>
      </c>
      <c r="N36" s="1" t="s">
        <v>103</v>
      </c>
      <c r="O36" s="31">
        <v>5</v>
      </c>
      <c r="P36" s="20">
        <v>8</v>
      </c>
      <c r="Q36" s="30">
        <v>-3</v>
      </c>
      <c r="R36" s="29" t="s">
        <v>101</v>
      </c>
      <c r="S36" s="28" t="s">
        <v>103</v>
      </c>
    </row>
    <row r="37" spans="1:19" x14ac:dyDescent="0.25">
      <c r="A37" s="32" t="s">
        <v>18</v>
      </c>
      <c r="B37" s="1">
        <v>2</v>
      </c>
      <c r="C37" s="1">
        <v>1</v>
      </c>
      <c r="D37" s="1">
        <v>1</v>
      </c>
      <c r="E37" s="20">
        <v>0</v>
      </c>
      <c r="F37" s="30">
        <v>2</v>
      </c>
      <c r="G37" s="20">
        <v>0</v>
      </c>
      <c r="H37" s="20">
        <v>0</v>
      </c>
      <c r="I37" s="20">
        <v>1</v>
      </c>
      <c r="J37" s="20">
        <v>0</v>
      </c>
      <c r="K37" s="29" t="s">
        <v>100</v>
      </c>
      <c r="L37" s="1" t="s">
        <v>98</v>
      </c>
      <c r="M37" s="1" t="s">
        <v>98</v>
      </c>
      <c r="N37" s="1" t="s">
        <v>103</v>
      </c>
      <c r="O37" s="31">
        <v>7</v>
      </c>
      <c r="P37" s="20">
        <v>9</v>
      </c>
      <c r="Q37" s="30">
        <v>-2</v>
      </c>
      <c r="R37" s="29" t="s">
        <v>99</v>
      </c>
      <c r="S37" s="28" t="s">
        <v>103</v>
      </c>
    </row>
    <row r="38" spans="1:19" x14ac:dyDescent="0.25">
      <c r="A38" s="32" t="s">
        <v>7</v>
      </c>
      <c r="B38" s="1">
        <v>1</v>
      </c>
      <c r="C38" s="1">
        <v>1</v>
      </c>
      <c r="D38" s="1">
        <v>0</v>
      </c>
      <c r="E38" s="20">
        <v>0</v>
      </c>
      <c r="F38" s="30">
        <v>2</v>
      </c>
      <c r="G38" s="20">
        <v>1</v>
      </c>
      <c r="H38" s="20">
        <v>1</v>
      </c>
      <c r="I38" s="20">
        <v>0</v>
      </c>
      <c r="J38" s="20">
        <v>0</v>
      </c>
      <c r="K38" s="29" t="s">
        <v>98</v>
      </c>
      <c r="L38" s="1" t="s">
        <v>96</v>
      </c>
      <c r="M38" s="1" t="s">
        <v>98</v>
      </c>
      <c r="N38" s="1" t="s">
        <v>98</v>
      </c>
      <c r="O38" s="31">
        <v>3</v>
      </c>
      <c r="P38" s="20">
        <v>1</v>
      </c>
      <c r="Q38" s="30">
        <v>2</v>
      </c>
      <c r="R38" s="29" t="s">
        <v>99</v>
      </c>
      <c r="S38" s="28" t="s">
        <v>98</v>
      </c>
    </row>
    <row r="39" spans="1:19" x14ac:dyDescent="0.25">
      <c r="A39" s="32" t="s">
        <v>3</v>
      </c>
      <c r="B39" s="1">
        <v>1</v>
      </c>
      <c r="C39" s="1">
        <v>1</v>
      </c>
      <c r="D39" s="1">
        <v>0</v>
      </c>
      <c r="E39" s="20">
        <v>0</v>
      </c>
      <c r="F39" s="30">
        <v>2</v>
      </c>
      <c r="G39" s="20">
        <v>1</v>
      </c>
      <c r="H39" s="20">
        <v>1</v>
      </c>
      <c r="I39" s="20">
        <v>0</v>
      </c>
      <c r="J39" s="20">
        <v>0</v>
      </c>
      <c r="K39" s="29" t="s">
        <v>98</v>
      </c>
      <c r="L39" s="1" t="s">
        <v>96</v>
      </c>
      <c r="M39" s="1" t="s">
        <v>98</v>
      </c>
      <c r="N39" s="1" t="s">
        <v>98</v>
      </c>
      <c r="O39" s="31">
        <v>5</v>
      </c>
      <c r="P39" s="20">
        <v>1</v>
      </c>
      <c r="Q39" s="30">
        <v>4</v>
      </c>
      <c r="R39" s="29" t="s">
        <v>99</v>
      </c>
      <c r="S39" s="28" t="s">
        <v>98</v>
      </c>
    </row>
    <row r="40" spans="1:19" x14ac:dyDescent="0.25">
      <c r="A40" s="32" t="s">
        <v>20</v>
      </c>
      <c r="B40" s="1">
        <v>1</v>
      </c>
      <c r="C40" s="1">
        <v>0</v>
      </c>
      <c r="D40" s="1">
        <v>0</v>
      </c>
      <c r="E40" s="20">
        <v>1</v>
      </c>
      <c r="F40" s="30">
        <v>1</v>
      </c>
      <c r="G40" s="20">
        <v>0</v>
      </c>
      <c r="H40" s="20">
        <v>0</v>
      </c>
      <c r="I40" s="20">
        <v>0</v>
      </c>
      <c r="J40" s="20">
        <v>1</v>
      </c>
      <c r="K40" s="29" t="s">
        <v>102</v>
      </c>
      <c r="L40" s="1" t="s">
        <v>96</v>
      </c>
      <c r="M40" s="1" t="s">
        <v>102</v>
      </c>
      <c r="N40" s="1" t="s">
        <v>102</v>
      </c>
      <c r="O40" s="31">
        <v>3</v>
      </c>
      <c r="P40" s="20">
        <v>4</v>
      </c>
      <c r="Q40" s="30">
        <v>-1</v>
      </c>
      <c r="R40" s="29" t="s">
        <v>101</v>
      </c>
      <c r="S40" s="28" t="s">
        <v>102</v>
      </c>
    </row>
    <row r="41" spans="1:19" x14ac:dyDescent="0.25">
      <c r="A41" s="32" t="s">
        <v>8</v>
      </c>
      <c r="B41" s="1">
        <v>1</v>
      </c>
      <c r="C41" s="1">
        <v>0</v>
      </c>
      <c r="D41" s="1">
        <v>0</v>
      </c>
      <c r="E41" s="20">
        <v>1</v>
      </c>
      <c r="F41" s="30">
        <v>1</v>
      </c>
      <c r="G41" s="20">
        <v>0</v>
      </c>
      <c r="H41" s="20">
        <v>0</v>
      </c>
      <c r="I41" s="20">
        <v>0</v>
      </c>
      <c r="J41" s="20">
        <v>0</v>
      </c>
      <c r="K41" s="29" t="s">
        <v>102</v>
      </c>
      <c r="L41" s="1" t="s">
        <v>96</v>
      </c>
      <c r="M41" s="1" t="s">
        <v>102</v>
      </c>
      <c r="N41" s="1" t="s">
        <v>102</v>
      </c>
      <c r="O41" s="31">
        <v>3</v>
      </c>
      <c r="P41" s="20">
        <v>4</v>
      </c>
      <c r="Q41" s="30">
        <v>-1</v>
      </c>
      <c r="R41" s="29" t="s">
        <v>101</v>
      </c>
      <c r="S41" s="28" t="s">
        <v>102</v>
      </c>
    </row>
    <row r="42" spans="1:19" ht="15.75" thickBot="1" x14ac:dyDescent="0.3">
      <c r="A42" s="27" t="s">
        <v>31</v>
      </c>
      <c r="B42" s="26">
        <v>1</v>
      </c>
      <c r="C42" s="26">
        <v>0</v>
      </c>
      <c r="D42" s="26">
        <v>1</v>
      </c>
      <c r="E42" s="24">
        <v>0</v>
      </c>
      <c r="F42" s="23">
        <v>0</v>
      </c>
      <c r="G42" s="24">
        <v>0</v>
      </c>
      <c r="H42" s="24">
        <v>0</v>
      </c>
      <c r="I42" s="24">
        <v>0</v>
      </c>
      <c r="J42" s="24">
        <v>0</v>
      </c>
      <c r="K42" s="22" t="s">
        <v>96</v>
      </c>
      <c r="L42" s="26" t="s">
        <v>100</v>
      </c>
      <c r="M42" s="26" t="s">
        <v>100</v>
      </c>
      <c r="N42" s="26" t="s">
        <v>100</v>
      </c>
      <c r="O42" s="25">
        <v>1</v>
      </c>
      <c r="P42" s="24">
        <v>3</v>
      </c>
      <c r="Q42" s="23">
        <v>-2</v>
      </c>
      <c r="R42" s="22" t="s">
        <v>101</v>
      </c>
      <c r="S42" s="21" t="s">
        <v>100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4C584661-9A8B-4B76-92D3-5BFBA0737FDF}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7B3D7-6123-47ED-B9B8-0BB97DCECDBD}">
  <dimension ref="A1:T47"/>
  <sheetViews>
    <sheetView workbookViewId="0">
      <selection activeCell="F4" sqref="F4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100</v>
      </c>
      <c r="L15" s="1" t="s">
        <v>105</v>
      </c>
      <c r="M15" s="1" t="s">
        <v>103</v>
      </c>
      <c r="N15" s="1" t="s">
        <v>112</v>
      </c>
      <c r="O15" s="31">
        <v>10</v>
      </c>
      <c r="P15" s="20">
        <v>4</v>
      </c>
      <c r="Q15" s="30">
        <v>6</v>
      </c>
      <c r="R15" s="29" t="s">
        <v>104</v>
      </c>
      <c r="S15" s="28" t="s">
        <v>112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23</v>
      </c>
      <c r="B17" s="1">
        <v>2</v>
      </c>
      <c r="C17" s="1">
        <v>1</v>
      </c>
      <c r="D17" s="1">
        <v>1</v>
      </c>
      <c r="E17" s="20">
        <v>0</v>
      </c>
      <c r="F17" s="30">
        <v>2</v>
      </c>
      <c r="G17" s="20">
        <v>1</v>
      </c>
      <c r="H17" s="20">
        <v>1</v>
      </c>
      <c r="I17" s="20">
        <v>0</v>
      </c>
      <c r="J17" s="20">
        <v>0</v>
      </c>
      <c r="K17" s="29" t="s">
        <v>96</v>
      </c>
      <c r="L17" s="1" t="s">
        <v>103</v>
      </c>
      <c r="M17" s="1" t="s">
        <v>96</v>
      </c>
      <c r="N17" s="1" t="s">
        <v>96</v>
      </c>
      <c r="O17" s="31">
        <v>8</v>
      </c>
      <c r="P17" s="20">
        <v>6</v>
      </c>
      <c r="Q17" s="30">
        <v>2</v>
      </c>
      <c r="R17" s="29" t="s">
        <v>99</v>
      </c>
      <c r="S17" s="28" t="s">
        <v>103</v>
      </c>
    </row>
    <row r="18" spans="1:19" x14ac:dyDescent="0.25">
      <c r="A18" s="32" t="s">
        <v>14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100</v>
      </c>
      <c r="N18" s="1" t="s">
        <v>103</v>
      </c>
      <c r="O18" s="31">
        <v>8</v>
      </c>
      <c r="P18" s="20">
        <v>9</v>
      </c>
      <c r="Q18" s="30">
        <v>-1</v>
      </c>
      <c r="R18" s="29" t="s">
        <v>99</v>
      </c>
      <c r="S18" s="28" t="s">
        <v>103</v>
      </c>
    </row>
    <row r="19" spans="1:19" x14ac:dyDescent="0.25">
      <c r="A19" s="32" t="s">
        <v>1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100</v>
      </c>
      <c r="L19" s="1" t="s">
        <v>98</v>
      </c>
      <c r="M19" s="1" t="s">
        <v>98</v>
      </c>
      <c r="N19" s="1" t="s">
        <v>103</v>
      </c>
      <c r="O19" s="31">
        <v>5</v>
      </c>
      <c r="P19" s="20">
        <v>5</v>
      </c>
      <c r="Q19" s="30">
        <v>0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61107DE6-1D48-4B83-B91B-B3B0EBF8D6E4}"/>
  </hyperlink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2D4E-AB5E-4D90-8F84-854558AD782E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3</v>
      </c>
      <c r="C4" s="40">
        <v>3</v>
      </c>
      <c r="D4" s="40">
        <v>0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105</v>
      </c>
      <c r="L4" s="40" t="s">
        <v>98</v>
      </c>
      <c r="M4" s="40" t="s">
        <v>98</v>
      </c>
      <c r="N4" s="40" t="s">
        <v>105</v>
      </c>
      <c r="O4" s="39">
        <v>10</v>
      </c>
      <c r="P4" s="38">
        <v>5</v>
      </c>
      <c r="Q4" s="33">
        <v>5</v>
      </c>
      <c r="R4" s="37" t="s">
        <v>109</v>
      </c>
      <c r="S4" s="36" t="s">
        <v>110</v>
      </c>
    </row>
    <row r="5" spans="1:20" x14ac:dyDescent="0.25">
      <c r="A5" s="32" t="s">
        <v>19</v>
      </c>
      <c r="B5" s="1">
        <v>3</v>
      </c>
      <c r="C5" s="1">
        <v>3</v>
      </c>
      <c r="D5" s="1">
        <v>0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96</v>
      </c>
      <c r="M5" s="1" t="s">
        <v>98</v>
      </c>
      <c r="N5" s="1" t="s">
        <v>105</v>
      </c>
      <c r="O5" s="31">
        <v>11</v>
      </c>
      <c r="P5" s="20">
        <v>5</v>
      </c>
      <c r="Q5" s="30">
        <v>6</v>
      </c>
      <c r="R5" s="29" t="s">
        <v>109</v>
      </c>
      <c r="S5" s="28" t="s">
        <v>110</v>
      </c>
    </row>
    <row r="6" spans="1:20" x14ac:dyDescent="0.25">
      <c r="A6" s="32" t="s">
        <v>16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96</v>
      </c>
      <c r="L6" s="1" t="s">
        <v>112</v>
      </c>
      <c r="M6" s="1" t="s">
        <v>103</v>
      </c>
      <c r="N6" s="1" t="s">
        <v>103</v>
      </c>
      <c r="O6" s="31">
        <v>10</v>
      </c>
      <c r="P6" s="20">
        <v>8</v>
      </c>
      <c r="Q6" s="30">
        <v>2</v>
      </c>
      <c r="R6" s="29" t="s">
        <v>104</v>
      </c>
      <c r="S6" s="28" t="s">
        <v>112</v>
      </c>
    </row>
    <row r="7" spans="1:20" x14ac:dyDescent="0.25">
      <c r="A7" s="32" t="s">
        <v>21</v>
      </c>
      <c r="B7" s="1">
        <v>2</v>
      </c>
      <c r="C7" s="1">
        <v>1</v>
      </c>
      <c r="D7" s="1">
        <v>1</v>
      </c>
      <c r="E7" s="20">
        <v>0</v>
      </c>
      <c r="F7" s="30">
        <v>2</v>
      </c>
      <c r="G7" s="31">
        <v>1</v>
      </c>
      <c r="H7" s="20">
        <v>1</v>
      </c>
      <c r="I7" s="20">
        <v>0</v>
      </c>
      <c r="J7" s="30">
        <v>0</v>
      </c>
      <c r="K7" s="29" t="s">
        <v>103</v>
      </c>
      <c r="L7" s="1" t="s">
        <v>96</v>
      </c>
      <c r="M7" s="1" t="s">
        <v>103</v>
      </c>
      <c r="N7" s="1" t="s">
        <v>103</v>
      </c>
      <c r="O7" s="31">
        <v>7</v>
      </c>
      <c r="P7" s="20">
        <v>8</v>
      </c>
      <c r="Q7" s="30">
        <v>-1</v>
      </c>
      <c r="R7" s="29" t="s">
        <v>99</v>
      </c>
      <c r="S7" s="28" t="s">
        <v>103</v>
      </c>
    </row>
    <row r="8" spans="1:20" x14ac:dyDescent="0.25">
      <c r="A8" s="32" t="s">
        <v>11</v>
      </c>
      <c r="B8" s="1">
        <v>2</v>
      </c>
      <c r="C8" s="1">
        <v>1</v>
      </c>
      <c r="D8" s="1">
        <v>1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96</v>
      </c>
      <c r="L8" s="1" t="s">
        <v>103</v>
      </c>
      <c r="M8" s="1" t="s">
        <v>103</v>
      </c>
      <c r="N8" s="1" t="s">
        <v>103</v>
      </c>
      <c r="O8" s="31">
        <v>7</v>
      </c>
      <c r="P8" s="20">
        <v>10</v>
      </c>
      <c r="Q8" s="30">
        <v>-3</v>
      </c>
      <c r="R8" s="29" t="s">
        <v>101</v>
      </c>
      <c r="S8" s="28" t="s">
        <v>103</v>
      </c>
    </row>
    <row r="9" spans="1:20" x14ac:dyDescent="0.25">
      <c r="A9" s="32" t="s">
        <v>4</v>
      </c>
      <c r="B9" s="1">
        <v>2</v>
      </c>
      <c r="C9" s="1">
        <v>1</v>
      </c>
      <c r="D9" s="1">
        <v>1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98</v>
      </c>
      <c r="L9" s="1" t="s">
        <v>100</v>
      </c>
      <c r="M9" s="1" t="s">
        <v>103</v>
      </c>
      <c r="N9" s="1" t="s">
        <v>103</v>
      </c>
      <c r="O9" s="31">
        <v>8</v>
      </c>
      <c r="P9" s="20">
        <v>8</v>
      </c>
      <c r="Q9" s="30">
        <v>0</v>
      </c>
      <c r="R9" s="29" t="s">
        <v>101</v>
      </c>
      <c r="S9" s="28" t="s">
        <v>103</v>
      </c>
    </row>
    <row r="10" spans="1:20" x14ac:dyDescent="0.25">
      <c r="A10" s="32" t="s">
        <v>28</v>
      </c>
      <c r="B10" s="1">
        <v>2</v>
      </c>
      <c r="C10" s="1">
        <v>0</v>
      </c>
      <c r="D10" s="1">
        <v>2</v>
      </c>
      <c r="E10" s="20">
        <v>0</v>
      </c>
      <c r="F10" s="30">
        <v>0</v>
      </c>
      <c r="G10" s="31">
        <v>0</v>
      </c>
      <c r="H10" s="20">
        <v>0</v>
      </c>
      <c r="I10" s="20">
        <v>0</v>
      </c>
      <c r="J10" s="30">
        <v>0</v>
      </c>
      <c r="K10" s="29" t="s">
        <v>100</v>
      </c>
      <c r="L10" s="1" t="s">
        <v>100</v>
      </c>
      <c r="M10" s="1" t="s">
        <v>100</v>
      </c>
      <c r="N10" s="1" t="s">
        <v>111</v>
      </c>
      <c r="O10" s="31">
        <v>1</v>
      </c>
      <c r="P10" s="20">
        <v>7</v>
      </c>
      <c r="Q10" s="30">
        <v>-6</v>
      </c>
      <c r="R10" s="29" t="s">
        <v>107</v>
      </c>
      <c r="S10" s="28" t="s">
        <v>111</v>
      </c>
    </row>
    <row r="11" spans="1:20" ht="15.75" thickBot="1" x14ac:dyDescent="0.3">
      <c r="A11" s="32" t="s">
        <v>5</v>
      </c>
      <c r="B11" s="1">
        <v>2</v>
      </c>
      <c r="C11" s="1">
        <v>0</v>
      </c>
      <c r="D11" s="1">
        <v>2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96</v>
      </c>
      <c r="M11" s="1" t="s">
        <v>100</v>
      </c>
      <c r="N11" s="1" t="s">
        <v>111</v>
      </c>
      <c r="O11" s="31">
        <v>7</v>
      </c>
      <c r="P11" s="20">
        <v>10</v>
      </c>
      <c r="Q11" s="30">
        <v>-3</v>
      </c>
      <c r="R11" s="29" t="s">
        <v>107</v>
      </c>
      <c r="S11" s="28" t="s">
        <v>111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12</v>
      </c>
      <c r="B15" s="1">
        <v>4</v>
      </c>
      <c r="C15" s="1">
        <v>2</v>
      </c>
      <c r="D15" s="1">
        <v>2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111</v>
      </c>
      <c r="L15" s="1" t="s">
        <v>105</v>
      </c>
      <c r="M15" s="1" t="s">
        <v>116</v>
      </c>
      <c r="N15" s="1" t="s">
        <v>119</v>
      </c>
      <c r="O15" s="31">
        <v>10</v>
      </c>
      <c r="P15" s="20">
        <v>5</v>
      </c>
      <c r="Q15" s="30">
        <v>5</v>
      </c>
      <c r="R15" s="29" t="s">
        <v>101</v>
      </c>
      <c r="S15" s="28" t="s">
        <v>119</v>
      </c>
    </row>
    <row r="16" spans="1:20" x14ac:dyDescent="0.25">
      <c r="A16" s="32" t="s">
        <v>9</v>
      </c>
      <c r="B16" s="1">
        <v>3</v>
      </c>
      <c r="C16" s="1">
        <v>2</v>
      </c>
      <c r="D16" s="1">
        <v>1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103</v>
      </c>
      <c r="L16" s="1" t="s">
        <v>98</v>
      </c>
      <c r="M16" s="1" t="s">
        <v>112</v>
      </c>
      <c r="N16" s="1" t="s">
        <v>112</v>
      </c>
      <c r="O16" s="31">
        <v>8</v>
      </c>
      <c r="P16" s="20">
        <v>9</v>
      </c>
      <c r="Q16" s="30">
        <v>-1</v>
      </c>
      <c r="R16" s="29" t="s">
        <v>101</v>
      </c>
      <c r="S16" s="28" t="s">
        <v>112</v>
      </c>
    </row>
    <row r="17" spans="1:19" x14ac:dyDescent="0.25">
      <c r="A17" s="32" t="s">
        <v>1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100</v>
      </c>
      <c r="L17" s="1" t="s">
        <v>105</v>
      </c>
      <c r="M17" s="1" t="s">
        <v>105</v>
      </c>
      <c r="N17" s="1" t="s">
        <v>112</v>
      </c>
      <c r="O17" s="31">
        <v>6</v>
      </c>
      <c r="P17" s="20">
        <v>5</v>
      </c>
      <c r="Q17" s="30">
        <v>1</v>
      </c>
      <c r="R17" s="29" t="s">
        <v>104</v>
      </c>
      <c r="S17" s="28" t="s">
        <v>112</v>
      </c>
    </row>
    <row r="18" spans="1:19" x14ac:dyDescent="0.25">
      <c r="A18" s="32" t="s">
        <v>23</v>
      </c>
      <c r="B18" s="1">
        <v>2</v>
      </c>
      <c r="C18" s="1">
        <v>1</v>
      </c>
      <c r="D18" s="1">
        <v>1</v>
      </c>
      <c r="E18" s="20">
        <v>0</v>
      </c>
      <c r="F18" s="30">
        <v>2</v>
      </c>
      <c r="G18" s="20">
        <v>1</v>
      </c>
      <c r="H18" s="20">
        <v>1</v>
      </c>
      <c r="I18" s="20">
        <v>0</v>
      </c>
      <c r="J18" s="20">
        <v>0</v>
      </c>
      <c r="K18" s="29" t="s">
        <v>96</v>
      </c>
      <c r="L18" s="1" t="s">
        <v>103</v>
      </c>
      <c r="M18" s="1" t="s">
        <v>96</v>
      </c>
      <c r="N18" s="1" t="s">
        <v>96</v>
      </c>
      <c r="O18" s="31">
        <v>8</v>
      </c>
      <c r="P18" s="20">
        <v>6</v>
      </c>
      <c r="Q18" s="30">
        <v>2</v>
      </c>
      <c r="R18" s="29" t="s">
        <v>99</v>
      </c>
      <c r="S18" s="28" t="s">
        <v>103</v>
      </c>
    </row>
    <row r="19" spans="1:19" x14ac:dyDescent="0.25">
      <c r="A19" s="32" t="s">
        <v>14</v>
      </c>
      <c r="B19" s="1">
        <v>2</v>
      </c>
      <c r="C19" s="1">
        <v>1</v>
      </c>
      <c r="D19" s="1">
        <v>1</v>
      </c>
      <c r="E19" s="20">
        <v>0</v>
      </c>
      <c r="F19" s="30">
        <v>2</v>
      </c>
      <c r="G19" s="20">
        <v>1</v>
      </c>
      <c r="H19" s="20">
        <v>1</v>
      </c>
      <c r="I19" s="20">
        <v>0</v>
      </c>
      <c r="J19" s="20">
        <v>0</v>
      </c>
      <c r="K19" s="29" t="s">
        <v>96</v>
      </c>
      <c r="L19" s="1" t="s">
        <v>103</v>
      </c>
      <c r="M19" s="1" t="s">
        <v>100</v>
      </c>
      <c r="N19" s="1" t="s">
        <v>103</v>
      </c>
      <c r="O19" s="31">
        <v>8</v>
      </c>
      <c r="P19" s="20">
        <v>9</v>
      </c>
      <c r="Q19" s="30">
        <v>-1</v>
      </c>
      <c r="R19" s="29" t="s">
        <v>99</v>
      </c>
      <c r="S19" s="28" t="s">
        <v>103</v>
      </c>
    </row>
    <row r="20" spans="1:19" x14ac:dyDescent="0.25">
      <c r="A20" s="32" t="s">
        <v>10</v>
      </c>
      <c r="B20" s="1">
        <v>2</v>
      </c>
      <c r="C20" s="1">
        <v>0</v>
      </c>
      <c r="D20" s="1">
        <v>1</v>
      </c>
      <c r="E20" s="20">
        <v>1</v>
      </c>
      <c r="F20" s="30">
        <v>1</v>
      </c>
      <c r="G20" s="20">
        <v>0</v>
      </c>
      <c r="H20" s="20">
        <v>0</v>
      </c>
      <c r="I20" s="20">
        <v>0</v>
      </c>
      <c r="J20" s="20">
        <v>0</v>
      </c>
      <c r="K20" s="29" t="s">
        <v>96</v>
      </c>
      <c r="L20" s="1" t="s">
        <v>106</v>
      </c>
      <c r="M20" s="1" t="s">
        <v>102</v>
      </c>
      <c r="N20" s="1" t="s">
        <v>106</v>
      </c>
      <c r="O20" s="31">
        <v>4</v>
      </c>
      <c r="P20" s="20">
        <v>6</v>
      </c>
      <c r="Q20" s="30">
        <v>-2</v>
      </c>
      <c r="R20" s="29" t="s">
        <v>107</v>
      </c>
      <c r="S20" s="28" t="s">
        <v>106</v>
      </c>
    </row>
    <row r="21" spans="1:19" ht="15.75" thickBot="1" x14ac:dyDescent="0.3">
      <c r="A21" s="27" t="s">
        <v>13</v>
      </c>
      <c r="B21" s="26">
        <v>2</v>
      </c>
      <c r="C21" s="26">
        <v>0</v>
      </c>
      <c r="D21" s="26">
        <v>2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100</v>
      </c>
      <c r="L21" s="26" t="s">
        <v>100</v>
      </c>
      <c r="M21" s="26" t="s">
        <v>111</v>
      </c>
      <c r="N21" s="26" t="s">
        <v>111</v>
      </c>
      <c r="O21" s="25">
        <v>5</v>
      </c>
      <c r="P21" s="24">
        <v>8</v>
      </c>
      <c r="Q21" s="23">
        <v>-3</v>
      </c>
      <c r="R21" s="22" t="s">
        <v>107</v>
      </c>
      <c r="S21" s="21" t="s">
        <v>111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3</v>
      </c>
      <c r="C25" s="1">
        <v>2</v>
      </c>
      <c r="D25" s="1">
        <v>0</v>
      </c>
      <c r="E25" s="20">
        <v>1</v>
      </c>
      <c r="F25" s="30">
        <v>5</v>
      </c>
      <c r="G25" s="20">
        <v>2</v>
      </c>
      <c r="H25" s="20">
        <v>2</v>
      </c>
      <c r="I25" s="20">
        <v>0</v>
      </c>
      <c r="J25" s="20">
        <v>1</v>
      </c>
      <c r="K25" s="29" t="s">
        <v>108</v>
      </c>
      <c r="L25" s="1" t="s">
        <v>98</v>
      </c>
      <c r="M25" s="1" t="s">
        <v>108</v>
      </c>
      <c r="N25" s="1" t="s">
        <v>115</v>
      </c>
      <c r="O25" s="31">
        <v>10</v>
      </c>
      <c r="P25" s="20">
        <v>7</v>
      </c>
      <c r="Q25" s="30">
        <v>3</v>
      </c>
      <c r="R25" s="29" t="s">
        <v>101</v>
      </c>
      <c r="S25" s="28" t="s">
        <v>115</v>
      </c>
    </row>
    <row r="26" spans="1:19" x14ac:dyDescent="0.25">
      <c r="A26" s="32" t="s">
        <v>22</v>
      </c>
      <c r="B26" s="1">
        <v>2</v>
      </c>
      <c r="C26" s="1">
        <v>2</v>
      </c>
      <c r="D26" s="1">
        <v>0</v>
      </c>
      <c r="E26" s="20">
        <v>0</v>
      </c>
      <c r="F26" s="30">
        <v>4</v>
      </c>
      <c r="G26" s="20">
        <v>0</v>
      </c>
      <c r="H26" s="20">
        <v>1</v>
      </c>
      <c r="I26" s="20">
        <v>1</v>
      </c>
      <c r="J26" s="20">
        <v>0</v>
      </c>
      <c r="K26" s="29" t="s">
        <v>96</v>
      </c>
      <c r="L26" s="1" t="s">
        <v>105</v>
      </c>
      <c r="M26" s="1" t="s">
        <v>105</v>
      </c>
      <c r="N26" s="1" t="s">
        <v>105</v>
      </c>
      <c r="O26" s="31">
        <v>10</v>
      </c>
      <c r="P26" s="20">
        <v>8</v>
      </c>
      <c r="Q26" s="30">
        <v>2</v>
      </c>
      <c r="R26" s="29" t="s">
        <v>104</v>
      </c>
      <c r="S26" s="28" t="s">
        <v>105</v>
      </c>
    </row>
    <row r="27" spans="1:19" x14ac:dyDescent="0.25">
      <c r="A27" s="32" t="s">
        <v>15</v>
      </c>
      <c r="B27" s="1">
        <v>2</v>
      </c>
      <c r="C27" s="1">
        <v>1</v>
      </c>
      <c r="D27" s="1">
        <v>0</v>
      </c>
      <c r="E27" s="20">
        <v>1</v>
      </c>
      <c r="F27" s="30">
        <v>3</v>
      </c>
      <c r="G27" s="20">
        <v>1</v>
      </c>
      <c r="H27" s="20">
        <v>1</v>
      </c>
      <c r="I27" s="20">
        <v>0</v>
      </c>
      <c r="J27" s="20">
        <v>0</v>
      </c>
      <c r="K27" s="29" t="s">
        <v>108</v>
      </c>
      <c r="L27" s="1" t="s">
        <v>96</v>
      </c>
      <c r="M27" s="1" t="s">
        <v>102</v>
      </c>
      <c r="N27" s="1" t="s">
        <v>102</v>
      </c>
      <c r="O27" s="31">
        <v>4</v>
      </c>
      <c r="P27" s="20">
        <v>4</v>
      </c>
      <c r="Q27" s="30">
        <v>0</v>
      </c>
      <c r="R27" s="29" t="s">
        <v>101</v>
      </c>
      <c r="S27" s="28" t="s">
        <v>108</v>
      </c>
    </row>
    <row r="28" spans="1:19" x14ac:dyDescent="0.25">
      <c r="A28" s="32" t="s">
        <v>17</v>
      </c>
      <c r="B28" s="1">
        <v>2</v>
      </c>
      <c r="C28" s="1">
        <v>1</v>
      </c>
      <c r="D28" s="1">
        <v>1</v>
      </c>
      <c r="E28" s="20">
        <v>0</v>
      </c>
      <c r="F28" s="30">
        <v>2</v>
      </c>
      <c r="G28" s="20">
        <v>1</v>
      </c>
      <c r="H28" s="20">
        <v>1</v>
      </c>
      <c r="I28" s="20">
        <v>0</v>
      </c>
      <c r="J28" s="20">
        <v>0</v>
      </c>
      <c r="K28" s="29" t="s">
        <v>100</v>
      </c>
      <c r="L28" s="1" t="s">
        <v>98</v>
      </c>
      <c r="M28" s="1" t="s">
        <v>98</v>
      </c>
      <c r="N28" s="1" t="s">
        <v>98</v>
      </c>
      <c r="O28" s="31">
        <v>9</v>
      </c>
      <c r="P28" s="20">
        <v>7</v>
      </c>
      <c r="Q28" s="30">
        <v>2</v>
      </c>
      <c r="R28" s="29" t="s">
        <v>101</v>
      </c>
      <c r="S28" s="28" t="s">
        <v>103</v>
      </c>
    </row>
    <row r="29" spans="1:19" x14ac:dyDescent="0.25">
      <c r="A29" s="32" t="s">
        <v>6</v>
      </c>
      <c r="B29" s="1">
        <v>2</v>
      </c>
      <c r="C29" s="1">
        <v>1</v>
      </c>
      <c r="D29" s="1">
        <v>1</v>
      </c>
      <c r="E29" s="20">
        <v>0</v>
      </c>
      <c r="F29" s="30">
        <v>2</v>
      </c>
      <c r="G29" s="20">
        <v>1</v>
      </c>
      <c r="H29" s="20">
        <v>1</v>
      </c>
      <c r="I29" s="20">
        <v>0</v>
      </c>
      <c r="J29" s="20">
        <v>0</v>
      </c>
      <c r="K29" s="29" t="s">
        <v>100</v>
      </c>
      <c r="L29" s="1" t="s">
        <v>98</v>
      </c>
      <c r="M29" s="1" t="s">
        <v>100</v>
      </c>
      <c r="N29" s="1" t="s">
        <v>103</v>
      </c>
      <c r="O29" s="31">
        <v>4</v>
      </c>
      <c r="P29" s="20">
        <v>7</v>
      </c>
      <c r="Q29" s="30">
        <v>-3</v>
      </c>
      <c r="R29" s="29" t="s">
        <v>99</v>
      </c>
      <c r="S29" s="28" t="s">
        <v>103</v>
      </c>
    </row>
    <row r="30" spans="1:19" x14ac:dyDescent="0.25">
      <c r="A30" s="32" t="s">
        <v>95</v>
      </c>
      <c r="B30" s="1">
        <v>2</v>
      </c>
      <c r="C30" s="1">
        <v>1</v>
      </c>
      <c r="D30" s="1">
        <v>1</v>
      </c>
      <c r="E30" s="20">
        <v>0</v>
      </c>
      <c r="F30" s="30">
        <v>2</v>
      </c>
      <c r="G30" s="20">
        <v>0</v>
      </c>
      <c r="H30" s="20">
        <v>1</v>
      </c>
      <c r="I30" s="20">
        <v>0</v>
      </c>
      <c r="J30" s="20">
        <v>0</v>
      </c>
      <c r="K30" s="29" t="s">
        <v>96</v>
      </c>
      <c r="L30" s="1" t="s">
        <v>103</v>
      </c>
      <c r="M30" s="1" t="s">
        <v>103</v>
      </c>
      <c r="N30" s="1" t="s">
        <v>103</v>
      </c>
      <c r="O30" s="31">
        <v>4</v>
      </c>
      <c r="P30" s="20">
        <v>4</v>
      </c>
      <c r="Q30" s="30">
        <v>0</v>
      </c>
      <c r="R30" s="29" t="s">
        <v>99</v>
      </c>
      <c r="S30" s="28" t="s">
        <v>103</v>
      </c>
    </row>
    <row r="31" spans="1:19" x14ac:dyDescent="0.25">
      <c r="A31" s="32" t="s">
        <v>0</v>
      </c>
      <c r="B31" s="1">
        <v>2</v>
      </c>
      <c r="C31" s="1">
        <v>1</v>
      </c>
      <c r="D31" s="1">
        <v>1</v>
      </c>
      <c r="E31" s="20">
        <v>0</v>
      </c>
      <c r="F31" s="30">
        <v>2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96</v>
      </c>
      <c r="M31" s="1" t="s">
        <v>100</v>
      </c>
      <c r="N31" s="1" t="s">
        <v>103</v>
      </c>
      <c r="O31" s="31">
        <v>7</v>
      </c>
      <c r="P31" s="20">
        <v>7</v>
      </c>
      <c r="Q31" s="30">
        <v>0</v>
      </c>
      <c r="R31" s="29" t="s">
        <v>99</v>
      </c>
      <c r="S31" s="28" t="s">
        <v>103</v>
      </c>
    </row>
    <row r="32" spans="1:19" ht="15.75" thickBot="1" x14ac:dyDescent="0.3">
      <c r="A32" s="32" t="s">
        <v>25</v>
      </c>
      <c r="B32" s="1">
        <v>3</v>
      </c>
      <c r="C32" s="1">
        <v>0</v>
      </c>
      <c r="D32" s="1">
        <v>2</v>
      </c>
      <c r="E32" s="20">
        <v>1</v>
      </c>
      <c r="F32" s="23">
        <v>1</v>
      </c>
      <c r="G32" s="20">
        <v>0</v>
      </c>
      <c r="H32" s="20">
        <v>0</v>
      </c>
      <c r="I32" s="20">
        <v>0</v>
      </c>
      <c r="J32" s="20">
        <v>0</v>
      </c>
      <c r="K32" s="29" t="s">
        <v>100</v>
      </c>
      <c r="L32" s="1" t="s">
        <v>106</v>
      </c>
      <c r="M32" s="1" t="s">
        <v>96</v>
      </c>
      <c r="N32" s="1" t="s">
        <v>96</v>
      </c>
      <c r="O32" s="31">
        <v>7</v>
      </c>
      <c r="P32" s="20">
        <v>10</v>
      </c>
      <c r="Q32" s="30">
        <v>-3</v>
      </c>
      <c r="R32" s="29" t="s">
        <v>113</v>
      </c>
      <c r="S32" s="28" t="s">
        <v>114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31</v>
      </c>
      <c r="B38" s="1">
        <v>2</v>
      </c>
      <c r="C38" s="1">
        <v>1</v>
      </c>
      <c r="D38" s="1">
        <v>1</v>
      </c>
      <c r="E38" s="20">
        <v>0</v>
      </c>
      <c r="F38" s="30">
        <v>2</v>
      </c>
      <c r="G38" s="20">
        <v>0</v>
      </c>
      <c r="H38" s="20">
        <v>1</v>
      </c>
      <c r="I38" s="20">
        <v>0</v>
      </c>
      <c r="J38" s="20">
        <v>0</v>
      </c>
      <c r="K38" s="29" t="s">
        <v>96</v>
      </c>
      <c r="L38" s="1" t="s">
        <v>103</v>
      </c>
      <c r="M38" s="1" t="s">
        <v>103</v>
      </c>
      <c r="N38" s="1" t="s">
        <v>103</v>
      </c>
      <c r="O38" s="31">
        <v>8</v>
      </c>
      <c r="P38" s="20">
        <v>9</v>
      </c>
      <c r="Q38" s="30">
        <v>-1</v>
      </c>
      <c r="R38" s="29" t="s">
        <v>99</v>
      </c>
      <c r="S38" s="28" t="s">
        <v>103</v>
      </c>
    </row>
    <row r="39" spans="1:19" x14ac:dyDescent="0.25">
      <c r="A39" s="32" t="s">
        <v>27</v>
      </c>
      <c r="B39" s="1">
        <v>3</v>
      </c>
      <c r="C39" s="1">
        <v>1</v>
      </c>
      <c r="D39" s="1">
        <v>2</v>
      </c>
      <c r="E39" s="20">
        <v>0</v>
      </c>
      <c r="F39" s="30">
        <v>2</v>
      </c>
      <c r="G39" s="20">
        <v>0</v>
      </c>
      <c r="H39" s="20">
        <v>0</v>
      </c>
      <c r="I39" s="20">
        <v>1</v>
      </c>
      <c r="J39" s="20">
        <v>0</v>
      </c>
      <c r="K39" s="29" t="s">
        <v>100</v>
      </c>
      <c r="L39" s="1" t="s">
        <v>103</v>
      </c>
      <c r="M39" s="1" t="s">
        <v>103</v>
      </c>
      <c r="N39" s="1" t="s">
        <v>116</v>
      </c>
      <c r="O39" s="31">
        <v>7</v>
      </c>
      <c r="P39" s="20">
        <v>12</v>
      </c>
      <c r="Q39" s="30">
        <v>-5</v>
      </c>
      <c r="R39" s="29" t="s">
        <v>107</v>
      </c>
      <c r="S39" s="28" t="s">
        <v>116</v>
      </c>
    </row>
    <row r="40" spans="1:19" x14ac:dyDescent="0.25">
      <c r="A40" s="32" t="s">
        <v>18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98</v>
      </c>
      <c r="N40" s="1" t="s">
        <v>116</v>
      </c>
      <c r="O40" s="31">
        <v>9</v>
      </c>
      <c r="P40" s="20">
        <v>12</v>
      </c>
      <c r="Q40" s="30">
        <v>-3</v>
      </c>
      <c r="R40" s="29" t="s">
        <v>101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2</v>
      </c>
      <c r="C42" s="26">
        <v>1</v>
      </c>
      <c r="D42" s="26">
        <v>1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98</v>
      </c>
      <c r="L42" s="26" t="s">
        <v>100</v>
      </c>
      <c r="M42" s="26" t="s">
        <v>103</v>
      </c>
      <c r="N42" s="26" t="s">
        <v>103</v>
      </c>
      <c r="O42" s="25">
        <v>6</v>
      </c>
      <c r="P42" s="24">
        <v>4</v>
      </c>
      <c r="Q42" s="23">
        <v>2</v>
      </c>
      <c r="R42" s="22" t="s">
        <v>101</v>
      </c>
      <c r="S42" s="21" t="s">
        <v>103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FB5C0BB3-6286-417E-8F8E-6A11D3084904}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9E467-B99D-4276-9D40-EBF68751B0F9}">
  <dimension ref="A1:T47"/>
  <sheetViews>
    <sheetView workbookViewId="0">
      <selection activeCell="A3" sqref="A3"/>
    </sheetView>
  </sheetViews>
  <sheetFormatPr defaultRowHeight="15" x14ac:dyDescent="0.25"/>
  <cols>
    <col min="1" max="1" width="25.7109375" style="1" customWidth="1"/>
    <col min="2" max="4" width="9.140625" style="1"/>
    <col min="5" max="10" width="9.140625" style="20"/>
    <col min="11" max="13" width="9.140625" style="1"/>
    <col min="14" max="14" width="13.42578125" style="1" customWidth="1"/>
    <col min="15" max="15" width="9.140625" style="19"/>
    <col min="16" max="16" width="10" style="19" customWidth="1"/>
    <col min="17" max="17" width="9.140625" style="19"/>
    <col min="18" max="16384" width="9.140625" style="1"/>
  </cols>
  <sheetData>
    <row r="1" spans="1:20" ht="25.5" thickTop="1" thickBot="1" x14ac:dyDescent="0.45">
      <c r="A1" s="46" t="s">
        <v>48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8"/>
      <c r="T1" s="18" t="s">
        <v>41</v>
      </c>
    </row>
    <row r="2" spans="1:20" ht="20.25" thickTop="1" thickBot="1" x14ac:dyDescent="0.35">
      <c r="A2" s="49" t="s">
        <v>76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1"/>
    </row>
    <row r="3" spans="1:20" ht="16.5" thickTop="1" thickBot="1" x14ac:dyDescent="0.3">
      <c r="A3" s="7" t="s">
        <v>33</v>
      </c>
      <c r="B3" s="7" t="s">
        <v>71</v>
      </c>
      <c r="C3" s="7" t="s">
        <v>70</v>
      </c>
      <c r="D3" s="7" t="s">
        <v>69</v>
      </c>
      <c r="E3" s="35" t="s">
        <v>68</v>
      </c>
      <c r="F3" s="35" t="s">
        <v>67</v>
      </c>
      <c r="G3" s="35" t="s">
        <v>57</v>
      </c>
      <c r="H3" s="35" t="s">
        <v>55</v>
      </c>
      <c r="I3" s="35" t="s">
        <v>53</v>
      </c>
      <c r="J3" s="35" t="s">
        <v>51</v>
      </c>
      <c r="K3" s="7" t="s">
        <v>66</v>
      </c>
      <c r="L3" s="7" t="s">
        <v>65</v>
      </c>
      <c r="M3" s="7" t="s">
        <v>64</v>
      </c>
      <c r="N3" s="7" t="s">
        <v>63</v>
      </c>
      <c r="O3" s="34" t="s">
        <v>62</v>
      </c>
      <c r="P3" s="34" t="s">
        <v>61</v>
      </c>
      <c r="Q3" s="34" t="s">
        <v>60</v>
      </c>
      <c r="R3" s="7" t="s">
        <v>59</v>
      </c>
      <c r="S3" s="7" t="s">
        <v>58</v>
      </c>
    </row>
    <row r="4" spans="1:20" ht="15.75" thickTop="1" x14ac:dyDescent="0.25">
      <c r="A4" s="41" t="s">
        <v>29</v>
      </c>
      <c r="B4" s="40">
        <v>4</v>
      </c>
      <c r="C4" s="40">
        <v>3</v>
      </c>
      <c r="D4" s="40">
        <v>1</v>
      </c>
      <c r="E4" s="38">
        <v>0</v>
      </c>
      <c r="F4" s="33">
        <v>6</v>
      </c>
      <c r="G4" s="39">
        <v>2</v>
      </c>
      <c r="H4" s="38">
        <v>3</v>
      </c>
      <c r="I4" s="38">
        <v>0</v>
      </c>
      <c r="J4" s="33">
        <v>0</v>
      </c>
      <c r="K4" s="37" t="s">
        <v>112</v>
      </c>
      <c r="L4" s="40" t="s">
        <v>98</v>
      </c>
      <c r="M4" s="40" t="s">
        <v>103</v>
      </c>
      <c r="N4" s="40" t="s">
        <v>112</v>
      </c>
      <c r="O4" s="39">
        <v>13</v>
      </c>
      <c r="P4" s="38">
        <v>9</v>
      </c>
      <c r="Q4" s="33">
        <v>4</v>
      </c>
      <c r="R4" s="37" t="s">
        <v>101</v>
      </c>
      <c r="S4" s="36" t="s">
        <v>120</v>
      </c>
    </row>
    <row r="5" spans="1:20" x14ac:dyDescent="0.25">
      <c r="A5" s="32" t="s">
        <v>19</v>
      </c>
      <c r="B5" s="1">
        <v>4</v>
      </c>
      <c r="C5" s="1">
        <v>3</v>
      </c>
      <c r="D5" s="1">
        <v>1</v>
      </c>
      <c r="E5" s="20">
        <v>0</v>
      </c>
      <c r="F5" s="30">
        <v>6</v>
      </c>
      <c r="G5" s="31">
        <v>3</v>
      </c>
      <c r="H5" s="20">
        <v>3</v>
      </c>
      <c r="I5" s="20">
        <v>0</v>
      </c>
      <c r="J5" s="30">
        <v>0</v>
      </c>
      <c r="K5" s="29" t="s">
        <v>110</v>
      </c>
      <c r="L5" s="1" t="s">
        <v>100</v>
      </c>
      <c r="M5" s="1" t="s">
        <v>98</v>
      </c>
      <c r="N5" s="1" t="s">
        <v>112</v>
      </c>
      <c r="O5" s="31">
        <v>13</v>
      </c>
      <c r="P5" s="20">
        <v>10</v>
      </c>
      <c r="Q5" s="30">
        <v>3</v>
      </c>
      <c r="R5" s="29" t="s">
        <v>101</v>
      </c>
      <c r="S5" s="28" t="s">
        <v>120</v>
      </c>
    </row>
    <row r="6" spans="1:20" x14ac:dyDescent="0.25">
      <c r="A6" s="32" t="s">
        <v>21</v>
      </c>
      <c r="B6" s="1">
        <v>3</v>
      </c>
      <c r="C6" s="1">
        <v>2</v>
      </c>
      <c r="D6" s="1">
        <v>1</v>
      </c>
      <c r="E6" s="20">
        <v>0</v>
      </c>
      <c r="F6" s="30">
        <v>4</v>
      </c>
      <c r="G6" s="31">
        <v>2</v>
      </c>
      <c r="H6" s="20">
        <v>2</v>
      </c>
      <c r="I6" s="20">
        <v>0</v>
      </c>
      <c r="J6" s="30">
        <v>0</v>
      </c>
      <c r="K6" s="29" t="s">
        <v>103</v>
      </c>
      <c r="L6" s="1" t="s">
        <v>98</v>
      </c>
      <c r="M6" s="1" t="s">
        <v>112</v>
      </c>
      <c r="N6" s="1" t="s">
        <v>112</v>
      </c>
      <c r="O6" s="31">
        <v>10</v>
      </c>
      <c r="P6" s="20">
        <v>10</v>
      </c>
      <c r="Q6" s="30">
        <v>0</v>
      </c>
      <c r="R6" s="29" t="s">
        <v>104</v>
      </c>
      <c r="S6" s="28" t="s">
        <v>112</v>
      </c>
    </row>
    <row r="7" spans="1:20" x14ac:dyDescent="0.25">
      <c r="A7" s="32" t="s">
        <v>16</v>
      </c>
      <c r="B7" s="1">
        <v>3</v>
      </c>
      <c r="C7" s="1">
        <v>2</v>
      </c>
      <c r="D7" s="1">
        <v>1</v>
      </c>
      <c r="E7" s="20">
        <v>0</v>
      </c>
      <c r="F7" s="30">
        <v>4</v>
      </c>
      <c r="G7" s="31">
        <v>2</v>
      </c>
      <c r="H7" s="20">
        <v>2</v>
      </c>
      <c r="I7" s="20">
        <v>0</v>
      </c>
      <c r="J7" s="30">
        <v>0</v>
      </c>
      <c r="K7" s="29" t="s">
        <v>96</v>
      </c>
      <c r="L7" s="1" t="s">
        <v>112</v>
      </c>
      <c r="M7" s="1" t="s">
        <v>103</v>
      </c>
      <c r="N7" s="1" t="s">
        <v>103</v>
      </c>
      <c r="O7" s="31">
        <v>10</v>
      </c>
      <c r="P7" s="20">
        <v>8</v>
      </c>
      <c r="Q7" s="30">
        <v>2</v>
      </c>
      <c r="R7" s="29" t="s">
        <v>104</v>
      </c>
      <c r="S7" s="28" t="s">
        <v>112</v>
      </c>
    </row>
    <row r="8" spans="1:20" x14ac:dyDescent="0.25">
      <c r="A8" s="32" t="s">
        <v>11</v>
      </c>
      <c r="B8" s="1">
        <v>3</v>
      </c>
      <c r="C8" s="1">
        <v>1</v>
      </c>
      <c r="D8" s="1">
        <v>2</v>
      </c>
      <c r="E8" s="20">
        <v>0</v>
      </c>
      <c r="F8" s="30">
        <v>2</v>
      </c>
      <c r="G8" s="31">
        <v>1</v>
      </c>
      <c r="H8" s="20">
        <v>1</v>
      </c>
      <c r="I8" s="20">
        <v>0</v>
      </c>
      <c r="J8" s="30">
        <v>0</v>
      </c>
      <c r="K8" s="29" t="s">
        <v>100</v>
      </c>
      <c r="L8" s="1" t="s">
        <v>103</v>
      </c>
      <c r="M8" s="1" t="s">
        <v>103</v>
      </c>
      <c r="N8" s="1" t="s">
        <v>103</v>
      </c>
      <c r="O8" s="31">
        <v>8</v>
      </c>
      <c r="P8" s="20">
        <v>14</v>
      </c>
      <c r="Q8" s="30">
        <v>-6</v>
      </c>
      <c r="R8" s="29" t="s">
        <v>107</v>
      </c>
      <c r="S8" s="28" t="s">
        <v>116</v>
      </c>
    </row>
    <row r="9" spans="1:20" x14ac:dyDescent="0.25">
      <c r="A9" s="32" t="s">
        <v>5</v>
      </c>
      <c r="B9" s="1">
        <v>3</v>
      </c>
      <c r="C9" s="1">
        <v>1</v>
      </c>
      <c r="D9" s="1">
        <v>2</v>
      </c>
      <c r="E9" s="20">
        <v>0</v>
      </c>
      <c r="F9" s="30">
        <v>2</v>
      </c>
      <c r="G9" s="31">
        <v>1</v>
      </c>
      <c r="H9" s="20">
        <v>1</v>
      </c>
      <c r="I9" s="20">
        <v>0</v>
      </c>
      <c r="J9" s="30">
        <v>0</v>
      </c>
      <c r="K9" s="29" t="s">
        <v>111</v>
      </c>
      <c r="L9" s="1" t="s">
        <v>98</v>
      </c>
      <c r="M9" s="1" t="s">
        <v>103</v>
      </c>
      <c r="N9" s="1" t="s">
        <v>116</v>
      </c>
      <c r="O9" s="31">
        <v>11</v>
      </c>
      <c r="P9" s="20">
        <v>13</v>
      </c>
      <c r="Q9" s="30">
        <v>-2</v>
      </c>
      <c r="R9" s="29" t="s">
        <v>99</v>
      </c>
      <c r="S9" s="28" t="s">
        <v>116</v>
      </c>
    </row>
    <row r="10" spans="1:20" x14ac:dyDescent="0.25">
      <c r="A10" s="32" t="s">
        <v>4</v>
      </c>
      <c r="B10" s="1">
        <v>3</v>
      </c>
      <c r="C10" s="1">
        <v>1</v>
      </c>
      <c r="D10" s="1">
        <v>2</v>
      </c>
      <c r="E10" s="20">
        <v>0</v>
      </c>
      <c r="F10" s="30">
        <v>2</v>
      </c>
      <c r="G10" s="31">
        <v>1</v>
      </c>
      <c r="H10" s="20">
        <v>1</v>
      </c>
      <c r="I10" s="20">
        <v>0</v>
      </c>
      <c r="J10" s="30">
        <v>0</v>
      </c>
      <c r="K10" s="29" t="s">
        <v>103</v>
      </c>
      <c r="L10" s="1" t="s">
        <v>100</v>
      </c>
      <c r="M10" s="1" t="s">
        <v>116</v>
      </c>
      <c r="N10" s="1" t="s">
        <v>116</v>
      </c>
      <c r="O10" s="31">
        <v>10</v>
      </c>
      <c r="P10" s="20">
        <v>11</v>
      </c>
      <c r="Q10" s="30">
        <v>-1</v>
      </c>
      <c r="R10" s="29" t="s">
        <v>107</v>
      </c>
      <c r="S10" s="28" t="s">
        <v>116</v>
      </c>
    </row>
    <row r="11" spans="1:20" ht="15.75" thickBot="1" x14ac:dyDescent="0.3">
      <c r="A11" s="32" t="s">
        <v>28</v>
      </c>
      <c r="B11" s="1">
        <v>3</v>
      </c>
      <c r="C11" s="1">
        <v>0</v>
      </c>
      <c r="D11" s="1">
        <v>3</v>
      </c>
      <c r="E11" s="24">
        <v>0</v>
      </c>
      <c r="F11" s="23">
        <v>0</v>
      </c>
      <c r="G11" s="25">
        <v>0</v>
      </c>
      <c r="H11" s="24">
        <v>0</v>
      </c>
      <c r="I11" s="24">
        <v>0</v>
      </c>
      <c r="J11" s="23">
        <v>0</v>
      </c>
      <c r="K11" s="29" t="s">
        <v>111</v>
      </c>
      <c r="L11" s="1" t="s">
        <v>100</v>
      </c>
      <c r="M11" s="1" t="s">
        <v>100</v>
      </c>
      <c r="N11" s="1" t="s">
        <v>111</v>
      </c>
      <c r="O11" s="31">
        <v>2</v>
      </c>
      <c r="P11" s="20">
        <v>10</v>
      </c>
      <c r="Q11" s="30">
        <v>-8</v>
      </c>
      <c r="R11" s="29" t="s">
        <v>113</v>
      </c>
      <c r="S11" s="28" t="s">
        <v>121</v>
      </c>
    </row>
    <row r="12" spans="1:20" ht="20.25" thickTop="1" thickBot="1" x14ac:dyDescent="0.35">
      <c r="A12" s="49" t="s">
        <v>75</v>
      </c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1"/>
    </row>
    <row r="13" spans="1:20" ht="16.5" thickTop="1" thickBot="1" x14ac:dyDescent="0.3">
      <c r="A13" s="7" t="s">
        <v>33</v>
      </c>
      <c r="B13" s="7" t="s">
        <v>71</v>
      </c>
      <c r="C13" s="7" t="s">
        <v>70</v>
      </c>
      <c r="D13" s="7" t="s">
        <v>69</v>
      </c>
      <c r="E13" s="35" t="s">
        <v>68</v>
      </c>
      <c r="F13" s="35" t="s">
        <v>67</v>
      </c>
      <c r="G13" s="35" t="s">
        <v>57</v>
      </c>
      <c r="H13" s="35" t="s">
        <v>55</v>
      </c>
      <c r="I13" s="35" t="s">
        <v>53</v>
      </c>
      <c r="J13" s="35" t="s">
        <v>51</v>
      </c>
      <c r="K13" s="7" t="s">
        <v>66</v>
      </c>
      <c r="L13" s="7" t="s">
        <v>65</v>
      </c>
      <c r="M13" s="7" t="s">
        <v>64</v>
      </c>
      <c r="N13" s="7" t="s">
        <v>63</v>
      </c>
      <c r="O13" s="34" t="s">
        <v>62</v>
      </c>
      <c r="P13" s="34" t="s">
        <v>61</v>
      </c>
      <c r="Q13" s="34" t="s">
        <v>60</v>
      </c>
      <c r="R13" s="7" t="s">
        <v>59</v>
      </c>
      <c r="S13" s="7" t="s">
        <v>58</v>
      </c>
    </row>
    <row r="14" spans="1:20" ht="15.75" thickTop="1" x14ac:dyDescent="0.25">
      <c r="A14" s="32" t="s">
        <v>26</v>
      </c>
      <c r="B14" s="1">
        <v>2</v>
      </c>
      <c r="C14" s="1">
        <v>2</v>
      </c>
      <c r="D14" s="1">
        <v>0</v>
      </c>
      <c r="E14" s="20">
        <v>0</v>
      </c>
      <c r="F14" s="33">
        <v>4</v>
      </c>
      <c r="G14" s="20">
        <v>1</v>
      </c>
      <c r="H14" s="20">
        <v>2</v>
      </c>
      <c r="I14" s="20">
        <v>0</v>
      </c>
      <c r="J14" s="20">
        <v>0</v>
      </c>
      <c r="K14" s="29" t="s">
        <v>105</v>
      </c>
      <c r="L14" s="1" t="s">
        <v>96</v>
      </c>
      <c r="M14" s="1" t="s">
        <v>105</v>
      </c>
      <c r="N14" s="1" t="s">
        <v>105</v>
      </c>
      <c r="O14" s="31">
        <v>10</v>
      </c>
      <c r="P14" s="20">
        <v>6</v>
      </c>
      <c r="Q14" s="30">
        <v>4</v>
      </c>
      <c r="R14" s="29" t="s">
        <v>104</v>
      </c>
      <c r="S14" s="28" t="s">
        <v>105</v>
      </c>
    </row>
    <row r="15" spans="1:20" x14ac:dyDescent="0.25">
      <c r="A15" s="32" t="s">
        <v>14</v>
      </c>
      <c r="B15" s="1">
        <v>3</v>
      </c>
      <c r="C15" s="1">
        <v>2</v>
      </c>
      <c r="D15" s="1">
        <v>1</v>
      </c>
      <c r="E15" s="20">
        <v>0</v>
      </c>
      <c r="F15" s="30">
        <v>4</v>
      </c>
      <c r="G15" s="20">
        <v>2</v>
      </c>
      <c r="H15" s="20">
        <v>2</v>
      </c>
      <c r="I15" s="20">
        <v>0</v>
      </c>
      <c r="J15" s="20">
        <v>0</v>
      </c>
      <c r="K15" s="29" t="s">
        <v>96</v>
      </c>
      <c r="L15" s="1" t="s">
        <v>112</v>
      </c>
      <c r="M15" s="1" t="s">
        <v>103</v>
      </c>
      <c r="N15" s="1" t="s">
        <v>112</v>
      </c>
      <c r="O15" s="31">
        <v>11</v>
      </c>
      <c r="P15" s="20">
        <v>11</v>
      </c>
      <c r="Q15" s="30">
        <v>0</v>
      </c>
      <c r="R15" s="29" t="s">
        <v>104</v>
      </c>
      <c r="S15" s="28" t="s">
        <v>112</v>
      </c>
    </row>
    <row r="16" spans="1:20" x14ac:dyDescent="0.25">
      <c r="A16" s="32" t="s">
        <v>12</v>
      </c>
      <c r="B16" s="1">
        <v>4</v>
      </c>
      <c r="C16" s="1">
        <v>2</v>
      </c>
      <c r="D16" s="1">
        <v>2</v>
      </c>
      <c r="E16" s="20">
        <v>0</v>
      </c>
      <c r="F16" s="30">
        <v>4</v>
      </c>
      <c r="G16" s="20">
        <v>2</v>
      </c>
      <c r="H16" s="20">
        <v>2</v>
      </c>
      <c r="I16" s="20">
        <v>0</v>
      </c>
      <c r="J16" s="20">
        <v>0</v>
      </c>
      <c r="K16" s="29" t="s">
        <v>111</v>
      </c>
      <c r="L16" s="1" t="s">
        <v>105</v>
      </c>
      <c r="M16" s="1" t="s">
        <v>116</v>
      </c>
      <c r="N16" s="1" t="s">
        <v>119</v>
      </c>
      <c r="O16" s="31">
        <v>10</v>
      </c>
      <c r="P16" s="20">
        <v>5</v>
      </c>
      <c r="Q16" s="30">
        <v>5</v>
      </c>
      <c r="R16" s="29" t="s">
        <v>101</v>
      </c>
      <c r="S16" s="28" t="s">
        <v>119</v>
      </c>
    </row>
    <row r="17" spans="1:19" x14ac:dyDescent="0.25">
      <c r="A17" s="32" t="s">
        <v>9</v>
      </c>
      <c r="B17" s="1">
        <v>3</v>
      </c>
      <c r="C17" s="1">
        <v>2</v>
      </c>
      <c r="D17" s="1">
        <v>1</v>
      </c>
      <c r="E17" s="20">
        <v>0</v>
      </c>
      <c r="F17" s="30">
        <v>4</v>
      </c>
      <c r="G17" s="20">
        <v>2</v>
      </c>
      <c r="H17" s="20">
        <v>2</v>
      </c>
      <c r="I17" s="20">
        <v>0</v>
      </c>
      <c r="J17" s="20">
        <v>0</v>
      </c>
      <c r="K17" s="29" t="s">
        <v>103</v>
      </c>
      <c r="L17" s="1" t="s">
        <v>98</v>
      </c>
      <c r="M17" s="1" t="s">
        <v>112</v>
      </c>
      <c r="N17" s="1" t="s">
        <v>112</v>
      </c>
      <c r="O17" s="31">
        <v>8</v>
      </c>
      <c r="P17" s="20">
        <v>9</v>
      </c>
      <c r="Q17" s="30">
        <v>-1</v>
      </c>
      <c r="R17" s="29" t="s">
        <v>101</v>
      </c>
      <c r="S17" s="28" t="s">
        <v>112</v>
      </c>
    </row>
    <row r="18" spans="1:19" x14ac:dyDescent="0.25">
      <c r="A18" s="32" t="s">
        <v>1</v>
      </c>
      <c r="B18" s="1">
        <v>3</v>
      </c>
      <c r="C18" s="1">
        <v>2</v>
      </c>
      <c r="D18" s="1">
        <v>1</v>
      </c>
      <c r="E18" s="20">
        <v>0</v>
      </c>
      <c r="F18" s="30">
        <v>4</v>
      </c>
      <c r="G18" s="20">
        <v>2</v>
      </c>
      <c r="H18" s="20">
        <v>2</v>
      </c>
      <c r="I18" s="20">
        <v>0</v>
      </c>
      <c r="J18" s="20">
        <v>0</v>
      </c>
      <c r="K18" s="29" t="s">
        <v>100</v>
      </c>
      <c r="L18" s="1" t="s">
        <v>105</v>
      </c>
      <c r="M18" s="1" t="s">
        <v>105</v>
      </c>
      <c r="N18" s="1" t="s">
        <v>112</v>
      </c>
      <c r="O18" s="31">
        <v>6</v>
      </c>
      <c r="P18" s="20">
        <v>5</v>
      </c>
      <c r="Q18" s="30">
        <v>1</v>
      </c>
      <c r="R18" s="29" t="s">
        <v>104</v>
      </c>
      <c r="S18" s="28" t="s">
        <v>112</v>
      </c>
    </row>
    <row r="19" spans="1:19" x14ac:dyDescent="0.25">
      <c r="A19" s="32" t="s">
        <v>10</v>
      </c>
      <c r="B19" s="1">
        <v>3</v>
      </c>
      <c r="C19" s="1">
        <v>1</v>
      </c>
      <c r="D19" s="1">
        <v>1</v>
      </c>
      <c r="E19" s="20">
        <v>1</v>
      </c>
      <c r="F19" s="30">
        <v>3</v>
      </c>
      <c r="G19" s="20">
        <v>1</v>
      </c>
      <c r="H19" s="20">
        <v>1</v>
      </c>
      <c r="I19" s="20">
        <v>0</v>
      </c>
      <c r="J19" s="20">
        <v>0</v>
      </c>
      <c r="K19" s="29" t="s">
        <v>98</v>
      </c>
      <c r="L19" s="1" t="s">
        <v>106</v>
      </c>
      <c r="M19" s="1" t="s">
        <v>102</v>
      </c>
      <c r="N19" s="1" t="s">
        <v>122</v>
      </c>
      <c r="O19" s="31">
        <v>9</v>
      </c>
      <c r="P19" s="20">
        <v>8</v>
      </c>
      <c r="Q19" s="30">
        <v>1</v>
      </c>
      <c r="R19" s="29" t="s">
        <v>99</v>
      </c>
      <c r="S19" s="28" t="s">
        <v>122</v>
      </c>
    </row>
    <row r="20" spans="1:19" x14ac:dyDescent="0.25">
      <c r="A20" s="32" t="s">
        <v>23</v>
      </c>
      <c r="B20" s="1">
        <v>3</v>
      </c>
      <c r="C20" s="1">
        <v>1</v>
      </c>
      <c r="D20" s="1">
        <v>2</v>
      </c>
      <c r="E20" s="20">
        <v>0</v>
      </c>
      <c r="F20" s="30">
        <v>2</v>
      </c>
      <c r="G20" s="20">
        <v>1</v>
      </c>
      <c r="H20" s="20">
        <v>1</v>
      </c>
      <c r="I20" s="20">
        <v>0</v>
      </c>
      <c r="J20" s="20">
        <v>0</v>
      </c>
      <c r="K20" s="29" t="s">
        <v>100</v>
      </c>
      <c r="L20" s="1" t="s">
        <v>103</v>
      </c>
      <c r="M20" s="1" t="s">
        <v>100</v>
      </c>
      <c r="N20" s="1" t="s">
        <v>100</v>
      </c>
      <c r="O20" s="31">
        <v>10</v>
      </c>
      <c r="P20" s="20">
        <v>9</v>
      </c>
      <c r="Q20" s="30">
        <v>1</v>
      </c>
      <c r="R20" s="29" t="s">
        <v>101</v>
      </c>
      <c r="S20" s="28" t="s">
        <v>116</v>
      </c>
    </row>
    <row r="21" spans="1:19" ht="15.75" thickBot="1" x14ac:dyDescent="0.3">
      <c r="A21" s="27" t="s">
        <v>13</v>
      </c>
      <c r="B21" s="26">
        <v>3</v>
      </c>
      <c r="C21" s="26">
        <v>0</v>
      </c>
      <c r="D21" s="26">
        <v>3</v>
      </c>
      <c r="E21" s="24">
        <v>0</v>
      </c>
      <c r="F21" s="23">
        <v>0</v>
      </c>
      <c r="G21" s="24">
        <v>0</v>
      </c>
      <c r="H21" s="24">
        <v>0</v>
      </c>
      <c r="I21" s="24">
        <v>0</v>
      </c>
      <c r="J21" s="24">
        <v>0</v>
      </c>
      <c r="K21" s="22" t="s">
        <v>111</v>
      </c>
      <c r="L21" s="26" t="s">
        <v>100</v>
      </c>
      <c r="M21" s="26" t="s">
        <v>111</v>
      </c>
      <c r="N21" s="26" t="s">
        <v>111</v>
      </c>
      <c r="O21" s="25">
        <v>7</v>
      </c>
      <c r="P21" s="24">
        <v>13</v>
      </c>
      <c r="Q21" s="23">
        <v>-6</v>
      </c>
      <c r="R21" s="22" t="s">
        <v>113</v>
      </c>
      <c r="S21" s="21" t="s">
        <v>121</v>
      </c>
    </row>
    <row r="22" spans="1:19" ht="25.5" thickTop="1" thickBot="1" x14ac:dyDescent="0.45">
      <c r="A22" s="46" t="s">
        <v>74</v>
      </c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8"/>
    </row>
    <row r="23" spans="1:19" ht="20.25" thickTop="1" thickBot="1" x14ac:dyDescent="0.35">
      <c r="A23" s="49" t="s">
        <v>73</v>
      </c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1"/>
    </row>
    <row r="24" spans="1:19" ht="16.5" thickTop="1" thickBot="1" x14ac:dyDescent="0.3">
      <c r="A24" s="7" t="s">
        <v>33</v>
      </c>
      <c r="B24" s="7" t="s">
        <v>71</v>
      </c>
      <c r="C24" s="7" t="s">
        <v>70</v>
      </c>
      <c r="D24" s="7" t="s">
        <v>69</v>
      </c>
      <c r="E24" s="35" t="s">
        <v>68</v>
      </c>
      <c r="F24" s="35" t="s">
        <v>67</v>
      </c>
      <c r="G24" s="35" t="s">
        <v>57</v>
      </c>
      <c r="H24" s="35" t="s">
        <v>55</v>
      </c>
      <c r="I24" s="35" t="s">
        <v>53</v>
      </c>
      <c r="J24" s="35" t="s">
        <v>51</v>
      </c>
      <c r="K24" s="7" t="s">
        <v>66</v>
      </c>
      <c r="L24" s="7" t="s">
        <v>65</v>
      </c>
      <c r="M24" s="7" t="s">
        <v>64</v>
      </c>
      <c r="N24" s="7" t="s">
        <v>63</v>
      </c>
      <c r="O24" s="34" t="s">
        <v>62</v>
      </c>
      <c r="P24" s="34" t="s">
        <v>61</v>
      </c>
      <c r="Q24" s="34" t="s">
        <v>60</v>
      </c>
      <c r="R24" s="7" t="s">
        <v>59</v>
      </c>
      <c r="S24" s="7" t="s">
        <v>58</v>
      </c>
    </row>
    <row r="25" spans="1:19" ht="15.75" thickTop="1" x14ac:dyDescent="0.25">
      <c r="A25" s="32" t="s">
        <v>24</v>
      </c>
      <c r="B25" s="1">
        <v>4</v>
      </c>
      <c r="C25" s="1">
        <v>3</v>
      </c>
      <c r="D25" s="1">
        <v>0</v>
      </c>
      <c r="E25" s="20">
        <v>1</v>
      </c>
      <c r="F25" s="30">
        <v>7</v>
      </c>
      <c r="G25" s="20">
        <v>3</v>
      </c>
      <c r="H25" s="20">
        <v>3</v>
      </c>
      <c r="I25" s="20">
        <v>0</v>
      </c>
      <c r="J25" s="20">
        <v>1</v>
      </c>
      <c r="K25" s="29" t="s">
        <v>108</v>
      </c>
      <c r="L25" s="1" t="s">
        <v>105</v>
      </c>
      <c r="M25" s="1" t="s">
        <v>108</v>
      </c>
      <c r="N25" s="1" t="s">
        <v>115</v>
      </c>
      <c r="O25" s="31">
        <v>13</v>
      </c>
      <c r="P25" s="20">
        <v>8</v>
      </c>
      <c r="Q25" s="30">
        <v>5</v>
      </c>
      <c r="R25" s="29" t="s">
        <v>99</v>
      </c>
      <c r="S25" s="28" t="s">
        <v>124</v>
      </c>
    </row>
    <row r="26" spans="1:19" x14ac:dyDescent="0.25">
      <c r="A26" s="32" t="s">
        <v>15</v>
      </c>
      <c r="B26" s="1">
        <v>3</v>
      </c>
      <c r="C26" s="1">
        <v>2</v>
      </c>
      <c r="D26" s="1">
        <v>0</v>
      </c>
      <c r="E26" s="20">
        <v>1</v>
      </c>
      <c r="F26" s="30">
        <v>5</v>
      </c>
      <c r="G26" s="20">
        <v>2</v>
      </c>
      <c r="H26" s="20">
        <v>2</v>
      </c>
      <c r="I26" s="20">
        <v>0</v>
      </c>
      <c r="J26" s="20">
        <v>0</v>
      </c>
      <c r="K26" s="29" t="s">
        <v>108</v>
      </c>
      <c r="L26" s="1" t="s">
        <v>98</v>
      </c>
      <c r="M26" s="1" t="s">
        <v>102</v>
      </c>
      <c r="N26" s="1" t="s">
        <v>102</v>
      </c>
      <c r="O26" s="31">
        <v>8</v>
      </c>
      <c r="P26" s="20">
        <v>5</v>
      </c>
      <c r="Q26" s="30">
        <v>3</v>
      </c>
      <c r="R26" s="29" t="s">
        <v>99</v>
      </c>
      <c r="S26" s="28" t="s">
        <v>115</v>
      </c>
    </row>
    <row r="27" spans="1:19" x14ac:dyDescent="0.25">
      <c r="A27" s="32" t="s">
        <v>22</v>
      </c>
      <c r="B27" s="1">
        <v>2</v>
      </c>
      <c r="C27" s="1">
        <v>2</v>
      </c>
      <c r="D27" s="1">
        <v>0</v>
      </c>
      <c r="E27" s="20">
        <v>0</v>
      </c>
      <c r="F27" s="30">
        <v>4</v>
      </c>
      <c r="G27" s="20">
        <v>0</v>
      </c>
      <c r="H27" s="20">
        <v>1</v>
      </c>
      <c r="I27" s="20">
        <v>1</v>
      </c>
      <c r="J27" s="20">
        <v>0</v>
      </c>
      <c r="K27" s="29" t="s">
        <v>96</v>
      </c>
      <c r="L27" s="1" t="s">
        <v>105</v>
      </c>
      <c r="M27" s="1" t="s">
        <v>105</v>
      </c>
      <c r="N27" s="1" t="s">
        <v>105</v>
      </c>
      <c r="O27" s="31">
        <v>10</v>
      </c>
      <c r="P27" s="20">
        <v>8</v>
      </c>
      <c r="Q27" s="30">
        <v>2</v>
      </c>
      <c r="R27" s="29" t="s">
        <v>104</v>
      </c>
      <c r="S27" s="28" t="s">
        <v>105</v>
      </c>
    </row>
    <row r="28" spans="1:19" x14ac:dyDescent="0.25">
      <c r="A28" s="32" t="s">
        <v>17</v>
      </c>
      <c r="B28" s="1">
        <v>3</v>
      </c>
      <c r="C28" s="1">
        <v>2</v>
      </c>
      <c r="D28" s="1">
        <v>1</v>
      </c>
      <c r="E28" s="20">
        <v>0</v>
      </c>
      <c r="F28" s="30">
        <v>4</v>
      </c>
      <c r="G28" s="20">
        <v>1</v>
      </c>
      <c r="H28" s="20">
        <v>1</v>
      </c>
      <c r="I28" s="20">
        <v>1</v>
      </c>
      <c r="J28" s="20">
        <v>0</v>
      </c>
      <c r="K28" s="29" t="s">
        <v>103</v>
      </c>
      <c r="L28" s="1" t="s">
        <v>98</v>
      </c>
      <c r="M28" s="1" t="s">
        <v>98</v>
      </c>
      <c r="N28" s="1" t="s">
        <v>105</v>
      </c>
      <c r="O28" s="31">
        <v>13</v>
      </c>
      <c r="P28" s="20">
        <v>10</v>
      </c>
      <c r="Q28" s="30">
        <v>3</v>
      </c>
      <c r="R28" s="29" t="s">
        <v>99</v>
      </c>
      <c r="S28" s="28" t="s">
        <v>112</v>
      </c>
    </row>
    <row r="29" spans="1:19" x14ac:dyDescent="0.25">
      <c r="A29" s="32" t="s">
        <v>6</v>
      </c>
      <c r="B29" s="1">
        <v>3</v>
      </c>
      <c r="C29" s="1">
        <v>2</v>
      </c>
      <c r="D29" s="1">
        <v>1</v>
      </c>
      <c r="E29" s="20">
        <v>0</v>
      </c>
      <c r="F29" s="30">
        <v>4</v>
      </c>
      <c r="G29" s="20">
        <v>2</v>
      </c>
      <c r="H29" s="20">
        <v>2</v>
      </c>
      <c r="I29" s="20">
        <v>0</v>
      </c>
      <c r="J29" s="20">
        <v>0</v>
      </c>
      <c r="K29" s="29" t="s">
        <v>100</v>
      </c>
      <c r="L29" s="1" t="s">
        <v>105</v>
      </c>
      <c r="M29" s="1" t="s">
        <v>100</v>
      </c>
      <c r="N29" s="1" t="s">
        <v>112</v>
      </c>
      <c r="O29" s="31">
        <v>9</v>
      </c>
      <c r="P29" s="20">
        <v>9</v>
      </c>
      <c r="Q29" s="30">
        <v>0</v>
      </c>
      <c r="R29" s="29" t="s">
        <v>104</v>
      </c>
      <c r="S29" s="28" t="s">
        <v>112</v>
      </c>
    </row>
    <row r="30" spans="1:19" x14ac:dyDescent="0.25">
      <c r="A30" s="32" t="s">
        <v>0</v>
      </c>
      <c r="B30" s="1">
        <v>3</v>
      </c>
      <c r="C30" s="1">
        <v>2</v>
      </c>
      <c r="D30" s="1">
        <v>1</v>
      </c>
      <c r="E30" s="20">
        <v>0</v>
      </c>
      <c r="F30" s="30">
        <v>4</v>
      </c>
      <c r="G30" s="20">
        <v>2</v>
      </c>
      <c r="H30" s="20">
        <v>2</v>
      </c>
      <c r="I30" s="20">
        <v>0</v>
      </c>
      <c r="J30" s="20">
        <v>0</v>
      </c>
      <c r="K30" s="29" t="s">
        <v>103</v>
      </c>
      <c r="L30" s="1" t="s">
        <v>98</v>
      </c>
      <c r="M30" s="1" t="s">
        <v>100</v>
      </c>
      <c r="N30" s="1" t="s">
        <v>103</v>
      </c>
      <c r="O30" s="31">
        <v>12</v>
      </c>
      <c r="P30" s="20">
        <v>9</v>
      </c>
      <c r="Q30" s="30">
        <v>3</v>
      </c>
      <c r="R30" s="29" t="s">
        <v>104</v>
      </c>
      <c r="S30" s="28" t="s">
        <v>112</v>
      </c>
    </row>
    <row r="31" spans="1:19" x14ac:dyDescent="0.25">
      <c r="A31" s="32" t="s">
        <v>25</v>
      </c>
      <c r="B31" s="1">
        <v>4</v>
      </c>
      <c r="C31" s="1">
        <v>1</v>
      </c>
      <c r="D31" s="1">
        <v>2</v>
      </c>
      <c r="E31" s="20">
        <v>1</v>
      </c>
      <c r="F31" s="30">
        <v>3</v>
      </c>
      <c r="G31" s="20">
        <v>1</v>
      </c>
      <c r="H31" s="20">
        <v>1</v>
      </c>
      <c r="I31" s="20">
        <v>0</v>
      </c>
      <c r="J31" s="20">
        <v>0</v>
      </c>
      <c r="K31" s="29" t="s">
        <v>103</v>
      </c>
      <c r="L31" s="1" t="s">
        <v>106</v>
      </c>
      <c r="M31" s="1" t="s">
        <v>98</v>
      </c>
      <c r="N31" s="1" t="s">
        <v>98</v>
      </c>
      <c r="O31" s="31">
        <v>10</v>
      </c>
      <c r="P31" s="20">
        <v>11</v>
      </c>
      <c r="Q31" s="30">
        <v>-1</v>
      </c>
      <c r="R31" s="29" t="s">
        <v>99</v>
      </c>
      <c r="S31" s="28" t="s">
        <v>123</v>
      </c>
    </row>
    <row r="32" spans="1:19" ht="15.75" thickBot="1" x14ac:dyDescent="0.3">
      <c r="A32" s="32" t="s">
        <v>95</v>
      </c>
      <c r="B32" s="1">
        <v>3</v>
      </c>
      <c r="C32" s="1">
        <v>1</v>
      </c>
      <c r="D32" s="1">
        <v>2</v>
      </c>
      <c r="E32" s="20">
        <v>0</v>
      </c>
      <c r="F32" s="23">
        <v>2</v>
      </c>
      <c r="G32" s="20">
        <v>0</v>
      </c>
      <c r="H32" s="20">
        <v>1</v>
      </c>
      <c r="I32" s="20">
        <v>0</v>
      </c>
      <c r="J32" s="20">
        <v>0</v>
      </c>
      <c r="K32" s="29" t="s">
        <v>96</v>
      </c>
      <c r="L32" s="1" t="s">
        <v>116</v>
      </c>
      <c r="M32" s="1" t="s">
        <v>116</v>
      </c>
      <c r="N32" s="1" t="s">
        <v>116</v>
      </c>
      <c r="O32" s="31">
        <v>5</v>
      </c>
      <c r="P32" s="20">
        <v>7</v>
      </c>
      <c r="Q32" s="30">
        <v>-2</v>
      </c>
      <c r="R32" s="29" t="s">
        <v>101</v>
      </c>
      <c r="S32" s="28" t="s">
        <v>116</v>
      </c>
    </row>
    <row r="33" spans="1:19" ht="20.25" thickTop="1" thickBot="1" x14ac:dyDescent="0.35">
      <c r="A33" s="49" t="s">
        <v>72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1"/>
    </row>
    <row r="34" spans="1:19" ht="16.5" thickTop="1" thickBot="1" x14ac:dyDescent="0.3">
      <c r="A34" s="7" t="s">
        <v>33</v>
      </c>
      <c r="B34" s="7" t="s">
        <v>71</v>
      </c>
      <c r="C34" s="7" t="s">
        <v>70</v>
      </c>
      <c r="D34" s="7" t="s">
        <v>69</v>
      </c>
      <c r="E34" s="35" t="s">
        <v>68</v>
      </c>
      <c r="F34" s="35" t="s">
        <v>67</v>
      </c>
      <c r="G34" s="35" t="s">
        <v>57</v>
      </c>
      <c r="H34" s="35" t="s">
        <v>55</v>
      </c>
      <c r="I34" s="35" t="s">
        <v>53</v>
      </c>
      <c r="J34" s="35" t="s">
        <v>51</v>
      </c>
      <c r="K34" s="7" t="s">
        <v>66</v>
      </c>
      <c r="L34" s="7" t="s">
        <v>65</v>
      </c>
      <c r="M34" s="7" t="s">
        <v>64</v>
      </c>
      <c r="N34" s="7" t="s">
        <v>63</v>
      </c>
      <c r="O34" s="34" t="s">
        <v>62</v>
      </c>
      <c r="P34" s="34" t="s">
        <v>61</v>
      </c>
      <c r="Q34" s="34" t="s">
        <v>60</v>
      </c>
      <c r="R34" s="7" t="s">
        <v>59</v>
      </c>
      <c r="S34" s="7" t="s">
        <v>58</v>
      </c>
    </row>
    <row r="35" spans="1:19" ht="15.75" thickTop="1" x14ac:dyDescent="0.25">
      <c r="A35" s="32" t="s">
        <v>7</v>
      </c>
      <c r="B35" s="1">
        <v>2</v>
      </c>
      <c r="C35" s="1">
        <v>2</v>
      </c>
      <c r="D35" s="1">
        <v>0</v>
      </c>
      <c r="E35" s="20">
        <v>0</v>
      </c>
      <c r="F35" s="33">
        <v>4</v>
      </c>
      <c r="G35" s="20">
        <v>1</v>
      </c>
      <c r="H35" s="20">
        <v>2</v>
      </c>
      <c r="I35" s="20">
        <v>0</v>
      </c>
      <c r="J35" s="20">
        <v>0</v>
      </c>
      <c r="K35" s="29" t="s">
        <v>105</v>
      </c>
      <c r="L35" s="1" t="s">
        <v>96</v>
      </c>
      <c r="M35" s="1" t="s">
        <v>105</v>
      </c>
      <c r="N35" s="1" t="s">
        <v>105</v>
      </c>
      <c r="O35" s="31">
        <v>5</v>
      </c>
      <c r="P35" s="20">
        <v>2</v>
      </c>
      <c r="Q35" s="30">
        <v>3</v>
      </c>
      <c r="R35" s="29" t="s">
        <v>104</v>
      </c>
      <c r="S35" s="28" t="s">
        <v>105</v>
      </c>
    </row>
    <row r="36" spans="1:19" x14ac:dyDescent="0.25">
      <c r="A36" s="32" t="s">
        <v>2</v>
      </c>
      <c r="B36" s="1">
        <v>3</v>
      </c>
      <c r="C36" s="1">
        <v>1</v>
      </c>
      <c r="D36" s="1">
        <v>0</v>
      </c>
      <c r="E36" s="20">
        <v>2</v>
      </c>
      <c r="F36" s="30">
        <v>4</v>
      </c>
      <c r="G36" s="20">
        <v>0</v>
      </c>
      <c r="H36" s="20">
        <v>1</v>
      </c>
      <c r="I36" s="20">
        <v>0</v>
      </c>
      <c r="J36" s="20">
        <v>1</v>
      </c>
      <c r="K36" s="29" t="s">
        <v>102</v>
      </c>
      <c r="L36" s="1" t="s">
        <v>108</v>
      </c>
      <c r="M36" s="1" t="s">
        <v>118</v>
      </c>
      <c r="N36" s="1" t="s">
        <v>118</v>
      </c>
      <c r="O36" s="31">
        <v>10</v>
      </c>
      <c r="P36" s="20">
        <v>11</v>
      </c>
      <c r="Q36" s="30">
        <v>-1</v>
      </c>
      <c r="R36" s="29" t="s">
        <v>101</v>
      </c>
      <c r="S36" s="28" t="s">
        <v>118</v>
      </c>
    </row>
    <row r="37" spans="1:19" x14ac:dyDescent="0.25">
      <c r="A37" s="32" t="s">
        <v>20</v>
      </c>
      <c r="B37" s="1">
        <v>2</v>
      </c>
      <c r="C37" s="1">
        <v>1</v>
      </c>
      <c r="D37" s="1">
        <v>0</v>
      </c>
      <c r="E37" s="20">
        <v>1</v>
      </c>
      <c r="F37" s="30">
        <v>3</v>
      </c>
      <c r="G37" s="20">
        <v>1</v>
      </c>
      <c r="H37" s="20">
        <v>1</v>
      </c>
      <c r="I37" s="20">
        <v>0</v>
      </c>
      <c r="J37" s="20">
        <v>1</v>
      </c>
      <c r="K37" s="29" t="s">
        <v>108</v>
      </c>
      <c r="L37" s="1" t="s">
        <v>96</v>
      </c>
      <c r="M37" s="1" t="s">
        <v>108</v>
      </c>
      <c r="N37" s="1" t="s">
        <v>108</v>
      </c>
      <c r="O37" s="31">
        <v>6</v>
      </c>
      <c r="P37" s="20">
        <v>5</v>
      </c>
      <c r="Q37" s="30">
        <v>1</v>
      </c>
      <c r="R37" s="29" t="s">
        <v>99</v>
      </c>
      <c r="S37" s="28" t="s">
        <v>108</v>
      </c>
    </row>
    <row r="38" spans="1:19" x14ac:dyDescent="0.25">
      <c r="A38" s="32" t="s">
        <v>18</v>
      </c>
      <c r="B38" s="1">
        <v>4</v>
      </c>
      <c r="C38" s="1">
        <v>1</v>
      </c>
      <c r="D38" s="1">
        <v>2</v>
      </c>
      <c r="E38" s="20">
        <v>1</v>
      </c>
      <c r="F38" s="30">
        <v>3</v>
      </c>
      <c r="G38" s="20">
        <v>0</v>
      </c>
      <c r="H38" s="20">
        <v>0</v>
      </c>
      <c r="I38" s="20">
        <v>1</v>
      </c>
      <c r="J38" s="20">
        <v>1</v>
      </c>
      <c r="K38" s="29" t="s">
        <v>100</v>
      </c>
      <c r="L38" s="1" t="s">
        <v>122</v>
      </c>
      <c r="M38" s="1" t="s">
        <v>98</v>
      </c>
      <c r="N38" s="1" t="s">
        <v>123</v>
      </c>
      <c r="O38" s="31">
        <v>12</v>
      </c>
      <c r="P38" s="20">
        <v>16</v>
      </c>
      <c r="Q38" s="30">
        <v>-4</v>
      </c>
      <c r="R38" s="29" t="s">
        <v>107</v>
      </c>
      <c r="S38" s="28" t="s">
        <v>123</v>
      </c>
    </row>
    <row r="39" spans="1:19" x14ac:dyDescent="0.25">
      <c r="A39" s="32" t="s">
        <v>31</v>
      </c>
      <c r="B39" s="1">
        <v>2</v>
      </c>
      <c r="C39" s="1">
        <v>1</v>
      </c>
      <c r="D39" s="1">
        <v>1</v>
      </c>
      <c r="E39" s="20">
        <v>0</v>
      </c>
      <c r="F39" s="30">
        <v>2</v>
      </c>
      <c r="G39" s="20">
        <v>0</v>
      </c>
      <c r="H39" s="20">
        <v>1</v>
      </c>
      <c r="I39" s="20">
        <v>0</v>
      </c>
      <c r="J39" s="20">
        <v>0</v>
      </c>
      <c r="K39" s="29" t="s">
        <v>96</v>
      </c>
      <c r="L39" s="1" t="s">
        <v>103</v>
      </c>
      <c r="M39" s="1" t="s">
        <v>103</v>
      </c>
      <c r="N39" s="1" t="s">
        <v>103</v>
      </c>
      <c r="O39" s="31">
        <v>8</v>
      </c>
      <c r="P39" s="20">
        <v>9</v>
      </c>
      <c r="Q39" s="30">
        <v>-1</v>
      </c>
      <c r="R39" s="29" t="s">
        <v>99</v>
      </c>
      <c r="S39" s="28" t="s">
        <v>103</v>
      </c>
    </row>
    <row r="40" spans="1:19" x14ac:dyDescent="0.25">
      <c r="A40" s="32" t="s">
        <v>27</v>
      </c>
      <c r="B40" s="1">
        <v>3</v>
      </c>
      <c r="C40" s="1">
        <v>1</v>
      </c>
      <c r="D40" s="1">
        <v>2</v>
      </c>
      <c r="E40" s="20">
        <v>0</v>
      </c>
      <c r="F40" s="30">
        <v>2</v>
      </c>
      <c r="G40" s="20">
        <v>0</v>
      </c>
      <c r="H40" s="20">
        <v>0</v>
      </c>
      <c r="I40" s="20">
        <v>1</v>
      </c>
      <c r="J40" s="20">
        <v>0</v>
      </c>
      <c r="K40" s="29" t="s">
        <v>100</v>
      </c>
      <c r="L40" s="1" t="s">
        <v>103</v>
      </c>
      <c r="M40" s="1" t="s">
        <v>103</v>
      </c>
      <c r="N40" s="1" t="s">
        <v>116</v>
      </c>
      <c r="O40" s="31">
        <v>7</v>
      </c>
      <c r="P40" s="20">
        <v>12</v>
      </c>
      <c r="Q40" s="30">
        <v>-5</v>
      </c>
      <c r="R40" s="29" t="s">
        <v>107</v>
      </c>
      <c r="S40" s="28" t="s">
        <v>116</v>
      </c>
    </row>
    <row r="41" spans="1:19" x14ac:dyDescent="0.25">
      <c r="A41" s="32" t="s">
        <v>8</v>
      </c>
      <c r="B41" s="1">
        <v>2</v>
      </c>
      <c r="C41" s="1">
        <v>0</v>
      </c>
      <c r="D41" s="1">
        <v>0</v>
      </c>
      <c r="E41" s="20">
        <v>2</v>
      </c>
      <c r="F41" s="30">
        <v>2</v>
      </c>
      <c r="G41" s="20">
        <v>0</v>
      </c>
      <c r="H41" s="20">
        <v>0</v>
      </c>
      <c r="I41" s="20">
        <v>0</v>
      </c>
      <c r="J41" s="20">
        <v>0</v>
      </c>
      <c r="K41" s="29" t="s">
        <v>117</v>
      </c>
      <c r="L41" s="1" t="s">
        <v>96</v>
      </c>
      <c r="M41" s="1" t="s">
        <v>117</v>
      </c>
      <c r="N41" s="1" t="s">
        <v>117</v>
      </c>
      <c r="O41" s="31">
        <v>9</v>
      </c>
      <c r="P41" s="20">
        <v>11</v>
      </c>
      <c r="Q41" s="30">
        <v>-2</v>
      </c>
      <c r="R41" s="29" t="s">
        <v>107</v>
      </c>
      <c r="S41" s="28" t="s">
        <v>117</v>
      </c>
    </row>
    <row r="42" spans="1:19" ht="15.75" thickBot="1" x14ac:dyDescent="0.3">
      <c r="A42" s="27" t="s">
        <v>3</v>
      </c>
      <c r="B42" s="26">
        <v>3</v>
      </c>
      <c r="C42" s="26">
        <v>1</v>
      </c>
      <c r="D42" s="26">
        <v>2</v>
      </c>
      <c r="E42" s="24">
        <v>0</v>
      </c>
      <c r="F42" s="23">
        <v>2</v>
      </c>
      <c r="G42" s="24">
        <v>1</v>
      </c>
      <c r="H42" s="24">
        <v>1</v>
      </c>
      <c r="I42" s="24">
        <v>0</v>
      </c>
      <c r="J42" s="24">
        <v>0</v>
      </c>
      <c r="K42" s="22" t="s">
        <v>103</v>
      </c>
      <c r="L42" s="26" t="s">
        <v>100</v>
      </c>
      <c r="M42" s="26" t="s">
        <v>103</v>
      </c>
      <c r="N42" s="26" t="s">
        <v>116</v>
      </c>
      <c r="O42" s="25">
        <v>8</v>
      </c>
      <c r="P42" s="24">
        <v>9</v>
      </c>
      <c r="Q42" s="23">
        <v>-1</v>
      </c>
      <c r="R42" s="22" t="s">
        <v>107</v>
      </c>
      <c r="S42" s="21" t="s">
        <v>116</v>
      </c>
    </row>
    <row r="43" spans="1:19" ht="15.75" thickTop="1" x14ac:dyDescent="0.25"/>
    <row r="44" spans="1:19" x14ac:dyDescent="0.25">
      <c r="A44" s="1" t="s">
        <v>57</v>
      </c>
      <c r="B44" s="45" t="s">
        <v>56</v>
      </c>
      <c r="C44" s="45"/>
      <c r="D44" s="45"/>
    </row>
    <row r="45" spans="1:19" x14ac:dyDescent="0.25">
      <c r="A45" s="1" t="s">
        <v>55</v>
      </c>
      <c r="B45" s="45" t="s">
        <v>54</v>
      </c>
      <c r="C45" s="45"/>
      <c r="D45" s="45"/>
    </row>
    <row r="46" spans="1:19" x14ac:dyDescent="0.25">
      <c r="A46" s="1" t="s">
        <v>53</v>
      </c>
      <c r="B46" s="45" t="s">
        <v>52</v>
      </c>
      <c r="C46" s="45"/>
      <c r="D46" s="45"/>
    </row>
    <row r="47" spans="1:19" x14ac:dyDescent="0.25">
      <c r="A47" s="1" t="s">
        <v>51</v>
      </c>
      <c r="B47" s="45" t="s">
        <v>50</v>
      </c>
      <c r="C47" s="45"/>
      <c r="D47" s="45"/>
    </row>
  </sheetData>
  <sortState xmlns:xlrd2="http://schemas.microsoft.com/office/spreadsheetml/2017/richdata2" ref="A14:S21">
    <sortCondition descending="1" ref="F14:F21"/>
  </sortState>
  <mergeCells count="10">
    <mergeCell ref="B44:D44"/>
    <mergeCell ref="B45:D45"/>
    <mergeCell ref="B46:D46"/>
    <mergeCell ref="B47:D47"/>
    <mergeCell ref="A1:S1"/>
    <mergeCell ref="A2:S2"/>
    <mergeCell ref="A12:S12"/>
    <mergeCell ref="A22:S22"/>
    <mergeCell ref="A23:S23"/>
    <mergeCell ref="A33:S33"/>
  </mergeCells>
  <hyperlinks>
    <hyperlink ref="T1" location="Standings_Daily!A1" display="Home" xr:uid="{D7DAF06C-9A54-4156-B1DB-5D130D46C883}"/>
  </hyperlink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Index</vt:lpstr>
      <vt:lpstr>Standings_Daily</vt:lpstr>
      <vt:lpstr>Division_League</vt:lpstr>
      <vt:lpstr>Standings (10_7_25)</vt:lpstr>
      <vt:lpstr>Standings (10_8_25)</vt:lpstr>
      <vt:lpstr>Standings (10_9_25)</vt:lpstr>
      <vt:lpstr>Standings (10_11_25)</vt:lpstr>
      <vt:lpstr>Standings (10_12_25)</vt:lpstr>
      <vt:lpstr>Standings (10_13_25)</vt:lpstr>
      <vt:lpstr>Standings (10_14_25)</vt:lpstr>
      <vt:lpstr>Standings (10_15_25)</vt:lpstr>
      <vt:lpstr>Standings (10_16_25)</vt:lpstr>
      <vt:lpstr>Standings (10_17_25)</vt:lpstr>
      <vt:lpstr>Standings (10_18_25)</vt:lpstr>
      <vt:lpstr>Standings</vt:lpstr>
      <vt:lpstr>Anaheim_Ducks</vt:lpstr>
      <vt:lpstr>Boston_Bruins</vt:lpstr>
      <vt:lpstr>Buffalo_Sabres</vt:lpstr>
      <vt:lpstr>Calgary_Flames</vt:lpstr>
      <vt:lpstr>Carolina_Hurricanes</vt:lpstr>
      <vt:lpstr>Chicago_Blackhawks</vt:lpstr>
      <vt:lpstr>Colorado_Avalanche</vt:lpstr>
      <vt:lpstr>Columbus_Blue_Jackets</vt:lpstr>
      <vt:lpstr>Dallas_Stars</vt:lpstr>
      <vt:lpstr>Detroit_Red_Wings</vt:lpstr>
      <vt:lpstr>Edmonton_Oilers</vt:lpstr>
      <vt:lpstr>Florida_Panthers</vt:lpstr>
      <vt:lpstr>Los_Angeles_Kings</vt:lpstr>
      <vt:lpstr>Minnesota_Wild</vt:lpstr>
      <vt:lpstr>Montreal_Canadiens</vt:lpstr>
      <vt:lpstr>Nashville_Predators</vt:lpstr>
      <vt:lpstr>New_Jersey_Devils</vt:lpstr>
      <vt:lpstr>New_York_Islanders</vt:lpstr>
      <vt:lpstr>New_York_Rangers</vt:lpstr>
      <vt:lpstr>Ottawa_Senators</vt:lpstr>
      <vt:lpstr>Philadelphia_Flyers</vt:lpstr>
      <vt:lpstr>Pittsburgh_Penguins</vt:lpstr>
      <vt:lpstr>San_Jose_Sharks</vt:lpstr>
      <vt:lpstr>Seattle_Kraken</vt:lpstr>
      <vt:lpstr>St_Louis_Blues</vt:lpstr>
      <vt:lpstr>Tampa_Bay_Lightning</vt:lpstr>
      <vt:lpstr>Toronto_Maple_Leafs</vt:lpstr>
      <vt:lpstr>Utah_Mammoth</vt:lpstr>
      <vt:lpstr>Vancouver_Canucks</vt:lpstr>
      <vt:lpstr>Vegas_Golden_Knights</vt:lpstr>
      <vt:lpstr>Washington_Capitals</vt:lpstr>
      <vt:lpstr>Winnipeg_Jets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Chris Melton</cp:lastModifiedBy>
  <dcterms:created xsi:type="dcterms:W3CDTF">2024-10-04T22:36:57Z</dcterms:created>
  <dcterms:modified xsi:type="dcterms:W3CDTF">2025-10-18T03:53:25Z</dcterms:modified>
</cp:coreProperties>
</file>