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/>
  </bookViews>
  <sheets>
    <sheet name="Sheet1" sheetId="1" r:id="rId1"/>
    <sheet name="Sheet2" sheetId="2" r:id="rId2"/>
    <sheet name="Sheet3" sheetId="3" r:id="rId3"/>
  </sheets>
  <definedNames>
    <definedName name="solver_adj" localSheetId="0" hidden="1">Sheet1!$C$8,Sheet1!$B$6:$C$7,Sheet1!$B$2:$D$3</definedName>
    <definedName name="solver_cvg" localSheetId="0" hidden="1">0.0001</definedName>
    <definedName name="solver_drv" localSheetId="0" hidden="1">1</definedName>
    <definedName name="solver_est" localSheetId="0" hidden="1">1</definedName>
    <definedName name="solver_itr" localSheetId="0" hidden="1">100</definedName>
    <definedName name="solver_lhs1" localSheetId="0" hidden="1">Sheet1!$C$8</definedName>
    <definedName name="solver_lhs10" localSheetId="0" hidden="1">Sheet1!$D$14</definedName>
    <definedName name="solver_lhs11" localSheetId="0" hidden="1">Sheet1!$C$8</definedName>
    <definedName name="solver_lhs2" localSheetId="0" hidden="1">Sheet1!$B$14</definedName>
    <definedName name="solver_lhs3" localSheetId="0" hidden="1">Sheet1!$C$14</definedName>
    <definedName name="solver_lhs4" localSheetId="0" hidden="1">Sheet1!$G$6</definedName>
    <definedName name="solver_lhs5" localSheetId="0" hidden="1">Sheet1!$B$6</definedName>
    <definedName name="solver_lhs6" localSheetId="0" hidden="1">Sheet1!$B$7</definedName>
    <definedName name="solver_lhs7" localSheetId="0" hidden="1">Sheet1!$B$2:$D$3</definedName>
    <definedName name="solver_lhs8" localSheetId="0" hidden="1">Sheet1!$D$14</definedName>
    <definedName name="solver_lhs9" localSheetId="0" hidden="1">Sheet1!$B$2:$D$3</definedName>
    <definedName name="solver_lin" localSheetId="0" hidden="1">2</definedName>
    <definedName name="solver_neg" localSheetId="0" hidden="1">1</definedName>
    <definedName name="solver_num" localSheetId="0" hidden="1">8</definedName>
    <definedName name="solver_nwt" localSheetId="0" hidden="1">1</definedName>
    <definedName name="solver_opt" localSheetId="0" hidden="1">Sheet1!$B$16</definedName>
    <definedName name="solver_pre" localSheetId="0" hidden="1">0.000001</definedName>
    <definedName name="solver_rel1" localSheetId="0" hidden="1">1</definedName>
    <definedName name="solver_rel10" localSheetId="0" hidden="1">1</definedName>
    <definedName name="solver_rel11" localSheetId="0" hidden="1">1</definedName>
    <definedName name="solver_rel2" localSheetId="0" hidden="1">1</definedName>
    <definedName name="solver_rel3" localSheetId="0" hidden="1">1</definedName>
    <definedName name="solver_rel4" localSheetId="0" hidden="1">1</definedName>
    <definedName name="solver_rel5" localSheetId="0" hidden="1">1</definedName>
    <definedName name="solver_rel6" localSheetId="0" hidden="1">1</definedName>
    <definedName name="solver_rel7" localSheetId="0" hidden="1">1</definedName>
    <definedName name="solver_rel8" localSheetId="0" hidden="1">1</definedName>
    <definedName name="solver_rel9" localSheetId="0" hidden="1">4</definedName>
    <definedName name="solver_rhs1" localSheetId="0" hidden="1">100</definedName>
    <definedName name="solver_rhs10" localSheetId="0" hidden="1">Sheet1!$D$7</definedName>
    <definedName name="solver_rhs11" localSheetId="0" hidden="1">100</definedName>
    <definedName name="solver_rhs2" localSheetId="0" hidden="1">Sheet1!$D$8</definedName>
    <definedName name="solver_rhs3" localSheetId="0" hidden="1">Sheet1!$D$6</definedName>
    <definedName name="solver_rhs4" localSheetId="0" hidden="1">40</definedName>
    <definedName name="solver_rhs5" localSheetId="0" hidden="1">60</definedName>
    <definedName name="solver_rhs6" localSheetId="0" hidden="1">40</definedName>
    <definedName name="solver_rhs7" localSheetId="0" hidden="1">Sheet1!$J$2:$L$3</definedName>
    <definedName name="solver_rhs8" localSheetId="0" hidden="1">Sheet1!$D$7</definedName>
    <definedName name="solver_rhs9" localSheetId="0" hidden="1">integer</definedName>
    <definedName name="solver_scl" localSheetId="0" hidden="1">2</definedName>
    <definedName name="solver_sho" localSheetId="0" hidden="1">2</definedName>
    <definedName name="solver_tim" localSheetId="0" hidden="1">100</definedName>
    <definedName name="solver_tol" localSheetId="0" hidden="1">0.05</definedName>
    <definedName name="solver_typ" localSheetId="0" hidden="1">1</definedName>
    <definedName name="solver_val" localSheetId="0" hidden="1">0</definedName>
  </definedNames>
  <calcPr calcId="125725"/>
  <fileRecoveryPr repairLoad="1"/>
</workbook>
</file>

<file path=xl/calcChain.xml><?xml version="1.0" encoding="utf-8"?>
<calcChain xmlns="http://schemas.openxmlformats.org/spreadsheetml/2006/main">
  <c r="E8" i="1"/>
  <c r="G6" l="1"/>
  <c r="E7"/>
  <c r="E6"/>
  <c r="E3"/>
  <c r="F3" s="1"/>
  <c r="E2"/>
  <c r="F2" s="1"/>
  <c r="D7"/>
  <c r="D8"/>
  <c r="D6"/>
  <c r="C4"/>
  <c r="D4"/>
  <c r="B4"/>
  <c r="D14" l="1"/>
  <c r="C14"/>
  <c r="B14"/>
  <c r="E14"/>
  <c r="B16" s="1"/>
</calcChain>
</file>

<file path=xl/sharedStrings.xml><?xml version="1.0" encoding="utf-8"?>
<sst xmlns="http://schemas.openxmlformats.org/spreadsheetml/2006/main" count="29" uniqueCount="19">
  <si>
    <t>Desk</t>
  </si>
  <si>
    <t>Chair</t>
  </si>
  <si>
    <t>Table</t>
  </si>
  <si>
    <t>Buckhead</t>
  </si>
  <si>
    <t>Sandy</t>
  </si>
  <si>
    <t>Assembly</t>
  </si>
  <si>
    <t>Finishing</t>
  </si>
  <si>
    <t>Lumber</t>
  </si>
  <si>
    <t>Wood</t>
  </si>
  <si>
    <t>Finish</t>
  </si>
  <si>
    <t>Price</t>
  </si>
  <si>
    <t>Total</t>
  </si>
  <si>
    <t>Shipping</t>
  </si>
  <si>
    <t>Cost</t>
  </si>
  <si>
    <t>Profit</t>
  </si>
  <si>
    <t>Overtime</t>
  </si>
  <si>
    <t>Demand</t>
  </si>
  <si>
    <t>Max OT</t>
  </si>
  <si>
    <t>Total Used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</si>
</sst>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6"/>
  <sheetViews>
    <sheetView tabSelected="1" workbookViewId="0">
      <selection activeCell="D21" sqref="D21"/>
    </sheetView>
  </sheetViews>
  <sheetFormatPr defaultRowHeight="15"/>
  <cols>
    <col min="1" max="1" width="10.28515625" bestFit="1" customWidth="1"/>
  </cols>
  <sheetData>
    <row r="1" spans="1:12">
      <c r="B1" t="s">
        <v>0</v>
      </c>
      <c r="C1" t="s">
        <v>1</v>
      </c>
      <c r="D1" t="s">
        <v>2</v>
      </c>
      <c r="E1" t="s">
        <v>11</v>
      </c>
      <c r="F1" t="s">
        <v>12</v>
      </c>
      <c r="I1" t="s">
        <v>16</v>
      </c>
      <c r="J1" t="s">
        <v>0</v>
      </c>
      <c r="K1" t="s">
        <v>1</v>
      </c>
      <c r="L1" t="s">
        <v>2</v>
      </c>
    </row>
    <row r="2" spans="1:12">
      <c r="A2" t="s">
        <v>3</v>
      </c>
      <c r="B2" s="1">
        <v>0</v>
      </c>
      <c r="C2" s="1">
        <v>5</v>
      </c>
      <c r="D2" s="1">
        <v>0</v>
      </c>
      <c r="E2">
        <f>SUM(B2:D2)</f>
        <v>5</v>
      </c>
      <c r="F2">
        <f>E2*3</f>
        <v>15</v>
      </c>
      <c r="I2" t="s">
        <v>3</v>
      </c>
      <c r="J2">
        <v>4</v>
      </c>
      <c r="K2">
        <v>5</v>
      </c>
      <c r="L2">
        <v>3</v>
      </c>
    </row>
    <row r="3" spans="1:12">
      <c r="A3" t="s">
        <v>4</v>
      </c>
      <c r="B3" s="1">
        <v>0</v>
      </c>
      <c r="C3" s="1">
        <v>4</v>
      </c>
      <c r="D3" s="1">
        <v>3.8333333333333308</v>
      </c>
      <c r="E3">
        <f>SUM(B3:D3)</f>
        <v>7.8333333333333304</v>
      </c>
      <c r="F3">
        <f>E3*2</f>
        <v>15.666666666666661</v>
      </c>
      <c r="I3" t="s">
        <v>4</v>
      </c>
      <c r="J3">
        <v>3</v>
      </c>
      <c r="K3">
        <v>4</v>
      </c>
      <c r="L3">
        <v>6</v>
      </c>
    </row>
    <row r="4" spans="1:12">
      <c r="B4">
        <f>SUM(B2:B3)</f>
        <v>0</v>
      </c>
      <c r="C4">
        <f>SUM(C2:C3)</f>
        <v>9</v>
      </c>
      <c r="D4">
        <f>SUM(D2:D3)</f>
        <v>3.8333333333333308</v>
      </c>
    </row>
    <row r="5" spans="1:12">
      <c r="D5" t="s">
        <v>11</v>
      </c>
      <c r="E5" t="s">
        <v>13</v>
      </c>
      <c r="G5" t="s">
        <v>15</v>
      </c>
      <c r="H5" t="s">
        <v>17</v>
      </c>
    </row>
    <row r="6" spans="1:12">
      <c r="A6" t="s">
        <v>5</v>
      </c>
      <c r="B6" s="1">
        <v>38.499999999999993</v>
      </c>
      <c r="C6" s="1">
        <v>0</v>
      </c>
      <c r="D6">
        <f>SUM(B6:C6)</f>
        <v>38.499999999999993</v>
      </c>
      <c r="E6">
        <f>B6*1+C6*2</f>
        <v>38.499999999999993</v>
      </c>
      <c r="G6">
        <f>C6+C7</f>
        <v>0</v>
      </c>
      <c r="H6">
        <v>40</v>
      </c>
    </row>
    <row r="7" spans="1:12">
      <c r="A7" t="s">
        <v>6</v>
      </c>
      <c r="B7" s="1">
        <v>25.666666666666671</v>
      </c>
      <c r="C7" s="1">
        <v>0</v>
      </c>
      <c r="D7">
        <f>SUM(B7:C7)</f>
        <v>25.666666666666671</v>
      </c>
      <c r="E7">
        <f>B7*2+C7*4</f>
        <v>51.333333333333343</v>
      </c>
    </row>
    <row r="8" spans="1:12">
      <c r="A8" t="s">
        <v>7</v>
      </c>
      <c r="B8">
        <v>50</v>
      </c>
      <c r="C8" s="1">
        <v>0</v>
      </c>
      <c r="D8">
        <f>SUM(B8:C8)</f>
        <v>50</v>
      </c>
      <c r="E8">
        <f>C8*3</f>
        <v>0</v>
      </c>
    </row>
    <row r="10" spans="1:12">
      <c r="B10" t="s">
        <v>8</v>
      </c>
      <c r="C10" t="s">
        <v>5</v>
      </c>
      <c r="D10" t="s">
        <v>9</v>
      </c>
      <c r="E10" t="s">
        <v>10</v>
      </c>
    </row>
    <row r="11" spans="1:12">
      <c r="A11" t="s">
        <v>0</v>
      </c>
      <c r="B11">
        <v>10</v>
      </c>
      <c r="C11">
        <v>5</v>
      </c>
      <c r="D11">
        <v>4</v>
      </c>
      <c r="E11">
        <v>35</v>
      </c>
    </row>
    <row r="12" spans="1:12">
      <c r="A12" t="s">
        <v>1</v>
      </c>
      <c r="B12">
        <v>3</v>
      </c>
      <c r="C12">
        <v>3</v>
      </c>
      <c r="D12">
        <v>2</v>
      </c>
      <c r="E12">
        <v>20</v>
      </c>
    </row>
    <row r="13" spans="1:12">
      <c r="A13" t="s">
        <v>2</v>
      </c>
      <c r="B13">
        <v>6</v>
      </c>
      <c r="C13">
        <v>3</v>
      </c>
      <c r="D13">
        <v>2</v>
      </c>
      <c r="E13">
        <v>25</v>
      </c>
    </row>
    <row r="14" spans="1:12">
      <c r="A14" t="s">
        <v>18</v>
      </c>
      <c r="B14">
        <f>B11*$B$4+B12*$C$4+B13*$D$4</f>
        <v>49.999999999999986</v>
      </c>
      <c r="C14">
        <f>C11*$B$4+C12*$C$4+C13*$D$4</f>
        <v>38.499999999999993</v>
      </c>
      <c r="D14">
        <f>D11*$B$4+D12*$C$4+D13*$D$4</f>
        <v>25.666666666666661</v>
      </c>
      <c r="E14">
        <f>E11*$B$4+E12*$C$4+E13*$D$4</f>
        <v>275.83333333333326</v>
      </c>
    </row>
    <row r="16" spans="1:12">
      <c r="A16" t="s">
        <v>14</v>
      </c>
      <c r="B16">
        <f>E14-E6-E7-E8-F2-F3</f>
        <v>155.33333333333326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2013-04-01T17:22:02Z</dcterms:created>
  <dcterms:modified xsi:type="dcterms:W3CDTF">2013-04-12T16:37:29Z</dcterms:modified>
</cp:coreProperties>
</file>