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at-workspace\TestPATService\result\"/>
    </mc:Choice>
  </mc:AlternateContent>
  <bookViews>
    <workbookView xWindow="0" yWindow="0" windowWidth="20490" windowHeight="7800"/>
  </bookViews>
  <sheets>
    <sheet name="result20-2" sheetId="1" r:id="rId1"/>
  </sheets>
  <calcPr calcId="152511"/>
</workbook>
</file>

<file path=xl/calcChain.xml><?xml version="1.0" encoding="utf-8"?>
<calcChain xmlns="http://schemas.openxmlformats.org/spreadsheetml/2006/main">
  <c r="G48" i="1" l="1"/>
  <c r="F48" i="1"/>
  <c r="E48" i="1"/>
  <c r="G47" i="1"/>
  <c r="F47" i="1"/>
  <c r="E47" i="1"/>
  <c r="F46" i="1"/>
  <c r="G46" i="1"/>
  <c r="E46" i="1"/>
</calcChain>
</file>

<file path=xl/sharedStrings.xml><?xml version="1.0" encoding="utf-8"?>
<sst xmlns="http://schemas.openxmlformats.org/spreadsheetml/2006/main" count="61" uniqueCount="37">
  <si>
    <t>normal</t>
  </si>
  <si>
    <t>livelock</t>
  </si>
  <si>
    <t>deadloop</t>
  </si>
  <si>
    <t>overall</t>
  </si>
  <si>
    <t>คอลัมน์1</t>
  </si>
  <si>
    <t>คอลัมน์3</t>
  </si>
  <si>
    <t>คอลัมน์4</t>
  </si>
  <si>
    <t>คอลัมน์5</t>
  </si>
  <si>
    <t>คอลัมน์6</t>
  </si>
  <si>
    <t>คอลัมน์7</t>
  </si>
  <si>
    <t>st</t>
  </si>
  <si>
    <t>[{"id":373</t>
  </si>
  <si>
    <t>[{"id":770</t>
  </si>
  <si>
    <t>คอลัมน์8</t>
  </si>
  <si>
    <t>[{"id":409</t>
  </si>
  <si>
    <t>[{"id":852</t>
  </si>
  <si>
    <t>[{"id":564</t>
  </si>
  <si>
    <t>[{"id":113</t>
  </si>
  <si>
    <t>[{"id":233</t>
  </si>
  <si>
    <t>[{"id":906</t>
  </si>
  <si>
    <t>[{"id":493</t>
  </si>
  <si>
    <t>[{"id":920</t>
  </si>
  <si>
    <t>[{"id":898</t>
  </si>
  <si>
    <t>[{"id":869</t>
  </si>
  <si>
    <t>[{"id":807</t>
  </si>
  <si>
    <t>[{"id":828</t>
  </si>
  <si>
    <t>[{"id":148</t>
  </si>
  <si>
    <t>[{"id":372</t>
  </si>
  <si>
    <t>[{"id":450</t>
  </si>
  <si>
    <t>[{"id":386</t>
  </si>
  <si>
    <t>[{"id":949</t>
  </si>
  <si>
    <t>[{"id":910</t>
  </si>
  <si>
    <t>[{"id":742</t>
  </si>
  <si>
    <t>[{"id":889</t>
  </si>
  <si>
    <t>[{"id":798</t>
  </si>
  <si>
    <t>[{"id":442</t>
  </si>
  <si>
    <t>[{"id":868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</si>
</sst>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1" totalsRowShown="0">
  <autoFilter ref="A1:H41"/>
  <tableColumns count="8">
    <tableColumn id="1" name="คอลัมน์1"/>
    <tableColumn id="2" name="st"/>
    <tableColumn id="3" name="คอลัมน์3"/>
    <tableColumn id="4" name="คอลัมน์4"/>
    <tableColumn id="5" name="คอลัมน์5"/>
    <tableColumn id="6" name="คอลัมน์6"/>
    <tableColumn id="7" name="คอลัมน์7"/>
    <tableColumn id="8" name="คอลัมน์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7" workbookViewId="0">
      <selection activeCell="F52" sqref="F52"/>
    </sheetView>
  </sheetViews>
  <sheetFormatPr defaultRowHeight="15" x14ac:dyDescent="0.25"/>
  <cols>
    <col min="1" max="7" width="10.5703125" customWidth="1"/>
  </cols>
  <sheetData>
    <row r="1" spans="1:8" x14ac:dyDescent="0.25">
      <c r="A1" t="s">
        <v>4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>
        <v>20</v>
      </c>
      <c r="B2" t="s">
        <v>2</v>
      </c>
      <c r="C2">
        <v>1292983776</v>
      </c>
      <c r="D2">
        <v>1.3976633999999999</v>
      </c>
      <c r="E2">
        <v>76057869</v>
      </c>
      <c r="F2">
        <v>8.2215490000000002E-2</v>
      </c>
      <c r="G2">
        <v>488</v>
      </c>
      <c r="H2" t="s">
        <v>11</v>
      </c>
    </row>
    <row r="3" spans="1:8" x14ac:dyDescent="0.25">
      <c r="A3">
        <v>20</v>
      </c>
      <c r="B3" t="s">
        <v>2</v>
      </c>
      <c r="C3">
        <v>48767810</v>
      </c>
      <c r="D3">
        <v>2.1035399999999999E-2</v>
      </c>
      <c r="E3">
        <v>48767810</v>
      </c>
      <c r="F3">
        <v>2.1035399999999999E-2</v>
      </c>
      <c r="G3">
        <v>158</v>
      </c>
      <c r="H3" t="s">
        <v>12</v>
      </c>
    </row>
    <row r="4" spans="1:8" x14ac:dyDescent="0.25">
      <c r="A4">
        <v>20</v>
      </c>
      <c r="B4" t="s">
        <v>0</v>
      </c>
      <c r="C4">
        <v>2825195524</v>
      </c>
      <c r="D4">
        <v>1.1962135</v>
      </c>
      <c r="E4">
        <v>60110543</v>
      </c>
      <c r="F4">
        <v>2.5451351000000001E-2</v>
      </c>
      <c r="G4">
        <v>301</v>
      </c>
      <c r="H4" t="s">
        <v>14</v>
      </c>
    </row>
    <row r="5" spans="1:8" x14ac:dyDescent="0.25">
      <c r="A5">
        <v>20</v>
      </c>
      <c r="B5" t="s">
        <v>1</v>
      </c>
      <c r="C5">
        <v>2657232772</v>
      </c>
      <c r="D5">
        <v>1.3884714</v>
      </c>
      <c r="E5">
        <v>63267447</v>
      </c>
      <c r="F5">
        <v>3.3058839999999999E-2</v>
      </c>
      <c r="G5">
        <v>559</v>
      </c>
      <c r="H5" t="s">
        <v>15</v>
      </c>
    </row>
    <row r="6" spans="1:8" x14ac:dyDescent="0.25">
      <c r="A6">
        <v>20</v>
      </c>
      <c r="B6" t="s">
        <v>1</v>
      </c>
      <c r="C6">
        <v>58849336</v>
      </c>
      <c r="D6">
        <v>2.2574899999999998E-2</v>
      </c>
      <c r="E6">
        <v>58849336</v>
      </c>
      <c r="F6">
        <v>2.2574899999999998E-2</v>
      </c>
      <c r="G6">
        <v>249</v>
      </c>
      <c r="H6" t="s">
        <v>16</v>
      </c>
    </row>
    <row r="7" spans="1:8" x14ac:dyDescent="0.25">
      <c r="A7">
        <v>20</v>
      </c>
      <c r="B7" t="s">
        <v>0</v>
      </c>
      <c r="C7">
        <v>2708484346</v>
      </c>
      <c r="D7">
        <v>0.92428564999999996</v>
      </c>
      <c r="E7">
        <v>57627327</v>
      </c>
      <c r="F7">
        <v>1.9665653000000002E-2</v>
      </c>
      <c r="G7">
        <v>112</v>
      </c>
      <c r="H7" t="s">
        <v>17</v>
      </c>
    </row>
    <row r="8" spans="1:8" x14ac:dyDescent="0.25">
      <c r="A8">
        <v>20</v>
      </c>
      <c r="B8" t="s">
        <v>0</v>
      </c>
      <c r="C8">
        <v>2768897730</v>
      </c>
      <c r="D8">
        <v>0.84713835000000004</v>
      </c>
      <c r="E8">
        <v>56508117</v>
      </c>
      <c r="F8">
        <v>1.7288537999999999E-2</v>
      </c>
      <c r="G8">
        <v>39</v>
      </c>
      <c r="H8" t="s">
        <v>18</v>
      </c>
    </row>
    <row r="9" spans="1:8" x14ac:dyDescent="0.25">
      <c r="A9">
        <v>20</v>
      </c>
      <c r="B9" t="s">
        <v>1</v>
      </c>
      <c r="C9">
        <v>3067128874</v>
      </c>
      <c r="D9">
        <v>1.930534</v>
      </c>
      <c r="E9">
        <v>66676715</v>
      </c>
      <c r="F9">
        <v>4.1968129999999999E-2</v>
      </c>
      <c r="G9">
        <v>801</v>
      </c>
      <c r="H9" t="s">
        <v>19</v>
      </c>
    </row>
    <row r="10" spans="1:8" x14ac:dyDescent="0.25">
      <c r="A10">
        <v>20</v>
      </c>
      <c r="B10" t="s">
        <v>1</v>
      </c>
      <c r="C10">
        <v>182169456</v>
      </c>
      <c r="D10">
        <v>8.1345700000000007E-2</v>
      </c>
      <c r="E10">
        <v>60723152</v>
      </c>
      <c r="F10">
        <v>2.7115232999999999E-2</v>
      </c>
      <c r="G10">
        <v>393</v>
      </c>
      <c r="H10" t="s">
        <v>20</v>
      </c>
    </row>
    <row r="11" spans="1:8" x14ac:dyDescent="0.25">
      <c r="A11">
        <v>20</v>
      </c>
      <c r="B11" t="s">
        <v>1</v>
      </c>
      <c r="C11">
        <v>4744490148</v>
      </c>
      <c r="D11">
        <v>5.6177754000000002</v>
      </c>
      <c r="E11">
        <v>96826330</v>
      </c>
      <c r="F11">
        <v>0.114648476</v>
      </c>
      <c r="G11">
        <v>3102</v>
      </c>
      <c r="H11" t="s">
        <v>21</v>
      </c>
    </row>
    <row r="12" spans="1:8" x14ac:dyDescent="0.25">
      <c r="A12">
        <v>20</v>
      </c>
      <c r="B12" t="s">
        <v>1</v>
      </c>
      <c r="C12">
        <v>4411989028</v>
      </c>
      <c r="D12">
        <v>4.6560306999999996</v>
      </c>
      <c r="E12">
        <v>86509589</v>
      </c>
      <c r="F12">
        <v>9.1294719999999996E-2</v>
      </c>
      <c r="G12">
        <v>2281</v>
      </c>
      <c r="H12" t="s">
        <v>22</v>
      </c>
    </row>
    <row r="13" spans="1:8" x14ac:dyDescent="0.25">
      <c r="A13">
        <v>20</v>
      </c>
      <c r="B13" t="s">
        <v>1</v>
      </c>
      <c r="C13">
        <v>2688759828</v>
      </c>
      <c r="D13">
        <v>0.85327810000000004</v>
      </c>
      <c r="E13">
        <v>57207656</v>
      </c>
      <c r="F13">
        <v>1.8154854000000002E-2</v>
      </c>
      <c r="G13">
        <v>79</v>
      </c>
      <c r="H13" t="s">
        <v>23</v>
      </c>
    </row>
    <row r="14" spans="1:8" x14ac:dyDescent="0.25">
      <c r="A14">
        <v>20</v>
      </c>
      <c r="B14" t="s">
        <v>0</v>
      </c>
      <c r="C14">
        <v>2869058900</v>
      </c>
      <c r="D14">
        <v>0.92483780000000004</v>
      </c>
      <c r="E14">
        <v>57381178</v>
      </c>
      <c r="F14">
        <v>1.8496756999999999E-2</v>
      </c>
      <c r="G14">
        <v>99</v>
      </c>
      <c r="H14" t="s">
        <v>24</v>
      </c>
    </row>
    <row r="15" spans="1:8" x14ac:dyDescent="0.25">
      <c r="A15">
        <v>20</v>
      </c>
      <c r="B15" t="s">
        <v>0</v>
      </c>
      <c r="C15">
        <v>2913506008</v>
      </c>
      <c r="D15">
        <v>0.94407004000000005</v>
      </c>
      <c r="E15">
        <v>57127569</v>
      </c>
      <c r="F15">
        <v>1.8511178E-2</v>
      </c>
      <c r="G15">
        <v>92</v>
      </c>
      <c r="H15" t="s">
        <v>25</v>
      </c>
    </row>
    <row r="16" spans="1:8" x14ac:dyDescent="0.25">
      <c r="A16">
        <v>20</v>
      </c>
      <c r="B16" t="s">
        <v>1</v>
      </c>
      <c r="C16">
        <v>2754260540</v>
      </c>
      <c r="D16">
        <v>1.2881303</v>
      </c>
      <c r="E16">
        <v>61205790</v>
      </c>
      <c r="F16">
        <v>2.8625118000000001E-2</v>
      </c>
      <c r="G16">
        <v>360</v>
      </c>
      <c r="H16" t="s">
        <v>26</v>
      </c>
    </row>
    <row r="17" spans="1:8" x14ac:dyDescent="0.25">
      <c r="A17">
        <v>20</v>
      </c>
      <c r="B17" t="s">
        <v>0</v>
      </c>
      <c r="C17">
        <v>2875111404</v>
      </c>
      <c r="D17">
        <v>0.81343454000000004</v>
      </c>
      <c r="E17">
        <v>56374733</v>
      </c>
      <c r="F17">
        <v>1.5949695999999999E-2</v>
      </c>
      <c r="G17">
        <v>30</v>
      </c>
      <c r="H17" t="s">
        <v>27</v>
      </c>
    </row>
    <row r="18" spans="1:8" x14ac:dyDescent="0.25">
      <c r="A18">
        <v>20</v>
      </c>
      <c r="B18" t="s">
        <v>0</v>
      </c>
      <c r="C18">
        <v>2829408950</v>
      </c>
      <c r="D18">
        <v>0.86144155</v>
      </c>
      <c r="E18">
        <v>56588179</v>
      </c>
      <c r="F18">
        <v>1.7228830000000001E-2</v>
      </c>
      <c r="G18">
        <v>32</v>
      </c>
      <c r="H18" t="s">
        <v>28</v>
      </c>
    </row>
    <row r="19" spans="1:8" x14ac:dyDescent="0.25">
      <c r="A19">
        <v>20</v>
      </c>
      <c r="B19" t="s">
        <v>0</v>
      </c>
      <c r="C19">
        <v>2829992192</v>
      </c>
      <c r="D19">
        <v>0.83589409999999997</v>
      </c>
      <c r="E19">
        <v>56599844</v>
      </c>
      <c r="F19">
        <v>1.6717882999999999E-2</v>
      </c>
      <c r="G19">
        <v>45</v>
      </c>
      <c r="H19" t="s">
        <v>29</v>
      </c>
    </row>
    <row r="20" spans="1:8" x14ac:dyDescent="0.25">
      <c r="A20">
        <v>20</v>
      </c>
      <c r="B20" t="s">
        <v>1</v>
      </c>
      <c r="C20">
        <v>294476120</v>
      </c>
      <c r="D20">
        <v>0.11044279999999999</v>
      </c>
      <c r="E20">
        <v>58895224</v>
      </c>
      <c r="F20">
        <v>2.2088561E-2</v>
      </c>
      <c r="G20">
        <v>181</v>
      </c>
      <c r="H20" t="s">
        <v>30</v>
      </c>
    </row>
    <row r="21" spans="1:8" x14ac:dyDescent="0.25">
      <c r="A21">
        <v>20</v>
      </c>
      <c r="B21" t="s">
        <v>0</v>
      </c>
      <c r="C21">
        <v>5733852820</v>
      </c>
      <c r="D21">
        <v>1.6539330000000001</v>
      </c>
      <c r="E21">
        <v>56214243</v>
      </c>
      <c r="F21">
        <v>1.6215029999999998E-2</v>
      </c>
      <c r="G21">
        <v>11</v>
      </c>
      <c r="H21" t="s">
        <v>31</v>
      </c>
    </row>
    <row r="22" spans="1:8" x14ac:dyDescent="0.25">
      <c r="A22">
        <v>20</v>
      </c>
      <c r="B22" t="s">
        <v>0</v>
      </c>
      <c r="C22">
        <v>2699202542</v>
      </c>
      <c r="D22">
        <v>0.86205905999999999</v>
      </c>
      <c r="E22">
        <v>57429841</v>
      </c>
      <c r="F22">
        <v>1.8341683000000001E-2</v>
      </c>
      <c r="G22">
        <v>115</v>
      </c>
      <c r="H22" t="s">
        <v>32</v>
      </c>
    </row>
    <row r="23" spans="1:8" x14ac:dyDescent="0.25">
      <c r="A23">
        <v>20</v>
      </c>
      <c r="B23" t="s">
        <v>1</v>
      </c>
      <c r="C23">
        <v>2697616950</v>
      </c>
      <c r="D23">
        <v>1.2747834</v>
      </c>
      <c r="E23">
        <v>61309476</v>
      </c>
      <c r="F23">
        <v>2.8972350000000001E-2</v>
      </c>
      <c r="G23">
        <v>403</v>
      </c>
      <c r="H23" t="s">
        <v>33</v>
      </c>
    </row>
    <row r="24" spans="1:8" x14ac:dyDescent="0.25">
      <c r="A24">
        <v>20</v>
      </c>
      <c r="B24" t="s">
        <v>0</v>
      </c>
      <c r="C24">
        <v>2811365490</v>
      </c>
      <c r="D24">
        <v>0.90103610000000001</v>
      </c>
      <c r="E24">
        <v>57374806</v>
      </c>
      <c r="F24">
        <v>1.8388491E-2</v>
      </c>
      <c r="G24">
        <v>120</v>
      </c>
      <c r="H24" t="s">
        <v>34</v>
      </c>
    </row>
    <row r="25" spans="1:8" x14ac:dyDescent="0.25">
      <c r="A25">
        <v>20</v>
      </c>
      <c r="B25" t="s">
        <v>0</v>
      </c>
      <c r="C25">
        <v>2839567056</v>
      </c>
      <c r="D25">
        <v>0.90785479999999996</v>
      </c>
      <c r="E25">
        <v>56791341</v>
      </c>
      <c r="F25">
        <v>1.8157097000000001E-2</v>
      </c>
      <c r="G25">
        <v>52</v>
      </c>
      <c r="H25" t="s">
        <v>35</v>
      </c>
    </row>
    <row r="26" spans="1:8" x14ac:dyDescent="0.25">
      <c r="A26">
        <v>20</v>
      </c>
      <c r="B26" t="s">
        <v>0</v>
      </c>
      <c r="C26">
        <v>2905331488</v>
      </c>
      <c r="D26">
        <v>1.0144124999999999</v>
      </c>
      <c r="E26">
        <v>58106630</v>
      </c>
      <c r="F26">
        <v>2.0288251E-2</v>
      </c>
      <c r="G26">
        <v>172</v>
      </c>
      <c r="H26" t="s">
        <v>36</v>
      </c>
    </row>
    <row r="46" spans="4:7" x14ac:dyDescent="0.25">
      <c r="D46" t="s">
        <v>3</v>
      </c>
      <c r="E46">
        <f>AVERAGE(Table1[คอลัมน์5])</f>
        <v>61621229.799999997</v>
      </c>
      <c r="F46">
        <f>AVERAGE(Table1[คอลัมน์6])</f>
        <v>3.0898100399999996E-2</v>
      </c>
      <c r="G46">
        <f>AVERAGE(Table1[คอลัมน์7])</f>
        <v>410.96</v>
      </c>
    </row>
    <row r="47" spans="4:7" x14ac:dyDescent="0.25">
      <c r="D47" t="s">
        <v>1</v>
      </c>
      <c r="E47">
        <f>AVERAGEIF(Table1[st],"livelock",Table1[คอลัมน์5])</f>
        <v>67147071.5</v>
      </c>
      <c r="F47">
        <f>AVERAGEIF(Table1[st],"livelock",Table1[คอลัมน์6])</f>
        <v>4.2850118199999995E-2</v>
      </c>
      <c r="G47">
        <f>AVERAGEIF(Table1[st],"livelock",Table1[คอลัมน์7])</f>
        <v>840.8</v>
      </c>
    </row>
    <row r="48" spans="4:7" x14ac:dyDescent="0.25">
      <c r="D48" t="s">
        <v>2</v>
      </c>
      <c r="E48">
        <f>AVERAGEIF(Table1[st],"deadloop",Table1[คอลัมน์5])</f>
        <v>62412839.5</v>
      </c>
      <c r="F48">
        <f>AVERAGEIF(Table1[st],"deadloop",Table1[คอลัมน์6])</f>
        <v>5.1625444999999999E-2</v>
      </c>
      <c r="G48">
        <f>AVERAGEIF(Table1[st],"deadloop",Table1[คอลัมน์7])</f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result20-2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2018-04-11T04:37:53Z</dcterms:created>
  <dcterms:modified xsi:type="dcterms:W3CDTF">2018-04-11T20:41:50Z</dcterms:modified>
</cp:coreProperties>
</file>