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at-workspace\TestPATService\result\"/>
    </mc:Choice>
  </mc:AlternateContent>
  <bookViews>
    <workbookView xWindow="0" yWindow="0" windowWidth="20490" windowHeight="7800"/>
  </bookViews>
  <sheets>
    <sheet name="result20-2" sheetId="1" r:id="rId1"/>
  </sheets>
  <calcPr calcId="152511"/>
</workbook>
</file>

<file path=xl/calcChain.xml><?xml version="1.0" encoding="utf-8"?>
<calcChain xmlns="http://schemas.openxmlformats.org/spreadsheetml/2006/main">
  <c r="H43" i="1" l="1"/>
  <c r="H42" i="1"/>
  <c r="H41" i="1"/>
  <c r="F41" i="1" l="1"/>
  <c r="G43" i="1" l="1"/>
  <c r="F43" i="1"/>
  <c r="E43" i="1"/>
  <c r="G42" i="1"/>
  <c r="F42" i="1"/>
  <c r="E42" i="1"/>
  <c r="G41" i="1"/>
  <c r="E41" i="1"/>
</calcChain>
</file>

<file path=xl/sharedStrings.xml><?xml version="1.0" encoding="utf-8"?>
<sst xmlns="http://schemas.openxmlformats.org/spreadsheetml/2006/main" count="71" uniqueCount="42">
  <si>
    <t>normal</t>
  </si>
  <si>
    <t>livelock</t>
  </si>
  <si>
    <t>deadloop</t>
  </si>
  <si>
    <t>overall</t>
  </si>
  <si>
    <t>คอลัมน์1</t>
  </si>
  <si>
    <t>คอลัมน์3</t>
  </si>
  <si>
    <t>คอลัมน์4</t>
  </si>
  <si>
    <t>คอลัมน์5</t>
  </si>
  <si>
    <t>คอลัมน์6</t>
  </si>
  <si>
    <t>คอลัมน์7</t>
  </si>
  <si>
    <t>st</t>
  </si>
  <si>
    <t>[{"id":525</t>
  </si>
  <si>
    <t>[{"id":549</t>
  </si>
  <si>
    <t>[{"id":297</t>
  </si>
  <si>
    <t>[{"id":999</t>
  </si>
  <si>
    <t>[{"id":259</t>
  </si>
  <si>
    <t>[{"id":575</t>
  </si>
  <si>
    <t>[{"id":655</t>
  </si>
  <si>
    <t>[{"id":641</t>
  </si>
  <si>
    <t>[{"id":264</t>
  </si>
  <si>
    <t>[{"id":921</t>
  </si>
  <si>
    <t>[{"id":459</t>
  </si>
  <si>
    <t>[{"id":243</t>
  </si>
  <si>
    <t>[{"id":794</t>
  </si>
  <si>
    <t>[{"id":831</t>
  </si>
  <si>
    <t>[{"id":663</t>
  </si>
  <si>
    <t>[{"id":392</t>
  </si>
  <si>
    <t>[{"id":538</t>
  </si>
  <si>
    <t>[{"id":811</t>
  </si>
  <si>
    <t>[{"id":313</t>
  </si>
  <si>
    <t>[{"id":938</t>
  </si>
  <si>
    <t>[{"id":762</t>
  </si>
  <si>
    <t>[{"id":798</t>
  </si>
  <si>
    <t>[{"id":256</t>
  </si>
  <si>
    <t>[{"id":101</t>
  </si>
  <si>
    <t>[{"id":548</t>
  </si>
  <si>
    <t>[{"id":651</t>
  </si>
  <si>
    <t>[{"id":863</t>
  </si>
  <si>
    <t>[{"id":636</t>
  </si>
  <si>
    <t>[{"id":544</t>
  </si>
  <si>
    <t>[{"id":672</t>
  </si>
  <si>
    <t>คอลัมน์8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</si>
</sst>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40" totalsRowShown="0">
  <autoFilter ref="A1:H40"/>
  <tableColumns count="8">
    <tableColumn id="1" name="คอลัมน์1"/>
    <tableColumn id="2" name="st"/>
    <tableColumn id="3" name="คอลัมน์3"/>
    <tableColumn id="4" name="คอลัมน์4"/>
    <tableColumn id="5" name="คอลัมน์5"/>
    <tableColumn id="6" name="คอลัมน์6"/>
    <tableColumn id="7" name="คอลัมน์7"/>
    <tableColumn id="8" name="คอลัมน์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25" workbookViewId="0">
      <selection activeCell="H46" sqref="H46"/>
    </sheetView>
  </sheetViews>
  <sheetFormatPr defaultRowHeight="15" x14ac:dyDescent="0.25"/>
  <cols>
    <col min="1" max="7" width="10.5703125" customWidth="1"/>
  </cols>
  <sheetData>
    <row r="1" spans="1:8" x14ac:dyDescent="0.25">
      <c r="A1" t="s">
        <v>4</v>
      </c>
      <c r="B1" t="s">
        <v>10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41</v>
      </c>
    </row>
    <row r="2" spans="1:8" x14ac:dyDescent="0.25">
      <c r="A2">
        <v>30</v>
      </c>
      <c r="B2" t="s">
        <v>0</v>
      </c>
      <c r="C2">
        <v>9536970200</v>
      </c>
      <c r="D2">
        <v>7.1561593999999999</v>
      </c>
      <c r="E2">
        <v>117740373</v>
      </c>
      <c r="F2">
        <v>8.8347640000000005E-2</v>
      </c>
      <c r="G2">
        <v>145</v>
      </c>
      <c r="H2" t="s">
        <v>11</v>
      </c>
    </row>
    <row r="3" spans="1:8" x14ac:dyDescent="0.25">
      <c r="A3">
        <v>30</v>
      </c>
      <c r="B3" t="s">
        <v>0</v>
      </c>
      <c r="C3">
        <v>18744511264</v>
      </c>
      <c r="D3">
        <v>13.220031000000001</v>
      </c>
      <c r="E3">
        <v>115706860</v>
      </c>
      <c r="F3">
        <v>8.1605129999999998E-2</v>
      </c>
      <c r="G3">
        <v>11</v>
      </c>
      <c r="H3" t="s">
        <v>12</v>
      </c>
    </row>
    <row r="4" spans="1:8" x14ac:dyDescent="0.25">
      <c r="A4">
        <v>30</v>
      </c>
      <c r="B4" t="s">
        <v>1</v>
      </c>
      <c r="C4">
        <v>378461572</v>
      </c>
      <c r="D4">
        <v>0.32236332000000001</v>
      </c>
      <c r="E4">
        <v>126153857</v>
      </c>
      <c r="F4">
        <v>0.10745444</v>
      </c>
      <c r="G4">
        <v>587</v>
      </c>
      <c r="H4" t="s">
        <v>13</v>
      </c>
    </row>
    <row r="5" spans="1:8" x14ac:dyDescent="0.25">
      <c r="A5">
        <v>30</v>
      </c>
      <c r="B5" t="s">
        <v>0</v>
      </c>
      <c r="C5">
        <v>18551729760</v>
      </c>
      <c r="D5">
        <v>13.2377</v>
      </c>
      <c r="E5">
        <v>115948311</v>
      </c>
      <c r="F5">
        <v>8.2735630000000004E-2</v>
      </c>
      <c r="G5">
        <v>36</v>
      </c>
      <c r="H5" t="s">
        <v>14</v>
      </c>
    </row>
    <row r="6" spans="1:8" x14ac:dyDescent="0.25">
      <c r="A6">
        <v>30</v>
      </c>
      <c r="B6" t="s">
        <v>1</v>
      </c>
      <c r="C6">
        <v>243281992</v>
      </c>
      <c r="D6">
        <v>0.1960567</v>
      </c>
      <c r="E6">
        <v>121640996</v>
      </c>
      <c r="F6">
        <v>9.802835E-2</v>
      </c>
      <c r="G6">
        <v>386</v>
      </c>
      <c r="H6" t="s">
        <v>15</v>
      </c>
    </row>
    <row r="7" spans="1:8" x14ac:dyDescent="0.25">
      <c r="A7">
        <v>30</v>
      </c>
      <c r="B7" t="s">
        <v>1</v>
      </c>
      <c r="C7">
        <v>1055392048</v>
      </c>
      <c r="D7">
        <v>3.5326005999999999</v>
      </c>
      <c r="E7">
        <v>131924006</v>
      </c>
      <c r="F7">
        <v>0.44157508000000001</v>
      </c>
      <c r="G7">
        <v>8496</v>
      </c>
      <c r="H7" t="s">
        <v>16</v>
      </c>
    </row>
    <row r="8" spans="1:8" x14ac:dyDescent="0.25">
      <c r="A8">
        <v>30</v>
      </c>
      <c r="B8" t="s">
        <v>0</v>
      </c>
      <c r="C8">
        <v>9300907788</v>
      </c>
      <c r="D8">
        <v>6.6529429999999996</v>
      </c>
      <c r="E8">
        <v>116261347</v>
      </c>
      <c r="F8">
        <v>8.3161786000000001E-2</v>
      </c>
      <c r="G8">
        <v>46</v>
      </c>
      <c r="H8" t="s">
        <v>17</v>
      </c>
    </row>
    <row r="9" spans="1:8" x14ac:dyDescent="0.25">
      <c r="A9">
        <v>30</v>
      </c>
      <c r="B9" t="s">
        <v>0</v>
      </c>
      <c r="C9">
        <v>9145827736</v>
      </c>
      <c r="D9">
        <v>6.7607594000000004</v>
      </c>
      <c r="E9">
        <v>117254202</v>
      </c>
      <c r="F9">
        <v>8.6676403999999999E-2</v>
      </c>
      <c r="G9">
        <v>106</v>
      </c>
      <c r="H9" t="s">
        <v>18</v>
      </c>
    </row>
    <row r="10" spans="1:8" x14ac:dyDescent="0.25">
      <c r="A10">
        <v>30</v>
      </c>
      <c r="B10" t="s">
        <v>1</v>
      </c>
      <c r="C10">
        <v>10873355588</v>
      </c>
      <c r="D10">
        <v>11.761528999999999</v>
      </c>
      <c r="E10">
        <v>144978075</v>
      </c>
      <c r="F10">
        <v>0.15682039</v>
      </c>
      <c r="G10">
        <v>1661</v>
      </c>
      <c r="H10" t="s">
        <v>19</v>
      </c>
    </row>
    <row r="11" spans="1:8" x14ac:dyDescent="0.25">
      <c r="A11">
        <v>30</v>
      </c>
      <c r="B11" t="s">
        <v>0</v>
      </c>
      <c r="C11">
        <v>9266340656</v>
      </c>
      <c r="D11">
        <v>6.613073</v>
      </c>
      <c r="E11">
        <v>115829258</v>
      </c>
      <c r="F11">
        <v>8.2663410000000007E-2</v>
      </c>
      <c r="G11">
        <v>20</v>
      </c>
      <c r="H11" t="s">
        <v>20</v>
      </c>
    </row>
    <row r="12" spans="1:8" x14ac:dyDescent="0.25">
      <c r="A12">
        <v>30</v>
      </c>
      <c r="B12" t="s">
        <v>1</v>
      </c>
      <c r="C12">
        <v>8996972712</v>
      </c>
      <c r="D12">
        <v>6.7569984999999999</v>
      </c>
      <c r="E12">
        <v>118381220</v>
      </c>
      <c r="F12">
        <v>8.8907874999999997E-2</v>
      </c>
      <c r="G12">
        <v>166</v>
      </c>
      <c r="H12" t="s">
        <v>21</v>
      </c>
    </row>
    <row r="13" spans="1:8" x14ac:dyDescent="0.25">
      <c r="A13">
        <v>30</v>
      </c>
      <c r="B13" t="s">
        <v>1</v>
      </c>
      <c r="C13">
        <v>354429304</v>
      </c>
      <c r="D13">
        <v>0.27616420000000003</v>
      </c>
      <c r="E13">
        <v>118143101</v>
      </c>
      <c r="F13">
        <v>9.2054730000000001E-2</v>
      </c>
      <c r="G13">
        <v>155</v>
      </c>
      <c r="H13" t="s">
        <v>22</v>
      </c>
    </row>
    <row r="14" spans="1:8" x14ac:dyDescent="0.25">
      <c r="A14">
        <v>30</v>
      </c>
      <c r="B14" t="s">
        <v>0</v>
      </c>
      <c r="C14">
        <v>9206607120</v>
      </c>
      <c r="D14">
        <v>6.6387910000000003</v>
      </c>
      <c r="E14">
        <v>116539331</v>
      </c>
      <c r="F14">
        <v>8.4035330000000005E-2</v>
      </c>
      <c r="G14">
        <v>95</v>
      </c>
      <c r="H14" t="s">
        <v>23</v>
      </c>
    </row>
    <row r="15" spans="1:8" x14ac:dyDescent="0.25">
      <c r="A15">
        <v>30</v>
      </c>
      <c r="B15" t="s">
        <v>1</v>
      </c>
      <c r="C15">
        <v>315128240</v>
      </c>
      <c r="D15">
        <v>0.37813659999999999</v>
      </c>
      <c r="E15">
        <v>157564120</v>
      </c>
      <c r="F15">
        <v>0.18906829999999999</v>
      </c>
      <c r="G15">
        <v>2452</v>
      </c>
      <c r="H15" t="s">
        <v>24</v>
      </c>
    </row>
    <row r="16" spans="1:8" x14ac:dyDescent="0.25">
      <c r="A16">
        <v>30</v>
      </c>
      <c r="B16" t="s">
        <v>0</v>
      </c>
      <c r="C16">
        <v>9636976616</v>
      </c>
      <c r="D16">
        <v>7.5393796000000002</v>
      </c>
      <c r="E16">
        <v>120462208</v>
      </c>
      <c r="F16">
        <v>9.4242245000000002E-2</v>
      </c>
      <c r="G16">
        <v>266</v>
      </c>
      <c r="H16" t="s">
        <v>25</v>
      </c>
    </row>
    <row r="17" spans="1:8" x14ac:dyDescent="0.25">
      <c r="A17">
        <v>30</v>
      </c>
      <c r="B17" t="s">
        <v>2</v>
      </c>
      <c r="C17">
        <v>108271872</v>
      </c>
      <c r="D17">
        <v>8.5805900000000004E-2</v>
      </c>
      <c r="E17">
        <v>108271872</v>
      </c>
      <c r="F17">
        <v>8.5805900000000004E-2</v>
      </c>
      <c r="G17">
        <v>84</v>
      </c>
      <c r="H17" t="s">
        <v>26</v>
      </c>
    </row>
    <row r="18" spans="1:8" x14ac:dyDescent="0.25">
      <c r="A18">
        <v>30</v>
      </c>
      <c r="B18" t="s">
        <v>0</v>
      </c>
      <c r="C18">
        <v>9429847152</v>
      </c>
      <c r="D18">
        <v>6.7610617</v>
      </c>
      <c r="E18">
        <v>116417866</v>
      </c>
      <c r="F18">
        <v>8.34699E-2</v>
      </c>
      <c r="G18">
        <v>51</v>
      </c>
      <c r="H18" t="s">
        <v>27</v>
      </c>
    </row>
    <row r="19" spans="1:8" x14ac:dyDescent="0.25">
      <c r="A19">
        <v>30</v>
      </c>
      <c r="B19" t="s">
        <v>0</v>
      </c>
      <c r="C19">
        <v>9447399328</v>
      </c>
      <c r="D19">
        <v>6.8786573000000004</v>
      </c>
      <c r="E19">
        <v>116634560</v>
      </c>
      <c r="F19">
        <v>8.4921695000000005E-2</v>
      </c>
      <c r="G19">
        <v>50</v>
      </c>
      <c r="H19" t="s">
        <v>28</v>
      </c>
    </row>
    <row r="20" spans="1:8" x14ac:dyDescent="0.25">
      <c r="A20">
        <v>30</v>
      </c>
      <c r="B20" t="s">
        <v>1</v>
      </c>
      <c r="C20">
        <v>283124632</v>
      </c>
      <c r="D20">
        <v>0.28477752000000001</v>
      </c>
      <c r="E20">
        <v>141562316</v>
      </c>
      <c r="F20">
        <v>0.14238876</v>
      </c>
      <c r="G20">
        <v>1601</v>
      </c>
      <c r="H20" t="s">
        <v>29</v>
      </c>
    </row>
    <row r="21" spans="1:8" x14ac:dyDescent="0.25">
      <c r="A21">
        <v>30</v>
      </c>
      <c r="B21" t="s">
        <v>1</v>
      </c>
      <c r="C21">
        <v>348714068</v>
      </c>
      <c r="D21">
        <v>0.26377909999999999</v>
      </c>
      <c r="E21">
        <v>116238023</v>
      </c>
      <c r="F21">
        <v>8.7926365000000006E-2</v>
      </c>
      <c r="G21">
        <v>45</v>
      </c>
      <c r="H21" t="s">
        <v>30</v>
      </c>
    </row>
    <row r="22" spans="1:8" x14ac:dyDescent="0.25">
      <c r="A22">
        <v>30</v>
      </c>
      <c r="B22" t="s">
        <v>0</v>
      </c>
      <c r="C22">
        <v>9177760308</v>
      </c>
      <c r="D22">
        <v>6.6519890000000004</v>
      </c>
      <c r="E22">
        <v>116174181</v>
      </c>
      <c r="F22">
        <v>8.4202394E-2</v>
      </c>
      <c r="G22">
        <v>42</v>
      </c>
      <c r="H22" t="s">
        <v>31</v>
      </c>
    </row>
    <row r="23" spans="1:8" x14ac:dyDescent="0.25">
      <c r="A23">
        <v>30</v>
      </c>
      <c r="B23" t="s">
        <v>1</v>
      </c>
      <c r="C23">
        <v>473867736</v>
      </c>
      <c r="D23">
        <v>0.35179776000000001</v>
      </c>
      <c r="E23">
        <v>118466934</v>
      </c>
      <c r="F23">
        <v>8.7949440000000004E-2</v>
      </c>
      <c r="G23">
        <v>154</v>
      </c>
      <c r="H23" t="s">
        <v>32</v>
      </c>
    </row>
    <row r="24" spans="1:8" x14ac:dyDescent="0.25">
      <c r="A24">
        <v>30</v>
      </c>
      <c r="B24" t="s">
        <v>1</v>
      </c>
      <c r="C24">
        <v>298040224</v>
      </c>
      <c r="D24">
        <v>0.32533348000000001</v>
      </c>
      <c r="E24">
        <v>149020112</v>
      </c>
      <c r="F24">
        <v>0.16266674</v>
      </c>
      <c r="G24">
        <v>2046</v>
      </c>
      <c r="H24" t="s">
        <v>33</v>
      </c>
    </row>
    <row r="25" spans="1:8" x14ac:dyDescent="0.25">
      <c r="A25">
        <v>30</v>
      </c>
      <c r="B25" t="s">
        <v>0</v>
      </c>
      <c r="C25">
        <v>9308663624</v>
      </c>
      <c r="D25">
        <v>6.6530595000000003</v>
      </c>
      <c r="E25">
        <v>116358295</v>
      </c>
      <c r="F25">
        <v>8.3163249999999994E-2</v>
      </c>
      <c r="G25">
        <v>56</v>
      </c>
      <c r="H25" t="s">
        <v>34</v>
      </c>
    </row>
    <row r="26" spans="1:8" x14ac:dyDescent="0.25">
      <c r="A26">
        <v>30</v>
      </c>
      <c r="B26" t="s">
        <v>0</v>
      </c>
      <c r="C26">
        <v>9471131172</v>
      </c>
      <c r="D26">
        <v>6.8944380000000001</v>
      </c>
      <c r="E26">
        <v>116927545</v>
      </c>
      <c r="F26">
        <v>8.5116510000000006E-2</v>
      </c>
      <c r="G26">
        <v>64</v>
      </c>
      <c r="H26" t="s">
        <v>35</v>
      </c>
    </row>
    <row r="27" spans="1:8" x14ac:dyDescent="0.25">
      <c r="A27">
        <v>30</v>
      </c>
      <c r="B27" t="s">
        <v>1</v>
      </c>
      <c r="C27">
        <v>1280322642</v>
      </c>
      <c r="D27">
        <v>7.5234794999999997</v>
      </c>
      <c r="E27">
        <v>128032264</v>
      </c>
      <c r="F27">
        <v>0.75234794999999999</v>
      </c>
      <c r="G27">
        <v>15287</v>
      </c>
      <c r="H27" t="s">
        <v>36</v>
      </c>
    </row>
    <row r="28" spans="1:8" x14ac:dyDescent="0.25">
      <c r="A28">
        <v>30</v>
      </c>
      <c r="B28" t="s">
        <v>0</v>
      </c>
      <c r="C28">
        <v>9370298448</v>
      </c>
      <c r="D28">
        <v>7.0610957000000001</v>
      </c>
      <c r="E28">
        <v>118611373</v>
      </c>
      <c r="F28">
        <v>8.9380959999999995E-2</v>
      </c>
      <c r="G28">
        <v>191</v>
      </c>
      <c r="H28" t="s">
        <v>37</v>
      </c>
    </row>
    <row r="29" spans="1:8" x14ac:dyDescent="0.25">
      <c r="A29">
        <v>30</v>
      </c>
      <c r="B29" t="s">
        <v>1</v>
      </c>
      <c r="C29">
        <v>122220100</v>
      </c>
      <c r="D29">
        <v>9.7595600000000005E-2</v>
      </c>
      <c r="E29">
        <v>122220100</v>
      </c>
      <c r="F29">
        <v>9.7595600000000005E-2</v>
      </c>
      <c r="G29">
        <v>379</v>
      </c>
      <c r="H29" t="s">
        <v>38</v>
      </c>
    </row>
    <row r="30" spans="1:8" x14ac:dyDescent="0.25">
      <c r="A30">
        <v>30</v>
      </c>
      <c r="B30" t="s">
        <v>1</v>
      </c>
      <c r="C30">
        <v>8974503784</v>
      </c>
      <c r="D30">
        <v>7.1159910000000002</v>
      </c>
      <c r="E30">
        <v>121277078</v>
      </c>
      <c r="F30">
        <v>9.6162040000000004E-2</v>
      </c>
      <c r="G30">
        <v>305</v>
      </c>
      <c r="H30" t="s">
        <v>39</v>
      </c>
    </row>
    <row r="31" spans="1:8" x14ac:dyDescent="0.25">
      <c r="A31">
        <v>30</v>
      </c>
      <c r="B31" t="s">
        <v>0</v>
      </c>
      <c r="C31">
        <v>9709968224</v>
      </c>
      <c r="D31">
        <v>7.4642679999999997</v>
      </c>
      <c r="E31">
        <v>119876151</v>
      </c>
      <c r="F31">
        <v>9.2151460000000004E-2</v>
      </c>
      <c r="G31">
        <v>229</v>
      </c>
      <c r="H31" t="s">
        <v>40</v>
      </c>
    </row>
    <row r="41" spans="4:8" x14ac:dyDescent="0.25">
      <c r="D41" t="s">
        <v>3</v>
      </c>
      <c r="E41">
        <f>AVERAGE(Table1[คอลัมน์5])</f>
        <v>122687197.83333333</v>
      </c>
      <c r="F41">
        <f>AVERAGE(Table1[คอลัมน์6])</f>
        <v>0.13242085680000001</v>
      </c>
      <c r="G41">
        <f>AVERAGE(Table1[คอลัมน์7])</f>
        <v>1173.7333333333333</v>
      </c>
      <c r="H41">
        <f>AVERAGE(Table1[[#All],[คอลัมน์4]])</f>
        <v>5.1818604793333334</v>
      </c>
    </row>
    <row r="42" spans="4:8" x14ac:dyDescent="0.25">
      <c r="D42" t="s">
        <v>1</v>
      </c>
      <c r="E42">
        <f>AVERAGEIF(Table1[st],"livelock",Table1[คอลัมน์5])</f>
        <v>129685871.57142857</v>
      </c>
      <c r="F42">
        <f>AVERAGEIF(Table1[st],"livelock",Table1[คอลัมน์6])</f>
        <v>0.18578186142857139</v>
      </c>
      <c r="G42">
        <f>AVERAGEIF(Table1[st],"livelock",Table1[คอลัมน์7])</f>
        <v>2408.5714285714284</v>
      </c>
      <c r="H42">
        <f>AVERAGEIF(Table1[st],"livelock",Table1[คอลัมน์4])</f>
        <v>2.7990430628571432</v>
      </c>
    </row>
    <row r="43" spans="4:8" x14ac:dyDescent="0.25">
      <c r="D43" t="s">
        <v>2</v>
      </c>
      <c r="E43">
        <f>AVERAGEIF(Table1[st],"deadloop",Table1[คอลัมน์5])</f>
        <v>108271872</v>
      </c>
      <c r="F43">
        <f>AVERAGEIF(Table1[st],"deadloop",Table1[คอลัมน์6])</f>
        <v>8.5805900000000004E-2</v>
      </c>
      <c r="G43">
        <f>AVERAGEIF(Table1[st],"deadloop",Table1[คอลัมน์7])</f>
        <v>84</v>
      </c>
      <c r="H43">
        <f>AVERAGEIF(Table1[st],"deadloop",Table1[คอลัมน์4])</f>
        <v>8.5805900000000004E-2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result20-2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2018-04-11T04:37:53Z</dcterms:created>
  <dcterms:modified xsi:type="dcterms:W3CDTF">2018-04-11T21:02:39Z</dcterms:modified>
</cp:coreProperties>
</file>