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s\Desktop\"/>
    </mc:Choice>
  </mc:AlternateContent>
  <xr:revisionPtr revIDLastSave="0" documentId="8_{3257F9DE-F321-4D77-98EB-CBA57D1B6265}" xr6:coauthVersionLast="47" xr6:coauthVersionMax="47" xr10:uidLastSave="{00000000-0000-0000-0000-000000000000}"/>
  <bookViews>
    <workbookView xWindow="11985" yWindow="750" windowWidth="16650" windowHeight="15435" xr2:uid="{C688AF62-41B0-4287-98EF-A5EB9C2F91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E86" i="1"/>
  <c r="F86" i="1"/>
  <c r="G86" i="1"/>
  <c r="H86" i="1"/>
  <c r="I86" i="1"/>
  <c r="J86" i="1"/>
  <c r="C86" i="1"/>
  <c r="D85" i="1"/>
  <c r="E85" i="1"/>
  <c r="F85" i="1"/>
  <c r="G85" i="1"/>
  <c r="H85" i="1"/>
  <c r="I85" i="1"/>
  <c r="J85" i="1"/>
  <c r="C85" i="1"/>
  <c r="D84" i="1"/>
  <c r="E84" i="1"/>
  <c r="F84" i="1"/>
  <c r="G84" i="1"/>
  <c r="H84" i="1"/>
  <c r="I84" i="1"/>
  <c r="J84" i="1"/>
  <c r="C84" i="1"/>
  <c r="D83" i="1"/>
  <c r="E83" i="1"/>
  <c r="F83" i="1"/>
  <c r="G83" i="1"/>
  <c r="H83" i="1"/>
  <c r="I83" i="1"/>
  <c r="J83" i="1"/>
  <c r="C83" i="1"/>
  <c r="D78" i="1"/>
  <c r="E78" i="1"/>
  <c r="F78" i="1"/>
  <c r="G78" i="1"/>
  <c r="H78" i="1"/>
  <c r="I78" i="1"/>
  <c r="J78" i="1"/>
  <c r="C78" i="1"/>
  <c r="J79" i="1"/>
  <c r="I79" i="1"/>
  <c r="H79" i="1"/>
  <c r="G79" i="1"/>
  <c r="F79" i="1"/>
  <c r="E79" i="1"/>
  <c r="D79" i="1"/>
  <c r="C79" i="1"/>
  <c r="D74" i="1"/>
  <c r="E74" i="1"/>
  <c r="E75" i="1" s="1"/>
  <c r="F74" i="1"/>
  <c r="F75" i="1" s="1"/>
  <c r="G74" i="1"/>
  <c r="G75" i="1" s="1"/>
  <c r="H74" i="1"/>
  <c r="H75" i="1" s="1"/>
  <c r="I74" i="1"/>
  <c r="I75" i="1" s="1"/>
  <c r="J74" i="1"/>
  <c r="C74" i="1"/>
  <c r="J75" i="1"/>
  <c r="D75" i="1"/>
  <c r="C75" i="1"/>
  <c r="D70" i="1"/>
  <c r="E70" i="1"/>
  <c r="F70" i="1"/>
  <c r="G70" i="1"/>
  <c r="H70" i="1"/>
  <c r="I70" i="1"/>
  <c r="J70" i="1"/>
  <c r="C70" i="1"/>
  <c r="D54" i="1"/>
  <c r="E54" i="1"/>
  <c r="F54" i="1"/>
  <c r="G54" i="1"/>
  <c r="G55" i="1" s="1"/>
  <c r="H54" i="1"/>
  <c r="H55" i="1" s="1"/>
  <c r="I54" i="1"/>
  <c r="J54" i="1"/>
  <c r="J55" i="1" s="1"/>
  <c r="C54" i="1"/>
  <c r="D50" i="1"/>
  <c r="E50" i="1"/>
  <c r="F50" i="1"/>
  <c r="G50" i="1"/>
  <c r="H50" i="1"/>
  <c r="H51" i="1" s="1"/>
  <c r="I50" i="1"/>
  <c r="I51" i="1" s="1"/>
  <c r="J50" i="1"/>
  <c r="C50" i="1"/>
  <c r="D46" i="1"/>
  <c r="E46" i="1"/>
  <c r="F46" i="1"/>
  <c r="G46" i="1"/>
  <c r="H46" i="1"/>
  <c r="I46" i="1"/>
  <c r="J46" i="1"/>
  <c r="C46" i="1"/>
  <c r="J71" i="1"/>
  <c r="I71" i="1"/>
  <c r="H71" i="1"/>
  <c r="G71" i="1"/>
  <c r="F71" i="1"/>
  <c r="E71" i="1"/>
  <c r="D71" i="1"/>
  <c r="C71" i="1"/>
  <c r="J67" i="1"/>
  <c r="I67" i="1"/>
  <c r="H67" i="1"/>
  <c r="G67" i="1"/>
  <c r="F67" i="1"/>
  <c r="E67" i="1"/>
  <c r="D67" i="1"/>
  <c r="C67" i="1"/>
  <c r="D66" i="1"/>
  <c r="E66" i="1"/>
  <c r="F66" i="1"/>
  <c r="G66" i="1"/>
  <c r="H66" i="1"/>
  <c r="I66" i="1"/>
  <c r="J66" i="1"/>
  <c r="C66" i="1"/>
  <c r="D43" i="1"/>
  <c r="E43" i="1"/>
  <c r="F43" i="1"/>
  <c r="G43" i="1"/>
  <c r="H43" i="1"/>
  <c r="I43" i="1"/>
  <c r="I47" i="1" s="1"/>
  <c r="J43" i="1"/>
  <c r="J47" i="1" s="1"/>
  <c r="C43" i="1"/>
  <c r="C51" i="1" s="1"/>
  <c r="D55" i="1"/>
  <c r="E55" i="1"/>
  <c r="F55" i="1"/>
  <c r="I55" i="1"/>
  <c r="D51" i="1"/>
  <c r="E51" i="1"/>
  <c r="F51" i="1"/>
  <c r="G51" i="1"/>
  <c r="J51" i="1"/>
  <c r="D47" i="1"/>
  <c r="E47" i="1"/>
  <c r="F47" i="1"/>
  <c r="G47" i="1"/>
  <c r="H47" i="1"/>
  <c r="C47" i="1"/>
  <c r="D42" i="1"/>
  <c r="E42" i="1"/>
  <c r="F42" i="1"/>
  <c r="G42" i="1"/>
  <c r="H42" i="1"/>
  <c r="I42" i="1"/>
  <c r="J42" i="1"/>
  <c r="C42" i="1"/>
  <c r="D31" i="1"/>
  <c r="E31" i="1"/>
  <c r="F31" i="1"/>
  <c r="G31" i="1"/>
  <c r="H31" i="1"/>
  <c r="I31" i="1"/>
  <c r="J31" i="1"/>
  <c r="C31" i="1"/>
  <c r="D30" i="1"/>
  <c r="E30" i="1"/>
  <c r="F30" i="1"/>
  <c r="G30" i="1"/>
  <c r="H30" i="1"/>
  <c r="I30" i="1"/>
  <c r="J30" i="1"/>
  <c r="C30" i="1"/>
  <c r="J29" i="1"/>
  <c r="J28" i="1"/>
  <c r="D29" i="1"/>
  <c r="E29" i="1"/>
  <c r="F29" i="1"/>
  <c r="G29" i="1"/>
  <c r="H29" i="1"/>
  <c r="I29" i="1"/>
  <c r="C29" i="1"/>
  <c r="D28" i="1"/>
  <c r="E28" i="1"/>
  <c r="F28" i="1"/>
  <c r="G28" i="1"/>
  <c r="H28" i="1"/>
  <c r="I28" i="1"/>
  <c r="C28" i="1"/>
  <c r="C55" i="1" l="1"/>
</calcChain>
</file>

<file path=xl/sharedStrings.xml><?xml version="1.0" encoding="utf-8"?>
<sst xmlns="http://schemas.openxmlformats.org/spreadsheetml/2006/main" count="99" uniqueCount="42">
  <si>
    <t>mayorista a</t>
  </si>
  <si>
    <t>mayorista b</t>
  </si>
  <si>
    <t>naranjas</t>
  </si>
  <si>
    <t>platanos</t>
  </si>
  <si>
    <t>manzanas</t>
  </si>
  <si>
    <t>utilidad por tiempo</t>
  </si>
  <si>
    <t>demanda</t>
  </si>
  <si>
    <t>x1</t>
  </si>
  <si>
    <t>x2</t>
  </si>
  <si>
    <t>minimizar "Z=150x1+300x2"</t>
  </si>
  <si>
    <t>Objetivo</t>
  </si>
  <si>
    <t>restricciones</t>
  </si>
  <si>
    <t>"8x1+2x2&gt;=16"</t>
  </si>
  <si>
    <t>"x1+x2&gt;=5"</t>
  </si>
  <si>
    <t>"2x1+7x2&gt;=20"</t>
  </si>
  <si>
    <t>"x1&gt;=0 , x2&gt;=0"</t>
  </si>
  <si>
    <t>Basico</t>
  </si>
  <si>
    <t>x3</t>
  </si>
  <si>
    <t>x4</t>
  </si>
  <si>
    <t>r2</t>
  </si>
  <si>
    <t>x5</t>
  </si>
  <si>
    <t>solcuion</t>
  </si>
  <si>
    <t>r1</t>
  </si>
  <si>
    <t>z</t>
  </si>
  <si>
    <t>suma</t>
  </si>
  <si>
    <t>new z</t>
  </si>
  <si>
    <t>r1 old</t>
  </si>
  <si>
    <t>tabla</t>
  </si>
  <si>
    <t>x1 new</t>
  </si>
  <si>
    <t>"=-1*x1"</t>
  </si>
  <si>
    <t>"=-750*x1"</t>
  </si>
  <si>
    <t>z new</t>
  </si>
  <si>
    <t>r2 new</t>
  </si>
  <si>
    <t>x5 new</t>
  </si>
  <si>
    <t>"=-2*x1"</t>
  </si>
  <si>
    <t>r2 old</t>
  </si>
  <si>
    <t>x2 new</t>
  </si>
  <si>
    <t>"=-0*x2"</t>
  </si>
  <si>
    <t>"=-2*x2"</t>
  </si>
  <si>
    <t>"=-7*x2"</t>
  </si>
  <si>
    <t>tabla 1</t>
  </si>
  <si>
    <t>tabla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</si>
</sst>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1" fillId="0" borderId="0" xfId="0" applyFont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74BB-29D8-42B2-ACC1-3629562633D3}">
  <dimension ref="A2:J86"/>
  <sheetViews>
    <sheetView tabSelected="1" topLeftCell="A62" zoomScale="110" zoomScaleNormal="110" workbookViewId="0">
      <selection activeCell="B68" sqref="B68"/>
    </sheetView>
  </sheetViews>
  <sheetFormatPr baseColWidth="10" defaultRowHeight="15" x14ac:dyDescent="0.25"/>
  <cols>
    <col min="1" max="1" width="15.7109375" customWidth="1"/>
    <col min="2" max="2" width="18" bestFit="1" customWidth="1"/>
    <col min="3" max="7" width="15.7109375" customWidth="1"/>
    <col min="8" max="8" width="11.7109375" customWidth="1"/>
    <col min="9" max="9" width="11.85546875" customWidth="1"/>
    <col min="10" max="10" width="9.85546875" customWidth="1"/>
    <col min="11" max="41" width="6.7109375" customWidth="1"/>
  </cols>
  <sheetData>
    <row r="2" spans="1:6" x14ac:dyDescent="0.25">
      <c r="B2" s="1"/>
      <c r="C2" s="1" t="s">
        <v>0</v>
      </c>
      <c r="D2" s="1" t="s">
        <v>1</v>
      </c>
      <c r="E2" s="1" t="s">
        <v>6</v>
      </c>
      <c r="F2" s="1"/>
    </row>
    <row r="3" spans="1:6" x14ac:dyDescent="0.25">
      <c r="B3" s="1" t="s">
        <v>2</v>
      </c>
      <c r="C3" s="1">
        <v>8</v>
      </c>
      <c r="D3" s="1">
        <v>2</v>
      </c>
      <c r="E3" s="1">
        <v>16</v>
      </c>
      <c r="F3" s="1"/>
    </row>
    <row r="4" spans="1:6" x14ac:dyDescent="0.25">
      <c r="B4" s="1" t="s">
        <v>3</v>
      </c>
      <c r="C4" s="1">
        <v>1</v>
      </c>
      <c r="D4" s="1">
        <v>1</v>
      </c>
      <c r="E4" s="1">
        <v>5</v>
      </c>
      <c r="F4" s="1"/>
    </row>
    <row r="5" spans="1:6" x14ac:dyDescent="0.25">
      <c r="B5" s="1" t="s">
        <v>4</v>
      </c>
      <c r="C5" s="1">
        <v>2</v>
      </c>
      <c r="D5" s="1">
        <v>7</v>
      </c>
      <c r="E5" s="1">
        <v>20</v>
      </c>
      <c r="F5" s="1"/>
    </row>
    <row r="6" spans="1:6" x14ac:dyDescent="0.25">
      <c r="B6" s="2" t="s">
        <v>5</v>
      </c>
      <c r="C6" s="1">
        <v>150</v>
      </c>
      <c r="D6" s="1">
        <v>300</v>
      </c>
      <c r="E6" s="1"/>
      <c r="F6" s="1"/>
    </row>
    <row r="9" spans="1:6" x14ac:dyDescent="0.25">
      <c r="B9" s="1" t="s">
        <v>7</v>
      </c>
      <c r="C9" s="1" t="s">
        <v>0</v>
      </c>
    </row>
    <row r="11" spans="1:6" x14ac:dyDescent="0.25">
      <c r="B11" s="1" t="s">
        <v>8</v>
      </c>
      <c r="C11" s="1" t="s">
        <v>1</v>
      </c>
    </row>
    <row r="13" spans="1:6" x14ac:dyDescent="0.25">
      <c r="A13" t="s">
        <v>10</v>
      </c>
      <c r="B13" t="s">
        <v>9</v>
      </c>
    </row>
    <row r="15" spans="1:6" x14ac:dyDescent="0.25">
      <c r="A15" t="s">
        <v>11</v>
      </c>
    </row>
    <row r="16" spans="1:6" x14ac:dyDescent="0.25">
      <c r="A16">
        <v>1</v>
      </c>
      <c r="B16" t="s">
        <v>12</v>
      </c>
    </row>
    <row r="17" spans="1:10" x14ac:dyDescent="0.25">
      <c r="A17">
        <v>2</v>
      </c>
      <c r="B17" t="s">
        <v>13</v>
      </c>
    </row>
    <row r="18" spans="1:10" x14ac:dyDescent="0.25">
      <c r="A18">
        <v>3</v>
      </c>
      <c r="B18" t="s">
        <v>14</v>
      </c>
    </row>
    <row r="19" spans="1:10" x14ac:dyDescent="0.25">
      <c r="A19">
        <v>4</v>
      </c>
      <c r="B19" t="s">
        <v>15</v>
      </c>
    </row>
    <row r="21" spans="1:10" x14ac:dyDescent="0.25">
      <c r="B21" s="1" t="s">
        <v>16</v>
      </c>
      <c r="C21" s="1" t="s">
        <v>7</v>
      </c>
      <c r="D21" s="1" t="s">
        <v>8</v>
      </c>
      <c r="E21" s="1" t="s">
        <v>17</v>
      </c>
      <c r="F21" s="1" t="s">
        <v>18</v>
      </c>
      <c r="G21" s="1" t="s">
        <v>22</v>
      </c>
      <c r="H21" s="1" t="s">
        <v>19</v>
      </c>
      <c r="I21" s="1" t="s">
        <v>20</v>
      </c>
      <c r="J21" s="1" t="s">
        <v>21</v>
      </c>
    </row>
    <row r="22" spans="1:10" x14ac:dyDescent="0.25">
      <c r="B22" s="3" t="s">
        <v>23</v>
      </c>
      <c r="C22" s="3">
        <v>-150</v>
      </c>
      <c r="D22" s="3">
        <v>-300</v>
      </c>
      <c r="E22" s="3">
        <v>0</v>
      </c>
      <c r="F22" s="3">
        <v>0</v>
      </c>
      <c r="G22" s="3">
        <v>-100</v>
      </c>
      <c r="H22" s="3">
        <v>-100</v>
      </c>
      <c r="I22" s="3">
        <v>0</v>
      </c>
      <c r="J22" s="3">
        <v>0</v>
      </c>
    </row>
    <row r="23" spans="1:10" x14ac:dyDescent="0.25">
      <c r="B23" s="1" t="s">
        <v>22</v>
      </c>
      <c r="C23" s="1">
        <v>8</v>
      </c>
      <c r="D23" s="1">
        <v>2</v>
      </c>
      <c r="E23" s="1">
        <v>-1</v>
      </c>
      <c r="F23" s="1">
        <v>0</v>
      </c>
      <c r="G23" s="1">
        <v>1</v>
      </c>
      <c r="H23" s="1">
        <v>0</v>
      </c>
      <c r="I23" s="1"/>
      <c r="J23" s="1">
        <v>16</v>
      </c>
    </row>
    <row r="24" spans="1:10" x14ac:dyDescent="0.25">
      <c r="B24" s="1" t="s">
        <v>19</v>
      </c>
      <c r="C24" s="1">
        <v>1</v>
      </c>
      <c r="D24" s="1">
        <v>1</v>
      </c>
      <c r="E24" s="1">
        <v>0</v>
      </c>
      <c r="F24" s="1">
        <v>-1</v>
      </c>
      <c r="G24" s="1">
        <v>0</v>
      </c>
      <c r="H24" s="1">
        <v>1</v>
      </c>
      <c r="I24" s="1"/>
      <c r="J24" s="1">
        <v>5</v>
      </c>
    </row>
    <row r="25" spans="1:10" x14ac:dyDescent="0.25">
      <c r="B25" s="1" t="s">
        <v>20</v>
      </c>
      <c r="C25" s="1">
        <v>2</v>
      </c>
      <c r="D25" s="1">
        <v>7</v>
      </c>
      <c r="E25" s="1">
        <v>0</v>
      </c>
      <c r="F25" s="1">
        <v>0</v>
      </c>
      <c r="G25" s="1">
        <v>0</v>
      </c>
      <c r="H25" s="1">
        <v>0</v>
      </c>
      <c r="I25" s="1">
        <v>-1</v>
      </c>
      <c r="J25" s="1">
        <v>20</v>
      </c>
    </row>
    <row r="26" spans="1:10" x14ac:dyDescent="0.25">
      <c r="A26">
        <v>100</v>
      </c>
    </row>
    <row r="28" spans="1:10" x14ac:dyDescent="0.25">
      <c r="B28" t="s">
        <v>22</v>
      </c>
      <c r="C28">
        <f>+C23*$A$26</f>
        <v>800</v>
      </c>
      <c r="D28">
        <f t="shared" ref="D28:J28" si="0">+D23*$A$26</f>
        <v>200</v>
      </c>
      <c r="E28">
        <f t="shared" si="0"/>
        <v>-100</v>
      </c>
      <c r="F28">
        <f t="shared" si="0"/>
        <v>0</v>
      </c>
      <c r="G28">
        <f t="shared" si="0"/>
        <v>100</v>
      </c>
      <c r="H28">
        <f t="shared" si="0"/>
        <v>0</v>
      </c>
      <c r="I28">
        <f t="shared" si="0"/>
        <v>0</v>
      </c>
      <c r="J28">
        <f t="shared" si="0"/>
        <v>1600</v>
      </c>
    </row>
    <row r="29" spans="1:10" x14ac:dyDescent="0.25">
      <c r="B29" t="s">
        <v>19</v>
      </c>
      <c r="C29">
        <f>+C24*$A$26</f>
        <v>100</v>
      </c>
      <c r="D29">
        <f t="shared" ref="D29:J29" si="1">+D24*$A$26</f>
        <v>100</v>
      </c>
      <c r="E29">
        <f t="shared" si="1"/>
        <v>0</v>
      </c>
      <c r="F29">
        <f t="shared" si="1"/>
        <v>-100</v>
      </c>
      <c r="G29">
        <f t="shared" si="1"/>
        <v>0</v>
      </c>
      <c r="H29">
        <f t="shared" si="1"/>
        <v>100</v>
      </c>
      <c r="I29">
        <f t="shared" si="1"/>
        <v>0</v>
      </c>
      <c r="J29">
        <f t="shared" si="1"/>
        <v>500</v>
      </c>
    </row>
    <row r="30" spans="1:10" x14ac:dyDescent="0.25">
      <c r="B30" t="s">
        <v>24</v>
      </c>
      <c r="C30">
        <f>+SUM(C28:C29)</f>
        <v>900</v>
      </c>
      <c r="D30">
        <f t="shared" ref="D30:J30" si="2">+SUM(D28:D29)</f>
        <v>300</v>
      </c>
      <c r="E30">
        <f t="shared" si="2"/>
        <v>-100</v>
      </c>
      <c r="F30">
        <f t="shared" si="2"/>
        <v>-100</v>
      </c>
      <c r="G30">
        <f t="shared" si="2"/>
        <v>100</v>
      </c>
      <c r="H30">
        <f t="shared" si="2"/>
        <v>100</v>
      </c>
      <c r="I30">
        <f t="shared" si="2"/>
        <v>0</v>
      </c>
      <c r="J30">
        <f t="shared" si="2"/>
        <v>2100</v>
      </c>
    </row>
    <row r="31" spans="1:10" x14ac:dyDescent="0.25">
      <c r="B31" s="4" t="s">
        <v>25</v>
      </c>
      <c r="C31" s="4">
        <f>+C30+C22</f>
        <v>750</v>
      </c>
      <c r="D31" s="4">
        <f t="shared" ref="D31:J31" si="3">+D30+D22</f>
        <v>0</v>
      </c>
      <c r="E31" s="4">
        <f t="shared" si="3"/>
        <v>-100</v>
      </c>
      <c r="F31" s="4">
        <f t="shared" si="3"/>
        <v>-100</v>
      </c>
      <c r="G31" s="4">
        <f t="shared" si="3"/>
        <v>0</v>
      </c>
      <c r="H31" s="4">
        <f t="shared" si="3"/>
        <v>0</v>
      </c>
      <c r="I31" s="4">
        <f t="shared" si="3"/>
        <v>0</v>
      </c>
      <c r="J31" s="4">
        <f t="shared" si="3"/>
        <v>2100</v>
      </c>
    </row>
    <row r="32" spans="1:10" x14ac:dyDescent="0.25">
      <c r="B32" t="s">
        <v>27</v>
      </c>
    </row>
    <row r="33" spans="2:10" x14ac:dyDescent="0.25">
      <c r="B33" s="1" t="s">
        <v>16</v>
      </c>
      <c r="C33" s="1" t="s">
        <v>7</v>
      </c>
      <c r="D33" s="1" t="s">
        <v>8</v>
      </c>
      <c r="E33" s="1" t="s">
        <v>17</v>
      </c>
      <c r="F33" s="1" t="s">
        <v>18</v>
      </c>
      <c r="G33" s="1" t="s">
        <v>22</v>
      </c>
      <c r="H33" s="1" t="s">
        <v>19</v>
      </c>
      <c r="I33" s="1" t="s">
        <v>20</v>
      </c>
      <c r="J33" s="1" t="s">
        <v>21</v>
      </c>
    </row>
    <row r="34" spans="2:10" x14ac:dyDescent="0.25">
      <c r="B34" s="3" t="s">
        <v>23</v>
      </c>
      <c r="C34" s="3">
        <v>750</v>
      </c>
      <c r="D34" s="3">
        <v>0</v>
      </c>
      <c r="E34" s="3">
        <v>-100</v>
      </c>
      <c r="F34" s="3">
        <v>-100</v>
      </c>
      <c r="G34" s="3">
        <v>0</v>
      </c>
      <c r="H34" s="3">
        <v>100</v>
      </c>
      <c r="I34" s="3">
        <v>0</v>
      </c>
      <c r="J34" s="3">
        <v>2100</v>
      </c>
    </row>
    <row r="35" spans="2:10" x14ac:dyDescent="0.25">
      <c r="B35" s="1" t="s">
        <v>22</v>
      </c>
      <c r="C35" s="7">
        <v>8</v>
      </c>
      <c r="D35" s="1">
        <v>2</v>
      </c>
      <c r="E35" s="1">
        <v>-1</v>
      </c>
      <c r="F35" s="1">
        <v>0</v>
      </c>
      <c r="G35" s="1">
        <v>1</v>
      </c>
      <c r="H35" s="1">
        <v>0</v>
      </c>
      <c r="I35" s="1"/>
      <c r="J35" s="1">
        <v>16</v>
      </c>
    </row>
    <row r="36" spans="2:10" x14ac:dyDescent="0.25">
      <c r="B36" s="1" t="s">
        <v>19</v>
      </c>
      <c r="C36" s="1">
        <v>1</v>
      </c>
      <c r="D36" s="7">
        <v>1</v>
      </c>
      <c r="E36" s="1">
        <v>0</v>
      </c>
      <c r="F36" s="1">
        <v>-1</v>
      </c>
      <c r="G36" s="1">
        <v>0</v>
      </c>
      <c r="H36" s="1">
        <v>1</v>
      </c>
      <c r="I36" s="1"/>
      <c r="J36" s="1">
        <v>5</v>
      </c>
    </row>
    <row r="37" spans="2:10" x14ac:dyDescent="0.25">
      <c r="B37" s="1" t="s">
        <v>20</v>
      </c>
      <c r="C37" s="1">
        <v>2</v>
      </c>
      <c r="D37" s="1">
        <v>7</v>
      </c>
      <c r="E37" s="7">
        <v>0</v>
      </c>
      <c r="F37" s="1">
        <v>0</v>
      </c>
      <c r="G37" s="1">
        <v>0</v>
      </c>
      <c r="H37" s="1">
        <v>0</v>
      </c>
      <c r="I37" s="1">
        <v>-1</v>
      </c>
      <c r="J37" s="1">
        <v>20</v>
      </c>
    </row>
    <row r="41" spans="2:10" x14ac:dyDescent="0.25">
      <c r="B41" s="1" t="s">
        <v>26</v>
      </c>
      <c r="C41" s="1">
        <v>8</v>
      </c>
      <c r="D41" s="1">
        <v>2</v>
      </c>
      <c r="E41" s="1">
        <v>-1</v>
      </c>
      <c r="F41" s="1">
        <v>0</v>
      </c>
      <c r="G41" s="1">
        <v>1</v>
      </c>
      <c r="H41" s="1">
        <v>0</v>
      </c>
      <c r="I41" s="1"/>
      <c r="J41" s="1">
        <v>16</v>
      </c>
    </row>
    <row r="42" spans="2:10" x14ac:dyDescent="0.25">
      <c r="B42" s="3">
        <v>8</v>
      </c>
      <c r="C42" s="3">
        <f>+C41/$B$42</f>
        <v>1</v>
      </c>
      <c r="D42" s="3">
        <f t="shared" ref="D42:J42" si="4">+D41/$B$42</f>
        <v>0.25</v>
      </c>
      <c r="E42" s="3">
        <f t="shared" si="4"/>
        <v>-0.125</v>
      </c>
      <c r="F42" s="3">
        <f t="shared" si="4"/>
        <v>0</v>
      </c>
      <c r="G42" s="3">
        <f t="shared" si="4"/>
        <v>0.125</v>
      </c>
      <c r="H42" s="3">
        <f t="shared" si="4"/>
        <v>0</v>
      </c>
      <c r="I42" s="3">
        <f t="shared" si="4"/>
        <v>0</v>
      </c>
      <c r="J42" s="3">
        <f t="shared" si="4"/>
        <v>2</v>
      </c>
    </row>
    <row r="43" spans="2:10" x14ac:dyDescent="0.25">
      <c r="B43" s="6" t="s">
        <v>28</v>
      </c>
      <c r="C43" s="6">
        <f>+C42</f>
        <v>1</v>
      </c>
      <c r="D43" s="6">
        <f t="shared" ref="D43:J43" si="5">+D42</f>
        <v>0.25</v>
      </c>
      <c r="E43" s="6">
        <f t="shared" si="5"/>
        <v>-0.125</v>
      </c>
      <c r="F43" s="6">
        <f t="shared" si="5"/>
        <v>0</v>
      </c>
      <c r="G43" s="6">
        <f t="shared" si="5"/>
        <v>0.125</v>
      </c>
      <c r="H43" s="6">
        <f t="shared" si="5"/>
        <v>0</v>
      </c>
      <c r="I43" s="6">
        <f t="shared" si="5"/>
        <v>0</v>
      </c>
      <c r="J43" s="6">
        <f t="shared" si="5"/>
        <v>2</v>
      </c>
    </row>
    <row r="44" spans="2:10" x14ac:dyDescent="0.25">
      <c r="B44" s="9">
        <v>-750</v>
      </c>
    </row>
    <row r="45" spans="2:10" x14ac:dyDescent="0.25">
      <c r="B45" s="5" t="s">
        <v>23</v>
      </c>
      <c r="C45" s="5">
        <v>750</v>
      </c>
      <c r="D45" s="5">
        <v>0</v>
      </c>
      <c r="E45" s="5">
        <v>-100</v>
      </c>
      <c r="F45" s="5">
        <v>-100</v>
      </c>
      <c r="G45" s="5">
        <v>0</v>
      </c>
      <c r="H45" s="5">
        <v>100</v>
      </c>
      <c r="I45" s="5">
        <v>0</v>
      </c>
      <c r="J45" s="5">
        <v>2100</v>
      </c>
    </row>
    <row r="46" spans="2:10" x14ac:dyDescent="0.25">
      <c r="B46" s="3" t="s">
        <v>30</v>
      </c>
      <c r="C46" s="3">
        <f>+$B$44*C43</f>
        <v>-750</v>
      </c>
      <c r="D46" s="3">
        <f t="shared" ref="D46:J46" si="6">+$B$44*D43</f>
        <v>-187.5</v>
      </c>
      <c r="E46" s="3">
        <f t="shared" si="6"/>
        <v>93.75</v>
      </c>
      <c r="F46" s="3">
        <f t="shared" si="6"/>
        <v>0</v>
      </c>
      <c r="G46" s="3">
        <f t="shared" si="6"/>
        <v>-93.75</v>
      </c>
      <c r="H46" s="3">
        <f t="shared" si="6"/>
        <v>0</v>
      </c>
      <c r="I46" s="3">
        <f t="shared" si="6"/>
        <v>0</v>
      </c>
      <c r="J46" s="3">
        <f t="shared" si="6"/>
        <v>-1500</v>
      </c>
    </row>
    <row r="47" spans="2:10" x14ac:dyDescent="0.25">
      <c r="B47" s="6" t="s">
        <v>31</v>
      </c>
      <c r="C47" s="6">
        <f>+SUM(C45:C46)</f>
        <v>0</v>
      </c>
      <c r="D47" s="6">
        <f t="shared" ref="D47:J47" si="7">+SUM(D45:D46)</f>
        <v>-187.5</v>
      </c>
      <c r="E47" s="6">
        <f t="shared" si="7"/>
        <v>-6.25</v>
      </c>
      <c r="F47" s="6">
        <f t="shared" si="7"/>
        <v>-100</v>
      </c>
      <c r="G47" s="6">
        <f t="shared" si="7"/>
        <v>-93.75</v>
      </c>
      <c r="H47" s="6">
        <f t="shared" si="7"/>
        <v>100</v>
      </c>
      <c r="I47" s="6">
        <f t="shared" si="7"/>
        <v>0</v>
      </c>
      <c r="J47" s="6">
        <f t="shared" si="7"/>
        <v>600</v>
      </c>
    </row>
    <row r="48" spans="2:10" x14ac:dyDescent="0.25">
      <c r="B48" s="9">
        <v>-1</v>
      </c>
    </row>
    <row r="49" spans="2:10" x14ac:dyDescent="0.25">
      <c r="B49" s="1" t="s">
        <v>19</v>
      </c>
      <c r="C49" s="1">
        <v>1</v>
      </c>
      <c r="D49" s="1">
        <v>1</v>
      </c>
      <c r="E49" s="1">
        <v>0</v>
      </c>
      <c r="F49" s="1">
        <v>-1</v>
      </c>
      <c r="G49" s="1">
        <v>0</v>
      </c>
      <c r="H49" s="1">
        <v>1</v>
      </c>
      <c r="I49" s="1"/>
      <c r="J49" s="1">
        <v>5</v>
      </c>
    </row>
    <row r="50" spans="2:10" x14ac:dyDescent="0.25">
      <c r="B50" s="3" t="s">
        <v>29</v>
      </c>
      <c r="C50" s="3">
        <f>+$B$48*C43</f>
        <v>-1</v>
      </c>
      <c r="D50" s="3">
        <f t="shared" ref="D50:J50" si="8">+$B$48*D43</f>
        <v>-0.25</v>
      </c>
      <c r="E50" s="3">
        <f t="shared" si="8"/>
        <v>0.125</v>
      </c>
      <c r="F50" s="3">
        <f t="shared" si="8"/>
        <v>0</v>
      </c>
      <c r="G50" s="3">
        <f t="shared" si="8"/>
        <v>-0.125</v>
      </c>
      <c r="H50" s="3">
        <f t="shared" si="8"/>
        <v>0</v>
      </c>
      <c r="I50" s="3">
        <f t="shared" si="8"/>
        <v>0</v>
      </c>
      <c r="J50" s="3">
        <f t="shared" si="8"/>
        <v>-2</v>
      </c>
    </row>
    <row r="51" spans="2:10" x14ac:dyDescent="0.25">
      <c r="B51" s="6" t="s">
        <v>32</v>
      </c>
      <c r="C51" s="6">
        <f>+SUM(C49:C50)</f>
        <v>0</v>
      </c>
      <c r="D51" s="6">
        <f t="shared" ref="D51:J51" si="9">+SUM(D49:D50)</f>
        <v>0.75</v>
      </c>
      <c r="E51" s="6">
        <f t="shared" si="9"/>
        <v>0.125</v>
      </c>
      <c r="F51" s="6">
        <f t="shared" si="9"/>
        <v>-1</v>
      </c>
      <c r="G51" s="6">
        <f t="shared" si="9"/>
        <v>-0.125</v>
      </c>
      <c r="H51" s="6">
        <f t="shared" si="9"/>
        <v>1</v>
      </c>
      <c r="I51" s="6">
        <f t="shared" si="9"/>
        <v>0</v>
      </c>
      <c r="J51" s="6">
        <f t="shared" si="9"/>
        <v>3</v>
      </c>
    </row>
    <row r="52" spans="2:10" x14ac:dyDescent="0.25">
      <c r="B52" s="9">
        <v>-2</v>
      </c>
    </row>
    <row r="53" spans="2:10" x14ac:dyDescent="0.25">
      <c r="B53" s="1" t="s">
        <v>20</v>
      </c>
      <c r="C53" s="1">
        <v>8</v>
      </c>
      <c r="D53" s="1">
        <v>2</v>
      </c>
      <c r="E53" s="1">
        <v>-1</v>
      </c>
      <c r="F53" s="1">
        <v>0</v>
      </c>
      <c r="G53" s="1">
        <v>1</v>
      </c>
      <c r="H53" s="1">
        <v>0</v>
      </c>
      <c r="I53" s="1"/>
      <c r="J53" s="1">
        <v>16</v>
      </c>
    </row>
    <row r="54" spans="2:10" x14ac:dyDescent="0.25">
      <c r="B54" s="3" t="s">
        <v>34</v>
      </c>
      <c r="C54" s="3">
        <f>+$B$52*C43</f>
        <v>-2</v>
      </c>
      <c r="D54" s="3">
        <f t="shared" ref="D54:J54" si="10">+$B$52*D43</f>
        <v>-0.5</v>
      </c>
      <c r="E54" s="3">
        <f t="shared" si="10"/>
        <v>0.25</v>
      </c>
      <c r="F54" s="3">
        <f t="shared" si="10"/>
        <v>0</v>
      </c>
      <c r="G54" s="3">
        <f t="shared" si="10"/>
        <v>-0.25</v>
      </c>
      <c r="H54" s="3">
        <f t="shared" si="10"/>
        <v>0</v>
      </c>
      <c r="I54" s="3">
        <f t="shared" si="10"/>
        <v>0</v>
      </c>
      <c r="J54" s="3">
        <f t="shared" si="10"/>
        <v>-4</v>
      </c>
    </row>
    <row r="55" spans="2:10" x14ac:dyDescent="0.25">
      <c r="B55" s="6" t="s">
        <v>33</v>
      </c>
      <c r="C55" s="6">
        <f>+SUM(C53:C54)</f>
        <v>6</v>
      </c>
      <c r="D55" s="6">
        <f t="shared" ref="D55:J55" si="11">+SUM(D53:D54)</f>
        <v>1.5</v>
      </c>
      <c r="E55" s="6">
        <f t="shared" si="11"/>
        <v>-0.75</v>
      </c>
      <c r="F55" s="6">
        <f t="shared" si="11"/>
        <v>0</v>
      </c>
      <c r="G55" s="6">
        <f t="shared" si="11"/>
        <v>0.75</v>
      </c>
      <c r="H55" s="6">
        <f t="shared" si="11"/>
        <v>0</v>
      </c>
      <c r="I55" s="6">
        <f t="shared" si="11"/>
        <v>0</v>
      </c>
      <c r="J55" s="6">
        <f t="shared" si="11"/>
        <v>12</v>
      </c>
    </row>
    <row r="57" spans="2:10" x14ac:dyDescent="0.25">
      <c r="B57" t="s">
        <v>40</v>
      </c>
    </row>
    <row r="58" spans="2:10" x14ac:dyDescent="0.25">
      <c r="B58" s="10" t="s">
        <v>16</v>
      </c>
      <c r="C58" s="10" t="s">
        <v>7</v>
      </c>
      <c r="D58" s="10" t="s">
        <v>8</v>
      </c>
      <c r="E58" s="10" t="s">
        <v>17</v>
      </c>
      <c r="F58" s="10" t="s">
        <v>18</v>
      </c>
      <c r="G58" s="10" t="s">
        <v>22</v>
      </c>
      <c r="H58" s="10" t="s">
        <v>19</v>
      </c>
      <c r="I58" s="10" t="s">
        <v>20</v>
      </c>
      <c r="J58" s="10" t="s">
        <v>21</v>
      </c>
    </row>
    <row r="59" spans="2:10" x14ac:dyDescent="0.25">
      <c r="B59" s="10" t="s">
        <v>31</v>
      </c>
      <c r="C59" s="10">
        <v>0</v>
      </c>
      <c r="D59" s="10">
        <v>-187.5</v>
      </c>
      <c r="E59" s="10">
        <v>-6.25</v>
      </c>
      <c r="F59" s="10">
        <v>-100</v>
      </c>
      <c r="G59" s="10">
        <v>-93.75</v>
      </c>
      <c r="H59" s="10">
        <v>100</v>
      </c>
      <c r="I59" s="10">
        <v>0</v>
      </c>
      <c r="J59" s="10">
        <v>600</v>
      </c>
    </row>
    <row r="60" spans="2:10" x14ac:dyDescent="0.25">
      <c r="B60" s="10" t="s">
        <v>7</v>
      </c>
      <c r="C60" s="10">
        <v>1</v>
      </c>
      <c r="D60" s="10">
        <v>0.25</v>
      </c>
      <c r="E60" s="10">
        <v>-0.125</v>
      </c>
      <c r="F60" s="10">
        <v>0</v>
      </c>
      <c r="G60" s="10">
        <v>0.125</v>
      </c>
      <c r="H60" s="10">
        <v>0</v>
      </c>
      <c r="I60" s="10">
        <v>0</v>
      </c>
      <c r="J60" s="10">
        <v>2</v>
      </c>
    </row>
    <row r="61" spans="2:10" x14ac:dyDescent="0.25">
      <c r="B61" s="10" t="s">
        <v>19</v>
      </c>
      <c r="C61" s="10">
        <v>0</v>
      </c>
      <c r="D61" s="10">
        <v>0.75</v>
      </c>
      <c r="E61" s="10">
        <v>0.125</v>
      </c>
      <c r="F61" s="10">
        <v>-1</v>
      </c>
      <c r="G61" s="10">
        <v>-0.125</v>
      </c>
      <c r="H61" s="10">
        <v>1</v>
      </c>
      <c r="I61" s="10">
        <v>0</v>
      </c>
      <c r="J61" s="10">
        <v>3</v>
      </c>
    </row>
    <row r="62" spans="2:10" x14ac:dyDescent="0.25">
      <c r="B62" s="10" t="s">
        <v>20</v>
      </c>
      <c r="C62" s="10">
        <v>6</v>
      </c>
      <c r="D62" s="10">
        <v>1.5</v>
      </c>
      <c r="E62" s="10">
        <v>-0.75</v>
      </c>
      <c r="F62" s="10">
        <v>0</v>
      </c>
      <c r="G62" s="10">
        <v>0.75</v>
      </c>
      <c r="H62" s="10">
        <v>0</v>
      </c>
      <c r="I62" s="10">
        <v>0</v>
      </c>
      <c r="J62" s="10">
        <v>12</v>
      </c>
    </row>
    <row r="65" spans="2:10" x14ac:dyDescent="0.25">
      <c r="B65" s="1" t="s">
        <v>35</v>
      </c>
      <c r="C65" s="1">
        <v>1</v>
      </c>
      <c r="D65" s="1">
        <v>1</v>
      </c>
      <c r="E65" s="1">
        <v>0</v>
      </c>
      <c r="F65" s="1">
        <v>-1</v>
      </c>
      <c r="G65" s="1">
        <v>0</v>
      </c>
      <c r="H65" s="1">
        <v>1</v>
      </c>
      <c r="I65" s="1"/>
      <c r="J65" s="1">
        <v>5</v>
      </c>
    </row>
    <row r="66" spans="2:10" x14ac:dyDescent="0.25">
      <c r="B66" s="3">
        <v>1</v>
      </c>
      <c r="C66" s="3">
        <f>+C65/$B$66</f>
        <v>1</v>
      </c>
      <c r="D66" s="3">
        <f t="shared" ref="D66:J66" si="12">+D65/$B$66</f>
        <v>1</v>
      </c>
      <c r="E66" s="3">
        <f t="shared" si="12"/>
        <v>0</v>
      </c>
      <c r="F66" s="3">
        <f t="shared" si="12"/>
        <v>-1</v>
      </c>
      <c r="G66" s="3">
        <f t="shared" si="12"/>
        <v>0</v>
      </c>
      <c r="H66" s="3">
        <f t="shared" si="12"/>
        <v>1</v>
      </c>
      <c r="I66" s="3">
        <f t="shared" si="12"/>
        <v>0</v>
      </c>
      <c r="J66" s="3">
        <f t="shared" si="12"/>
        <v>5</v>
      </c>
    </row>
    <row r="67" spans="2:10" x14ac:dyDescent="0.25">
      <c r="B67" s="8" t="s">
        <v>36</v>
      </c>
      <c r="C67" s="8">
        <f>+C66</f>
        <v>1</v>
      </c>
      <c r="D67" s="8">
        <f t="shared" ref="D67" si="13">+D66</f>
        <v>1</v>
      </c>
      <c r="E67" s="8">
        <f t="shared" ref="E67" si="14">+E66</f>
        <v>0</v>
      </c>
      <c r="F67" s="8">
        <f t="shared" ref="F67" si="15">+F66</f>
        <v>-1</v>
      </c>
      <c r="G67" s="8">
        <f t="shared" ref="G67" si="16">+G66</f>
        <v>0</v>
      </c>
      <c r="H67" s="8">
        <f t="shared" ref="H67" si="17">+H66</f>
        <v>1</v>
      </c>
      <c r="I67" s="8">
        <f t="shared" ref="I67" si="18">+I66</f>
        <v>0</v>
      </c>
      <c r="J67" s="8">
        <f t="shared" ref="J67" si="19">+J66</f>
        <v>5</v>
      </c>
    </row>
    <row r="68" spans="2:10" x14ac:dyDescent="0.25">
      <c r="B68" s="9">
        <v>0</v>
      </c>
    </row>
    <row r="69" spans="2:10" x14ac:dyDescent="0.25">
      <c r="B69" s="5" t="s">
        <v>23</v>
      </c>
      <c r="C69" s="5">
        <v>750</v>
      </c>
      <c r="D69" s="5">
        <v>0</v>
      </c>
      <c r="E69" s="5">
        <v>-100</v>
      </c>
      <c r="F69" s="5">
        <v>-100</v>
      </c>
      <c r="G69" s="5">
        <v>0</v>
      </c>
      <c r="H69" s="5">
        <v>100</v>
      </c>
      <c r="I69" s="5">
        <v>0</v>
      </c>
      <c r="J69" s="5">
        <v>2100</v>
      </c>
    </row>
    <row r="70" spans="2:10" x14ac:dyDescent="0.25">
      <c r="B70" s="3" t="s">
        <v>37</v>
      </c>
      <c r="C70" s="3">
        <f>+$B$68*C67</f>
        <v>0</v>
      </c>
      <c r="D70" s="3">
        <f t="shared" ref="D70:J70" si="20">+$B$68*D67</f>
        <v>0</v>
      </c>
      <c r="E70" s="3">
        <f t="shared" si="20"/>
        <v>0</v>
      </c>
      <c r="F70" s="3">
        <f t="shared" si="20"/>
        <v>0</v>
      </c>
      <c r="G70" s="3">
        <f t="shared" si="20"/>
        <v>0</v>
      </c>
      <c r="H70" s="3">
        <f t="shared" si="20"/>
        <v>0</v>
      </c>
      <c r="I70" s="3">
        <f t="shared" si="20"/>
        <v>0</v>
      </c>
      <c r="J70" s="3">
        <f t="shared" si="20"/>
        <v>0</v>
      </c>
    </row>
    <row r="71" spans="2:10" x14ac:dyDescent="0.25">
      <c r="B71" s="6" t="s">
        <v>31</v>
      </c>
      <c r="C71" s="6">
        <f>+SUM(C69:C70)</f>
        <v>750</v>
      </c>
      <c r="D71" s="6">
        <f t="shared" ref="D71" si="21">+SUM(D69:D70)</f>
        <v>0</v>
      </c>
      <c r="E71" s="6">
        <f t="shared" ref="E71" si="22">+SUM(E69:E70)</f>
        <v>-100</v>
      </c>
      <c r="F71" s="6">
        <f t="shared" ref="F71" si="23">+SUM(F69:F70)</f>
        <v>-100</v>
      </c>
      <c r="G71" s="6">
        <f t="shared" ref="G71" si="24">+SUM(G69:G70)</f>
        <v>0</v>
      </c>
      <c r="H71" s="6">
        <f t="shared" ref="H71" si="25">+SUM(H69:H70)</f>
        <v>100</v>
      </c>
      <c r="I71" s="6">
        <f t="shared" ref="I71" si="26">+SUM(I69:I70)</f>
        <v>0</v>
      </c>
      <c r="J71" s="6">
        <f t="shared" ref="J71" si="27">+SUM(J69:J70)</f>
        <v>2100</v>
      </c>
    </row>
    <row r="72" spans="2:10" x14ac:dyDescent="0.25">
      <c r="B72" s="9">
        <v>-2</v>
      </c>
    </row>
    <row r="73" spans="2:10" x14ac:dyDescent="0.25">
      <c r="B73" s="5" t="s">
        <v>23</v>
      </c>
      <c r="C73" s="5">
        <v>750</v>
      </c>
      <c r="D73" s="5">
        <v>0</v>
      </c>
      <c r="E73" s="5">
        <v>-100</v>
      </c>
      <c r="F73" s="5">
        <v>-100</v>
      </c>
      <c r="G73" s="5">
        <v>0</v>
      </c>
      <c r="H73" s="5">
        <v>100</v>
      </c>
      <c r="I73" s="5">
        <v>0</v>
      </c>
      <c r="J73" s="5">
        <v>2100</v>
      </c>
    </row>
    <row r="74" spans="2:10" x14ac:dyDescent="0.25">
      <c r="B74" s="3" t="s">
        <v>38</v>
      </c>
      <c r="C74" s="3">
        <f>+$B$72*C67</f>
        <v>-2</v>
      </c>
      <c r="D74" s="3">
        <f t="shared" ref="D74:J74" si="28">+$B$72*D67</f>
        <v>-2</v>
      </c>
      <c r="E74" s="3">
        <f t="shared" si="28"/>
        <v>0</v>
      </c>
      <c r="F74" s="3">
        <f t="shared" si="28"/>
        <v>2</v>
      </c>
      <c r="G74" s="3">
        <f t="shared" si="28"/>
        <v>0</v>
      </c>
      <c r="H74" s="3">
        <f t="shared" si="28"/>
        <v>-2</v>
      </c>
      <c r="I74" s="3">
        <f t="shared" si="28"/>
        <v>0</v>
      </c>
      <c r="J74" s="3">
        <f t="shared" si="28"/>
        <v>-10</v>
      </c>
    </row>
    <row r="75" spans="2:10" x14ac:dyDescent="0.25">
      <c r="B75" s="6" t="s">
        <v>28</v>
      </c>
      <c r="C75" s="6">
        <f>+SUM(C73:C74)</f>
        <v>748</v>
      </c>
      <c r="D75" s="6">
        <f t="shared" ref="D75" si="29">+SUM(D73:D74)</f>
        <v>-2</v>
      </c>
      <c r="E75" s="6">
        <f t="shared" ref="E75" si="30">+SUM(E73:E74)</f>
        <v>-100</v>
      </c>
      <c r="F75" s="6">
        <f t="shared" ref="F75" si="31">+SUM(F73:F74)</f>
        <v>-98</v>
      </c>
      <c r="G75" s="6">
        <f t="shared" ref="G75" si="32">+SUM(G73:G74)</f>
        <v>0</v>
      </c>
      <c r="H75" s="6">
        <f t="shared" ref="H75" si="33">+SUM(H73:H74)</f>
        <v>98</v>
      </c>
      <c r="I75" s="6">
        <f t="shared" ref="I75" si="34">+SUM(I73:I74)</f>
        <v>0</v>
      </c>
      <c r="J75" s="6">
        <f t="shared" ref="J75" si="35">+SUM(J73:J74)</f>
        <v>2090</v>
      </c>
    </row>
    <row r="76" spans="2:10" x14ac:dyDescent="0.25">
      <c r="B76" s="9">
        <v>-7</v>
      </c>
    </row>
    <row r="77" spans="2:10" x14ac:dyDescent="0.25">
      <c r="B77" s="5" t="s">
        <v>23</v>
      </c>
      <c r="C77" s="5">
        <v>750</v>
      </c>
      <c r="D77" s="5">
        <v>0</v>
      </c>
      <c r="E77" s="5">
        <v>-100</v>
      </c>
      <c r="F77" s="5">
        <v>-100</v>
      </c>
      <c r="G77" s="5">
        <v>0</v>
      </c>
      <c r="H77" s="5">
        <v>100</v>
      </c>
      <c r="I77" s="5">
        <v>0</v>
      </c>
      <c r="J77" s="5">
        <v>2100</v>
      </c>
    </row>
    <row r="78" spans="2:10" x14ac:dyDescent="0.25">
      <c r="B78" s="3" t="s">
        <v>39</v>
      </c>
      <c r="C78" s="3">
        <f>+$B$76*C67</f>
        <v>-7</v>
      </c>
      <c r="D78" s="3">
        <f t="shared" ref="D78:J78" si="36">+$B$76*D67</f>
        <v>-7</v>
      </c>
      <c r="E78" s="3">
        <f t="shared" si="36"/>
        <v>0</v>
      </c>
      <c r="F78" s="3">
        <f t="shared" si="36"/>
        <v>7</v>
      </c>
      <c r="G78" s="3">
        <f t="shared" si="36"/>
        <v>0</v>
      </c>
      <c r="H78" s="3">
        <f t="shared" si="36"/>
        <v>-7</v>
      </c>
      <c r="I78" s="3">
        <f t="shared" si="36"/>
        <v>0</v>
      </c>
      <c r="J78" s="3">
        <f t="shared" si="36"/>
        <v>-35</v>
      </c>
    </row>
    <row r="79" spans="2:10" x14ac:dyDescent="0.25">
      <c r="B79" s="6" t="s">
        <v>33</v>
      </c>
      <c r="C79" s="6">
        <f>+SUM(C77:C78)</f>
        <v>743</v>
      </c>
      <c r="D79" s="6">
        <f t="shared" ref="D79" si="37">+SUM(D77:D78)</f>
        <v>-7</v>
      </c>
      <c r="E79" s="6">
        <f t="shared" ref="E79" si="38">+SUM(E77:E78)</f>
        <v>-100</v>
      </c>
      <c r="F79" s="6">
        <f t="shared" ref="F79" si="39">+SUM(F77:F78)</f>
        <v>-93</v>
      </c>
      <c r="G79" s="6">
        <f t="shared" ref="G79" si="40">+SUM(G77:G78)</f>
        <v>0</v>
      </c>
      <c r="H79" s="6">
        <f t="shared" ref="H79" si="41">+SUM(H77:H78)</f>
        <v>93</v>
      </c>
      <c r="I79" s="6">
        <f t="shared" ref="I79" si="42">+SUM(I77:I78)</f>
        <v>0</v>
      </c>
      <c r="J79" s="6">
        <f t="shared" ref="J79" si="43">+SUM(J77:J78)</f>
        <v>2065</v>
      </c>
    </row>
    <row r="81" spans="2:10" x14ac:dyDescent="0.25">
      <c r="B81" t="s">
        <v>41</v>
      </c>
    </row>
    <row r="82" spans="2:10" x14ac:dyDescent="0.25">
      <c r="B82" s="10" t="s">
        <v>16</v>
      </c>
      <c r="C82" s="10" t="s">
        <v>7</v>
      </c>
      <c r="D82" s="10" t="s">
        <v>8</v>
      </c>
      <c r="E82" s="10" t="s">
        <v>17</v>
      </c>
      <c r="F82" s="10" t="s">
        <v>18</v>
      </c>
      <c r="G82" s="10" t="s">
        <v>22</v>
      </c>
      <c r="H82" s="10" t="s">
        <v>19</v>
      </c>
      <c r="I82" s="10" t="s">
        <v>20</v>
      </c>
      <c r="J82" s="10" t="s">
        <v>21</v>
      </c>
    </row>
    <row r="83" spans="2:10" x14ac:dyDescent="0.25">
      <c r="B83" s="10" t="s">
        <v>31</v>
      </c>
      <c r="C83" s="10">
        <f>+C71</f>
        <v>750</v>
      </c>
      <c r="D83" s="10">
        <f t="shared" ref="D83:J83" si="44">+D71</f>
        <v>0</v>
      </c>
      <c r="E83" s="10">
        <f t="shared" si="44"/>
        <v>-100</v>
      </c>
      <c r="F83" s="10">
        <f t="shared" si="44"/>
        <v>-100</v>
      </c>
      <c r="G83" s="10">
        <f t="shared" si="44"/>
        <v>0</v>
      </c>
      <c r="H83" s="10">
        <f t="shared" si="44"/>
        <v>100</v>
      </c>
      <c r="I83" s="10">
        <f t="shared" si="44"/>
        <v>0</v>
      </c>
      <c r="J83" s="10">
        <f t="shared" si="44"/>
        <v>2100</v>
      </c>
    </row>
    <row r="84" spans="2:10" x14ac:dyDescent="0.25">
      <c r="B84" s="10" t="s">
        <v>7</v>
      </c>
      <c r="C84" s="10">
        <f>+C75</f>
        <v>748</v>
      </c>
      <c r="D84" s="10">
        <f t="shared" ref="D84:J84" si="45">+D75</f>
        <v>-2</v>
      </c>
      <c r="E84" s="10">
        <f t="shared" si="45"/>
        <v>-100</v>
      </c>
      <c r="F84" s="10">
        <f t="shared" si="45"/>
        <v>-98</v>
      </c>
      <c r="G84" s="10">
        <f t="shared" si="45"/>
        <v>0</v>
      </c>
      <c r="H84" s="10">
        <f t="shared" si="45"/>
        <v>98</v>
      </c>
      <c r="I84" s="10">
        <f t="shared" si="45"/>
        <v>0</v>
      </c>
      <c r="J84" s="10">
        <f t="shared" si="45"/>
        <v>2090</v>
      </c>
    </row>
    <row r="85" spans="2:10" x14ac:dyDescent="0.25">
      <c r="B85" s="10" t="s">
        <v>8</v>
      </c>
      <c r="C85" s="10">
        <f>+C67</f>
        <v>1</v>
      </c>
      <c r="D85" s="10">
        <f t="shared" ref="D85:J85" si="46">+D67</f>
        <v>1</v>
      </c>
      <c r="E85" s="10">
        <f t="shared" si="46"/>
        <v>0</v>
      </c>
      <c r="F85" s="10">
        <f t="shared" si="46"/>
        <v>-1</v>
      </c>
      <c r="G85" s="10">
        <f t="shared" si="46"/>
        <v>0</v>
      </c>
      <c r="H85" s="10">
        <f t="shared" si="46"/>
        <v>1</v>
      </c>
      <c r="I85" s="10">
        <f t="shared" si="46"/>
        <v>0</v>
      </c>
      <c r="J85" s="10">
        <f t="shared" si="46"/>
        <v>5</v>
      </c>
    </row>
    <row r="86" spans="2:10" x14ac:dyDescent="0.25">
      <c r="B86" s="10" t="s">
        <v>20</v>
      </c>
      <c r="C86" s="10">
        <f>+C79</f>
        <v>743</v>
      </c>
      <c r="D86" s="10">
        <f t="shared" ref="D86:J86" si="47">+D79</f>
        <v>-7</v>
      </c>
      <c r="E86" s="10">
        <f t="shared" si="47"/>
        <v>-100</v>
      </c>
      <c r="F86" s="10">
        <f t="shared" si="47"/>
        <v>-93</v>
      </c>
      <c r="G86" s="10">
        <f t="shared" si="47"/>
        <v>0</v>
      </c>
      <c r="H86" s="10">
        <f t="shared" si="47"/>
        <v>93</v>
      </c>
      <c r="I86" s="10">
        <f t="shared" si="47"/>
        <v>0</v>
      </c>
      <c r="J86" s="10">
        <f t="shared" si="47"/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ALEXIS MERMA MAXI</dc:creator>
  <cp:lastModifiedBy>EDISON ALEXIS MERMA MAXI</cp:lastModifiedBy>
  <dcterms:created xsi:type="dcterms:W3CDTF">2025-04-25T16:07:27Z</dcterms:created>
  <dcterms:modified xsi:type="dcterms:W3CDTF">2025-04-25T18:50:31Z</dcterms:modified>
</cp:coreProperties>
</file>