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DHU\Desktop\"/>
    </mc:Choice>
  </mc:AlternateContent>
  <xr:revisionPtr revIDLastSave="0" documentId="13_ncr:1_{27DF2930-1CD7-4861-A184-2E38D8973379}" xr6:coauthVersionLast="47" xr6:coauthVersionMax="47" xr10:uidLastSave="{00000000-0000-0000-0000-000000000000}"/>
  <bookViews>
    <workbookView xWindow="-120" yWindow="-120" windowWidth="29040" windowHeight="15720" tabRatio="596" activeTab="3" xr2:uid="{85413293-5D7F-4650-9AA9-7B3A495F442A}"/>
  </bookViews>
  <sheets>
    <sheet name="Count of Additional Tenants" sheetId="6" r:id="rId1"/>
    <sheet name=" Site Info" sheetId="1" r:id="rId2"/>
    <sheet name="Tenant Lease Up" sheetId="2" r:id="rId3"/>
    <sheet name="Payback" sheetId="7" r:id="rId4"/>
  </sheets>
  <definedNames>
    <definedName name="_xlnm._FilterDatabase" localSheetId="1" hidden="1">' Site Info'!$A$1:$L$501</definedName>
    <definedName name="_xlnm._FilterDatabase" localSheetId="2" hidden="1">'Tenant Lease Up'!$A$1:$E$93</definedName>
  </definedNames>
  <calcPr calcId="191029" iterate="1" calcOnSave="0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2" i="7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3" i="1"/>
  <c r="O4" i="1"/>
  <c r="O5" i="1"/>
  <c r="O2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2" i="1"/>
</calcChain>
</file>

<file path=xl/sharedStrings.xml><?xml version="1.0" encoding="utf-8"?>
<sst xmlns="http://schemas.openxmlformats.org/spreadsheetml/2006/main" count="2629" uniqueCount="41">
  <si>
    <t>Site Number</t>
  </si>
  <si>
    <t>Monopole</t>
  </si>
  <si>
    <t>FL</t>
  </si>
  <si>
    <t>Year Built</t>
  </si>
  <si>
    <t>Site classification</t>
  </si>
  <si>
    <t>Urban</t>
  </si>
  <si>
    <t>Tenant A</t>
  </si>
  <si>
    <t>Tenant B</t>
  </si>
  <si>
    <t>Tenant C</t>
  </si>
  <si>
    <t>Additional Tenant Name</t>
  </si>
  <si>
    <t>Additional Tenant Rent</t>
  </si>
  <si>
    <t>Additional Tenant escalator</t>
  </si>
  <si>
    <t>Tenant D</t>
  </si>
  <si>
    <t>Tower Type</t>
  </si>
  <si>
    <t>Height</t>
  </si>
  <si>
    <t>Anchor Tenant Starting Monthly Rent</t>
  </si>
  <si>
    <t>Anchor tenant Annual Escalator</t>
  </si>
  <si>
    <t>Anchor Tenant Name</t>
  </si>
  <si>
    <t>State</t>
  </si>
  <si>
    <t>PA</t>
  </si>
  <si>
    <t>TX</t>
  </si>
  <si>
    <t>OR</t>
  </si>
  <si>
    <t>AZ</t>
  </si>
  <si>
    <t>Rural</t>
  </si>
  <si>
    <t>Suburban</t>
  </si>
  <si>
    <t>Stealth - Monopine</t>
  </si>
  <si>
    <t>Stealth - Flagpole</t>
  </si>
  <si>
    <t>SST</t>
  </si>
  <si>
    <t>Guyed Tower</t>
  </si>
  <si>
    <t>Additional Tenant Completion Year</t>
  </si>
  <si>
    <t>Capex</t>
  </si>
  <si>
    <t>Ground Lease Rent OPEX</t>
  </si>
  <si>
    <t>Ground Lease Escalator OPEX</t>
  </si>
  <si>
    <t>Categorize Lease-Up Potential</t>
  </si>
  <si>
    <t>Row Labels</t>
  </si>
  <si>
    <t>Grand Total</t>
  </si>
  <si>
    <t>Additional Tenants</t>
  </si>
  <si>
    <t>Sub-Categorize Lease-Up Potential</t>
  </si>
  <si>
    <t>High Lease-Up Potential</t>
  </si>
  <si>
    <t>Low Lease-Up Potential</t>
  </si>
  <si>
    <t>Count of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</si>
</sst>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10" fontId="0" fillId="0" borderId="1" xfId="0" applyNumberFormat="1" applyBorder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2" borderId="0" xfId="0" applyFont="1" applyFill="1"/>
    <xf numFmtId="0" fontId="3" fillId="3" borderId="1" xfId="0" applyFont="1" applyFill="1" applyBorder="1"/>
    <xf numFmtId="10" fontId="3" fillId="3" borderId="1" xfId="0" applyNumberFormat="1" applyFont="1" applyFill="1" applyBorder="1"/>
    <xf numFmtId="165" fontId="3" fillId="3" borderId="1" xfId="0" applyNumberFormat="1" applyFont="1" applyFill="1" applyBorder="1"/>
    <xf numFmtId="164" fontId="3" fillId="3" borderId="1" xfId="0" applyNumberFormat="1" applyFont="1" applyFill="1" applyBorder="1"/>
    <xf numFmtId="164" fontId="0" fillId="0" borderId="1" xfId="0" applyNumberFormat="1" applyBorder="1"/>
    <xf numFmtId="10" fontId="4" fillId="2" borderId="0" xfId="0" applyNumberFormat="1" applyFont="1" applyFill="1"/>
    <xf numFmtId="164" fontId="4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Exercise_Data.xlsx]Count of Additional Tenants!PivotTable4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'Count of Additional Tenants'!$B$3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'Count of Additional Tenants'!$A$4:$A$11</c:f>
              <c:multiLvlStrCache>
                <c:ptCount val="5"/>
                <c:lvl>
                  <c:pt idx="0">
                    <c:v>Suburban</c:v>
                  </c:pt>
                  <c:pt idx="1">
                    <c:v>Urban</c:v>
                  </c:pt>
                  <c:pt idx="2">
                    <c:v>Rural</c:v>
                  </c:pt>
                  <c:pt idx="3">
                    <c:v>Suburban</c:v>
                  </c:pt>
                  <c:pt idx="4">
                    <c:v>Urban</c:v>
                  </c:pt>
                </c:lvl>
                <c:lvl>
                  <c:pt idx="0">
                    <c:v>High Lease-Up Potential</c:v>
                  </c:pt>
                  <c:pt idx="2">
                    <c:v>Low Lease-Up Potential</c:v>
                  </c:pt>
                </c:lvl>
              </c:multiLvlStrCache>
            </c:multiLvlStrRef>
          </c:cat>
          <c:val>
            <c:numRef>
              <c:f>'Count of Additional Tenants'!$B$4:$B$11</c:f>
              <c:numCache>
                <c:formatCode>General</c:formatCode>
                <c:ptCount val="5"/>
                <c:pt idx="0">
                  <c:v>133</c:v>
                </c:pt>
                <c:pt idx="1">
                  <c:v>35</c:v>
                </c:pt>
                <c:pt idx="2">
                  <c:v>243</c:v>
                </c:pt>
                <c:pt idx="3">
                  <c:v>78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2-41BE-85A9-CAA985D36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7830560"/>
        <c:axId val="667829152"/>
        <c:axId val="0"/>
      </c:bar3DChart>
      <c:catAx>
        <c:axId val="6678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29152"/>
        <c:crosses val="autoZero"/>
        <c:auto val="1"/>
        <c:lblAlgn val="ctr"/>
        <c:lblOffset val="100"/>
        <c:noMultiLvlLbl val="0"/>
      </c:catAx>
      <c:valAx>
        <c:axId val="6678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1123949</xdr:colOff>
      <xdr:row>0</xdr:row>
      <xdr:rowOff>180976</xdr:rowOff>
    </xdr:from>
    <xdr:to>
      <xdr:col>13</xdr:col>
      <xdr:colOff>600074</xdr:colOff>
      <xdr:row>29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AB2C73-D1A3-FFBB-F91D-B820257F7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DHU" refreshedDate="45583.92868391204" createdVersion="8" refreshedVersion="8" minRefreshableVersion="3" recordCount="500" xr:uid="{13CFA50D-C8A3-4473-9CB3-595BCD43CF3E}">
  <cacheSource type="worksheet">
    <worksheetSource ref="A1:O501" sheet=" Site Info"/>
  </cacheSource>
  <cacheFields count="15">
    <cacheField name="Site Number" numFmtId="0">
      <sharedItems containsSemiMixedTypes="0" containsString="0" containsNumber="1" containsInteger="1" minValue="1" maxValue="500"/>
    </cacheField>
    <cacheField name="Year Built" numFmtId="0">
      <sharedItems containsSemiMixedTypes="0" containsString="0" containsNumber="1" containsInteger="1" minValue="2017" maxValue="2022"/>
    </cacheField>
    <cacheField name="Site classification" numFmtId="0">
      <sharedItems count="3">
        <s v="Suburban"/>
        <s v="Urban"/>
        <s v="Rural"/>
      </sharedItems>
    </cacheField>
    <cacheField name="Anchor Tenant Name" numFmtId="0">
      <sharedItems/>
    </cacheField>
    <cacheField name="Anchor Tenant Starting Monthly Rent" numFmtId="164">
      <sharedItems containsSemiMixedTypes="0" containsString="0" containsNumber="1" containsInteger="1" minValue="825" maxValue="1150"/>
    </cacheField>
    <cacheField name="Anchor tenant Annual Escalator" numFmtId="10">
      <sharedItems containsString="0" containsBlank="1" containsNumber="1" minValue="1.4999999999999999E-2" maxValue="0.1"/>
    </cacheField>
    <cacheField name="Ground Lease Rent OPEX" numFmtId="164">
      <sharedItems containsString="0" containsBlank="1" containsNumber="1" containsInteger="1" minValue="150" maxValue="700"/>
    </cacheField>
    <cacheField name="Ground Lease Escalator OPEX" numFmtId="10">
      <sharedItems containsSemiMixedTypes="0" containsString="0" containsNumber="1" minValue="1.4999999999999999E-2" maxValue="7.0000000000000007E-2"/>
    </cacheField>
    <cacheField name="Tower Type" numFmtId="0">
      <sharedItems count="5">
        <s v="SST"/>
        <s v="Monopole"/>
        <s v="Stealth - Monopine"/>
        <s v="Stealth - Flagpole"/>
        <s v="Guyed Tower"/>
      </sharedItems>
    </cacheField>
    <cacheField name="Height" numFmtId="0">
      <sharedItems containsSemiMixedTypes="0" containsString="0" containsNumber="1" containsInteger="1" minValue="90" maxValue="245"/>
    </cacheField>
    <cacheField name="State" numFmtId="0">
      <sharedItems/>
    </cacheField>
    <cacheField name="Capex" numFmtId="165">
      <sharedItems containsSemiMixedTypes="0" containsString="0" containsNumber="1" minValue="20330" maxValue="134545"/>
    </cacheField>
    <cacheField name="Additional Tenants" numFmtId="0">
      <sharedItems count="2">
        <b v="1"/>
        <b v="0"/>
      </sharedItems>
    </cacheField>
    <cacheField name="Categorize Lease-Up Potential" numFmtId="0">
      <sharedItems count="2">
        <s v="Low Lease-Up Potential"/>
        <s v="High Lease-Up Potential"/>
      </sharedItems>
    </cacheField>
    <cacheField name="Sub-Categorize Lease-Up Potential" numFmtId="0">
      <sharedItems count="3">
        <s v="Low Lease-Up Potential"/>
        <s v="Suburban, High Capex &amp; Tall Tower"/>
        <s v="Urban, High Capex &amp; Tall Tow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2017"/>
    <x v="0"/>
    <s v="Tenant A"/>
    <n v="950"/>
    <n v="0.02"/>
    <n v="325"/>
    <n v="0.02"/>
    <x v="0"/>
    <n v="180"/>
    <s v="FL"/>
    <n v="45713"/>
    <x v="0"/>
    <x v="0"/>
    <x v="0"/>
  </r>
  <r>
    <n v="2"/>
    <n v="2017"/>
    <x v="0"/>
    <s v="Tenant B"/>
    <n v="875"/>
    <n v="1.95E-2"/>
    <n v="300"/>
    <n v="1.95E-2"/>
    <x v="0"/>
    <n v="245"/>
    <s v="AZ"/>
    <n v="87959"/>
    <x v="1"/>
    <x v="1"/>
    <x v="1"/>
  </r>
  <r>
    <n v="3"/>
    <n v="2017"/>
    <x v="0"/>
    <s v="Tenant A"/>
    <n v="950"/>
    <n v="0.02"/>
    <n v="275"/>
    <n v="0.02"/>
    <x v="1"/>
    <n v="110"/>
    <s v="FL"/>
    <n v="104673"/>
    <x v="0"/>
    <x v="0"/>
    <x v="0"/>
  </r>
  <r>
    <n v="4"/>
    <n v="2017"/>
    <x v="1"/>
    <s v="Tenant C"/>
    <n v="975"/>
    <n v="1.4999999999999999E-2"/>
    <n v="400"/>
    <n v="1.4999999999999999E-2"/>
    <x v="0"/>
    <n v="200"/>
    <s v="FL"/>
    <n v="105980"/>
    <x v="0"/>
    <x v="1"/>
    <x v="2"/>
  </r>
  <r>
    <n v="5"/>
    <n v="2017"/>
    <x v="2"/>
    <s v="Tenant A"/>
    <n v="950"/>
    <n v="0.02"/>
    <n v="175"/>
    <n v="0.02"/>
    <x v="0"/>
    <n v="245"/>
    <s v="OR"/>
    <n v="20330"/>
    <x v="1"/>
    <x v="0"/>
    <x v="0"/>
  </r>
  <r>
    <n v="6"/>
    <n v="2017"/>
    <x v="2"/>
    <s v="Tenant B"/>
    <n v="875"/>
    <n v="1.95E-2"/>
    <m/>
    <n v="1.95E-2"/>
    <x v="1"/>
    <n v="165"/>
    <s v="AZ"/>
    <n v="25682"/>
    <x v="1"/>
    <x v="0"/>
    <x v="0"/>
  </r>
  <r>
    <n v="7"/>
    <n v="2017"/>
    <x v="0"/>
    <s v="Tenant B"/>
    <n v="875"/>
    <m/>
    <n v="250"/>
    <n v="1.95E-2"/>
    <x v="0"/>
    <n v="185"/>
    <s v="AZ"/>
    <n v="82296"/>
    <x v="0"/>
    <x v="1"/>
    <x v="1"/>
  </r>
  <r>
    <n v="8"/>
    <n v="2017"/>
    <x v="0"/>
    <s v="Tenant C"/>
    <n v="975"/>
    <n v="1.4999999999999999E-2"/>
    <n v="375"/>
    <n v="1.4999999999999999E-2"/>
    <x v="0"/>
    <n v="125"/>
    <s v="AZ"/>
    <n v="87868"/>
    <x v="0"/>
    <x v="0"/>
    <x v="0"/>
  </r>
  <r>
    <n v="9"/>
    <n v="2017"/>
    <x v="1"/>
    <s v="Tenant A"/>
    <n v="1150"/>
    <n v="0.03"/>
    <n v="700"/>
    <n v="0.02"/>
    <x v="2"/>
    <n v="100"/>
    <s v="FL"/>
    <n v="107300"/>
    <x v="1"/>
    <x v="0"/>
    <x v="0"/>
  </r>
  <r>
    <n v="10"/>
    <n v="2017"/>
    <x v="0"/>
    <s v="Tenant C"/>
    <n v="975"/>
    <n v="1.4999999999999999E-2"/>
    <n v="325"/>
    <n v="1.4999999999999999E-2"/>
    <x v="0"/>
    <n v="140"/>
    <s v="OR"/>
    <n v="96442"/>
    <x v="0"/>
    <x v="0"/>
    <x v="0"/>
  </r>
  <r>
    <n v="11"/>
    <n v="2017"/>
    <x v="2"/>
    <s v="Tenant A"/>
    <n v="950"/>
    <n v="0.02"/>
    <n v="350"/>
    <n v="0.02"/>
    <x v="1"/>
    <n v="165"/>
    <s v="PA"/>
    <n v="37827"/>
    <x v="1"/>
    <x v="0"/>
    <x v="0"/>
  </r>
  <r>
    <n v="12"/>
    <n v="2017"/>
    <x v="0"/>
    <s v="Tenant B"/>
    <n v="875"/>
    <m/>
    <n v="225"/>
    <n v="1.95E-2"/>
    <x v="1"/>
    <n v="130"/>
    <s v="PA"/>
    <n v="92789"/>
    <x v="1"/>
    <x v="0"/>
    <x v="0"/>
  </r>
  <r>
    <n v="13"/>
    <n v="2017"/>
    <x v="2"/>
    <s v="Tenant A"/>
    <n v="950"/>
    <n v="0.02"/>
    <n v="225"/>
    <n v="0.02"/>
    <x v="0"/>
    <n v="95"/>
    <s v="OR"/>
    <n v="27072"/>
    <x v="1"/>
    <x v="0"/>
    <x v="0"/>
  </r>
  <r>
    <n v="14"/>
    <n v="2017"/>
    <x v="0"/>
    <s v="Tenant A"/>
    <n v="950"/>
    <m/>
    <n v="275"/>
    <n v="0.02"/>
    <x v="0"/>
    <n v="100"/>
    <s v="OR"/>
    <n v="107722"/>
    <x v="1"/>
    <x v="0"/>
    <x v="0"/>
  </r>
  <r>
    <n v="15"/>
    <n v="2017"/>
    <x v="0"/>
    <s v="Tenant C"/>
    <n v="975"/>
    <m/>
    <n v="375"/>
    <n v="1.4999999999999999E-2"/>
    <x v="1"/>
    <n v="240"/>
    <s v="AZ"/>
    <n v="102348"/>
    <x v="0"/>
    <x v="1"/>
    <x v="1"/>
  </r>
  <r>
    <n v="16"/>
    <n v="2017"/>
    <x v="2"/>
    <s v="Tenant A"/>
    <n v="950"/>
    <n v="0.02"/>
    <n v="325"/>
    <n v="0.02"/>
    <x v="0"/>
    <n v="210"/>
    <s v="PA"/>
    <n v="23964"/>
    <x v="0"/>
    <x v="0"/>
    <x v="0"/>
  </r>
  <r>
    <n v="17"/>
    <n v="2017"/>
    <x v="2"/>
    <s v="Tenant B"/>
    <n v="875"/>
    <n v="1.95E-2"/>
    <n v="200"/>
    <n v="1.95E-2"/>
    <x v="0"/>
    <n v="210"/>
    <s v="PA"/>
    <n v="34124"/>
    <x v="1"/>
    <x v="0"/>
    <x v="0"/>
  </r>
  <r>
    <n v="18"/>
    <n v="2017"/>
    <x v="1"/>
    <s v="Tenant A"/>
    <n v="1050"/>
    <n v="2.5000000000000001E-2"/>
    <n v="700"/>
    <n v="0.02"/>
    <x v="3"/>
    <n v="150"/>
    <s v="FL"/>
    <n v="101143"/>
    <x v="1"/>
    <x v="0"/>
    <x v="0"/>
  </r>
  <r>
    <n v="19"/>
    <n v="2017"/>
    <x v="0"/>
    <s v="Tenant C"/>
    <n v="975"/>
    <n v="1.4999999999999999E-2"/>
    <n v="325"/>
    <n v="1.4999999999999999E-2"/>
    <x v="0"/>
    <n v="110"/>
    <s v="OR"/>
    <n v="94320"/>
    <x v="1"/>
    <x v="0"/>
    <x v="0"/>
  </r>
  <r>
    <n v="20"/>
    <n v="2017"/>
    <x v="0"/>
    <s v="Tenant A"/>
    <n v="950"/>
    <n v="0.02"/>
    <n v="175"/>
    <n v="0.02"/>
    <x v="1"/>
    <n v="120"/>
    <s v="AZ"/>
    <n v="99848"/>
    <x v="0"/>
    <x v="0"/>
    <x v="0"/>
  </r>
  <r>
    <n v="21"/>
    <n v="2017"/>
    <x v="0"/>
    <s v="Tenant B"/>
    <n v="875"/>
    <n v="1.95E-2"/>
    <n v="350"/>
    <n v="1.95E-2"/>
    <x v="0"/>
    <n v="175"/>
    <s v="OR"/>
    <n v="104788"/>
    <x v="0"/>
    <x v="1"/>
    <x v="1"/>
  </r>
  <r>
    <n v="22"/>
    <n v="2017"/>
    <x v="0"/>
    <s v="Tenant A"/>
    <n v="950"/>
    <n v="0.02"/>
    <n v="350"/>
    <n v="0.02"/>
    <x v="1"/>
    <n v="160"/>
    <s v="TX"/>
    <n v="90568"/>
    <x v="1"/>
    <x v="1"/>
    <x v="1"/>
  </r>
  <r>
    <n v="23"/>
    <n v="2017"/>
    <x v="0"/>
    <s v="Tenant A"/>
    <n v="950"/>
    <n v="0.02"/>
    <n v="400"/>
    <n v="0.02"/>
    <x v="0"/>
    <n v="145"/>
    <s v="TX"/>
    <n v="108542"/>
    <x v="1"/>
    <x v="0"/>
    <x v="0"/>
  </r>
  <r>
    <n v="24"/>
    <n v="2017"/>
    <x v="0"/>
    <s v="Tenant A"/>
    <n v="950"/>
    <n v="0.02"/>
    <n v="450"/>
    <n v="0.02"/>
    <x v="0"/>
    <n v="120"/>
    <s v="PA"/>
    <n v="97806"/>
    <x v="0"/>
    <x v="0"/>
    <x v="0"/>
  </r>
  <r>
    <n v="25"/>
    <n v="2017"/>
    <x v="2"/>
    <s v="Tenant B"/>
    <n v="875"/>
    <m/>
    <n v="200"/>
    <n v="1.95E-2"/>
    <x v="1"/>
    <n v="135"/>
    <s v="TX"/>
    <n v="24532"/>
    <x v="1"/>
    <x v="0"/>
    <x v="0"/>
  </r>
  <r>
    <n v="26"/>
    <n v="2017"/>
    <x v="0"/>
    <s v="Tenant B"/>
    <n v="875"/>
    <n v="1.95E-2"/>
    <n v="250"/>
    <n v="1.95E-2"/>
    <x v="0"/>
    <n v="190"/>
    <s v="PA"/>
    <n v="105910"/>
    <x v="0"/>
    <x v="1"/>
    <x v="1"/>
  </r>
  <r>
    <n v="27"/>
    <n v="2017"/>
    <x v="2"/>
    <s v="Tenant A"/>
    <n v="950"/>
    <n v="0.02"/>
    <n v="225"/>
    <n v="0.02"/>
    <x v="1"/>
    <n v="200"/>
    <s v="AZ"/>
    <n v="32826"/>
    <x v="1"/>
    <x v="0"/>
    <x v="0"/>
  </r>
  <r>
    <n v="28"/>
    <n v="2017"/>
    <x v="0"/>
    <s v="Tenant A"/>
    <n v="950"/>
    <n v="0.02"/>
    <n v="275"/>
    <n v="0.02"/>
    <x v="0"/>
    <n v="230"/>
    <s v="FL"/>
    <n v="105300"/>
    <x v="1"/>
    <x v="1"/>
    <x v="1"/>
  </r>
  <r>
    <n v="29"/>
    <n v="2017"/>
    <x v="2"/>
    <s v="Tenant C"/>
    <n v="975"/>
    <n v="1.4999999999999999E-2"/>
    <n v="350"/>
    <n v="1.4999999999999999E-2"/>
    <x v="0"/>
    <n v="220"/>
    <s v="PA"/>
    <n v="29622"/>
    <x v="0"/>
    <x v="0"/>
    <x v="0"/>
  </r>
  <r>
    <n v="30"/>
    <n v="2017"/>
    <x v="1"/>
    <s v="Tenant B"/>
    <n v="875"/>
    <n v="1.95E-2"/>
    <n v="400"/>
    <n v="1.95E-2"/>
    <x v="0"/>
    <n v="210"/>
    <s v="TX"/>
    <n v="93365"/>
    <x v="1"/>
    <x v="1"/>
    <x v="2"/>
  </r>
  <r>
    <n v="31"/>
    <n v="2017"/>
    <x v="0"/>
    <s v="Tenant B"/>
    <n v="875"/>
    <n v="1.95E-2"/>
    <n v="300"/>
    <n v="1.95E-2"/>
    <x v="1"/>
    <n v="145"/>
    <s v="FL"/>
    <n v="88961"/>
    <x v="0"/>
    <x v="0"/>
    <x v="0"/>
  </r>
  <r>
    <n v="32"/>
    <n v="2017"/>
    <x v="2"/>
    <s v="Tenant A"/>
    <n v="950"/>
    <n v="0.02"/>
    <n v="325"/>
    <n v="0.02"/>
    <x v="0"/>
    <n v="190"/>
    <s v="FL"/>
    <n v="24868"/>
    <x v="1"/>
    <x v="0"/>
    <x v="0"/>
  </r>
  <r>
    <n v="33"/>
    <n v="2017"/>
    <x v="2"/>
    <s v="Tenant C"/>
    <n v="975"/>
    <n v="1.4999999999999999E-2"/>
    <n v="325"/>
    <n v="1.4999999999999999E-2"/>
    <x v="0"/>
    <n v="160"/>
    <s v="OR"/>
    <n v="33341"/>
    <x v="0"/>
    <x v="0"/>
    <x v="0"/>
  </r>
  <r>
    <n v="34"/>
    <n v="2017"/>
    <x v="2"/>
    <s v="Tenant C"/>
    <n v="975"/>
    <m/>
    <n v="300"/>
    <n v="1.4999999999999999E-2"/>
    <x v="0"/>
    <n v="120"/>
    <s v="TX"/>
    <n v="24112"/>
    <x v="1"/>
    <x v="0"/>
    <x v="0"/>
  </r>
  <r>
    <n v="35"/>
    <n v="2017"/>
    <x v="0"/>
    <s v="Tenant C"/>
    <n v="975"/>
    <n v="1.4999999999999999E-2"/>
    <n v="375"/>
    <n v="1.4999999999999999E-2"/>
    <x v="0"/>
    <n v="145"/>
    <s v="TX"/>
    <n v="90675"/>
    <x v="0"/>
    <x v="0"/>
    <x v="0"/>
  </r>
  <r>
    <n v="36"/>
    <n v="2017"/>
    <x v="0"/>
    <s v="Tenant C"/>
    <n v="975"/>
    <n v="1.4999999999999999E-2"/>
    <n v="425"/>
    <n v="1.4999999999999999E-2"/>
    <x v="0"/>
    <n v="160"/>
    <s v="OR"/>
    <n v="90002"/>
    <x v="1"/>
    <x v="1"/>
    <x v="1"/>
  </r>
  <r>
    <n v="37"/>
    <n v="2017"/>
    <x v="0"/>
    <s v="Tenant C"/>
    <n v="975"/>
    <n v="1.4999999999999999E-2"/>
    <n v="250"/>
    <n v="1.4999999999999999E-2"/>
    <x v="1"/>
    <n v="130"/>
    <s v="PA"/>
    <n v="82096"/>
    <x v="0"/>
    <x v="0"/>
    <x v="0"/>
  </r>
  <r>
    <n v="38"/>
    <n v="2018"/>
    <x v="2"/>
    <s v="Tenant B"/>
    <n v="875"/>
    <m/>
    <n v="250"/>
    <n v="1.95E-2"/>
    <x v="0"/>
    <n v="205"/>
    <s v="PA"/>
    <n v="31061.100000000002"/>
    <x v="1"/>
    <x v="0"/>
    <x v="0"/>
  </r>
  <r>
    <n v="39"/>
    <n v="2018"/>
    <x v="2"/>
    <s v="Tenant A"/>
    <n v="950"/>
    <n v="0.02"/>
    <n v="175"/>
    <n v="0.02"/>
    <x v="0"/>
    <n v="235"/>
    <s v="OR"/>
    <n v="27865.95"/>
    <x v="0"/>
    <x v="0"/>
    <x v="0"/>
  </r>
  <r>
    <n v="40"/>
    <n v="2018"/>
    <x v="0"/>
    <s v="Tenant B"/>
    <n v="875"/>
    <n v="1.95E-2"/>
    <n v="175"/>
    <n v="1.95E-2"/>
    <x v="0"/>
    <n v="210"/>
    <s v="FL"/>
    <n v="85397.52"/>
    <x v="0"/>
    <x v="1"/>
    <x v="1"/>
  </r>
  <r>
    <n v="41"/>
    <n v="2018"/>
    <x v="1"/>
    <s v="Tenant A"/>
    <n v="950"/>
    <n v="0.02"/>
    <n v="350"/>
    <n v="0.02"/>
    <x v="0"/>
    <n v="140"/>
    <s v="TX"/>
    <n v="114636.90000000001"/>
    <x v="0"/>
    <x v="0"/>
    <x v="0"/>
  </r>
  <r>
    <n v="42"/>
    <n v="2018"/>
    <x v="2"/>
    <s v="Tenant A"/>
    <n v="950"/>
    <m/>
    <n v="300"/>
    <n v="0.02"/>
    <x v="1"/>
    <n v="225"/>
    <s v="PA"/>
    <n v="23124.400000000001"/>
    <x v="1"/>
    <x v="0"/>
    <x v="0"/>
  </r>
  <r>
    <n v="43"/>
    <n v="2018"/>
    <x v="1"/>
    <s v="Tenant C"/>
    <n v="975"/>
    <n v="1.4999999999999999E-2"/>
    <n v="350"/>
    <n v="1.4999999999999999E-2"/>
    <x v="1"/>
    <n v="160"/>
    <s v="TX"/>
    <n v="108223.5"/>
    <x v="0"/>
    <x v="1"/>
    <x v="2"/>
  </r>
  <r>
    <n v="44"/>
    <n v="2018"/>
    <x v="0"/>
    <s v="Tenant A"/>
    <n v="950"/>
    <n v="0.02"/>
    <n v="375"/>
    <n v="0.02"/>
    <x v="1"/>
    <n v="185"/>
    <s v="PA"/>
    <n v="110680.5"/>
    <x v="0"/>
    <x v="1"/>
    <x v="1"/>
  </r>
  <r>
    <n v="45"/>
    <n v="2018"/>
    <x v="2"/>
    <s v="Tenant A"/>
    <n v="950"/>
    <n v="0.02"/>
    <n v="275"/>
    <n v="0.02"/>
    <x v="1"/>
    <n v="190"/>
    <s v="OR"/>
    <n v="22866"/>
    <x v="0"/>
    <x v="0"/>
    <x v="0"/>
  </r>
  <r>
    <n v="46"/>
    <n v="2018"/>
    <x v="2"/>
    <s v="Tenant A"/>
    <n v="950"/>
    <n v="0.02"/>
    <n v="275"/>
    <n v="0.02"/>
    <x v="0"/>
    <n v="195"/>
    <s v="PA"/>
    <n v="23549.4"/>
    <x v="0"/>
    <x v="0"/>
    <x v="0"/>
  </r>
  <r>
    <n v="47"/>
    <n v="2018"/>
    <x v="0"/>
    <s v="Tenant C"/>
    <n v="975"/>
    <n v="1.4999999999999999E-2"/>
    <n v="375"/>
    <n v="1.4999999999999999E-2"/>
    <x v="1"/>
    <n v="115"/>
    <s v="TX"/>
    <n v="92478.88"/>
    <x v="1"/>
    <x v="0"/>
    <x v="0"/>
  </r>
  <r>
    <n v="48"/>
    <n v="2018"/>
    <x v="0"/>
    <s v="Tenant A"/>
    <n v="950"/>
    <n v="0.02"/>
    <n v="350"/>
    <n v="0.02"/>
    <x v="1"/>
    <n v="120"/>
    <s v="OR"/>
    <n v="95682.3"/>
    <x v="0"/>
    <x v="0"/>
    <x v="0"/>
  </r>
  <r>
    <n v="49"/>
    <n v="2018"/>
    <x v="2"/>
    <s v="Tenant A"/>
    <n v="950"/>
    <m/>
    <n v="325"/>
    <n v="0.02"/>
    <x v="0"/>
    <n v="100"/>
    <s v="AZ"/>
    <n v="33360.6"/>
    <x v="1"/>
    <x v="0"/>
    <x v="0"/>
  </r>
  <r>
    <n v="50"/>
    <n v="2018"/>
    <x v="0"/>
    <s v="Tenant A"/>
    <n v="950"/>
    <n v="0.02"/>
    <n v="250"/>
    <n v="0.02"/>
    <x v="0"/>
    <n v="120"/>
    <s v="FL"/>
    <n v="105296.1"/>
    <x v="0"/>
    <x v="0"/>
    <x v="0"/>
  </r>
  <r>
    <n v="51"/>
    <n v="2018"/>
    <x v="0"/>
    <s v="Tenant C"/>
    <n v="975"/>
    <n v="1.4999999999999999E-2"/>
    <n v="400"/>
    <n v="1.4999999999999999E-2"/>
    <x v="0"/>
    <n v="120"/>
    <s v="OR"/>
    <n v="89722.5"/>
    <x v="1"/>
    <x v="0"/>
    <x v="0"/>
  </r>
  <r>
    <n v="52"/>
    <n v="2018"/>
    <x v="0"/>
    <s v="Tenant A"/>
    <n v="950"/>
    <n v="0.02"/>
    <n v="200"/>
    <n v="0.02"/>
    <x v="0"/>
    <n v="150"/>
    <s v="FL"/>
    <n v="105608.88"/>
    <x v="0"/>
    <x v="0"/>
    <x v="0"/>
  </r>
  <r>
    <n v="53"/>
    <n v="2018"/>
    <x v="0"/>
    <s v="Tenant A"/>
    <n v="950"/>
    <n v="0.02"/>
    <n v="150"/>
    <n v="0.02"/>
    <x v="0"/>
    <n v="240"/>
    <s v="TX"/>
    <n v="101242.05"/>
    <x v="0"/>
    <x v="1"/>
    <x v="1"/>
  </r>
  <r>
    <n v="54"/>
    <n v="2018"/>
    <x v="0"/>
    <s v="Tenant C"/>
    <n v="975"/>
    <n v="1.4999999999999999E-2"/>
    <n v="425"/>
    <n v="1.4999999999999999E-2"/>
    <x v="0"/>
    <n v="110"/>
    <s v="AZ"/>
    <n v="92169.55"/>
    <x v="1"/>
    <x v="0"/>
    <x v="0"/>
  </r>
  <r>
    <n v="55"/>
    <n v="2018"/>
    <x v="2"/>
    <s v="Tenant D"/>
    <n v="825"/>
    <n v="0.03"/>
    <n v="325"/>
    <n v="0.03"/>
    <x v="1"/>
    <n v="230"/>
    <s v="TX"/>
    <n v="28861.63"/>
    <x v="0"/>
    <x v="0"/>
    <x v="0"/>
  </r>
  <r>
    <n v="56"/>
    <n v="2018"/>
    <x v="2"/>
    <s v="Tenant D"/>
    <n v="825"/>
    <n v="0.03"/>
    <n v="275"/>
    <n v="0.03"/>
    <x v="0"/>
    <n v="220"/>
    <s v="TX"/>
    <n v="26795.600000000002"/>
    <x v="0"/>
    <x v="0"/>
    <x v="0"/>
  </r>
  <r>
    <n v="57"/>
    <n v="2018"/>
    <x v="0"/>
    <s v="Tenant A"/>
    <n v="950"/>
    <m/>
    <n v="300"/>
    <n v="0.02"/>
    <x v="0"/>
    <n v="145"/>
    <s v="FL"/>
    <n v="94088.8"/>
    <x v="1"/>
    <x v="0"/>
    <x v="0"/>
  </r>
  <r>
    <n v="58"/>
    <n v="2018"/>
    <x v="1"/>
    <s v="Tenant A"/>
    <n v="950"/>
    <n v="0.02"/>
    <n v="375"/>
    <n v="0.02"/>
    <x v="0"/>
    <n v="200"/>
    <s v="PA"/>
    <n v="99344.53"/>
    <x v="0"/>
    <x v="1"/>
    <x v="2"/>
  </r>
  <r>
    <n v="59"/>
    <n v="2018"/>
    <x v="0"/>
    <s v="Tenant C"/>
    <n v="975"/>
    <n v="1.4999999999999999E-2"/>
    <n v="225"/>
    <n v="1.4999999999999999E-2"/>
    <x v="0"/>
    <n v="155"/>
    <s v="OR"/>
    <n v="110199.7"/>
    <x v="0"/>
    <x v="1"/>
    <x v="1"/>
  </r>
  <r>
    <n v="60"/>
    <n v="2018"/>
    <x v="2"/>
    <s v="Tenant C"/>
    <n v="975"/>
    <n v="1.4999999999999999E-2"/>
    <n v="200"/>
    <n v="1.4999999999999999E-2"/>
    <x v="0"/>
    <n v="115"/>
    <s v="PA"/>
    <n v="26023.920000000002"/>
    <x v="1"/>
    <x v="0"/>
    <x v="0"/>
  </r>
  <r>
    <n v="61"/>
    <n v="2018"/>
    <x v="2"/>
    <s v="Tenant D"/>
    <n v="825"/>
    <m/>
    <n v="375"/>
    <n v="0.03"/>
    <x v="0"/>
    <n v="225"/>
    <s v="AZ"/>
    <n v="21848.400000000001"/>
    <x v="0"/>
    <x v="0"/>
    <x v="0"/>
  </r>
  <r>
    <n v="62"/>
    <n v="2018"/>
    <x v="0"/>
    <s v="Tenant C"/>
    <n v="975"/>
    <n v="1.4999999999999999E-2"/>
    <n v="300"/>
    <n v="1.4999999999999999E-2"/>
    <x v="1"/>
    <n v="180"/>
    <s v="PA"/>
    <n v="86864.400000000009"/>
    <x v="0"/>
    <x v="1"/>
    <x v="1"/>
  </r>
  <r>
    <n v="63"/>
    <n v="2018"/>
    <x v="2"/>
    <s v="Tenant C"/>
    <n v="975"/>
    <n v="1.4999999999999999E-2"/>
    <n v="350"/>
    <n v="1.4999999999999999E-2"/>
    <x v="0"/>
    <n v="150"/>
    <s v="PA"/>
    <n v="23647.52"/>
    <x v="0"/>
    <x v="0"/>
    <x v="0"/>
  </r>
  <r>
    <n v="64"/>
    <n v="2018"/>
    <x v="0"/>
    <s v="Tenant C"/>
    <n v="975"/>
    <n v="1.4999999999999999E-2"/>
    <n v="225"/>
    <n v="1.4999999999999999E-2"/>
    <x v="0"/>
    <n v="125"/>
    <s v="AZ"/>
    <n v="85485.92"/>
    <x v="0"/>
    <x v="0"/>
    <x v="0"/>
  </r>
  <r>
    <n v="65"/>
    <n v="2018"/>
    <x v="0"/>
    <s v="Tenant A"/>
    <n v="950"/>
    <n v="0.02"/>
    <n v="450"/>
    <n v="0.02"/>
    <x v="1"/>
    <n v="155"/>
    <s v="PA"/>
    <n v="107742.12000000001"/>
    <x v="0"/>
    <x v="1"/>
    <x v="1"/>
  </r>
  <r>
    <n v="66"/>
    <n v="2018"/>
    <x v="2"/>
    <s v="Tenant D"/>
    <n v="825"/>
    <n v="0.03"/>
    <n v="400"/>
    <n v="0.03"/>
    <x v="4"/>
    <n v="150"/>
    <s v="FL"/>
    <n v="30245.280000000002"/>
    <x v="1"/>
    <x v="0"/>
    <x v="0"/>
  </r>
  <r>
    <n v="67"/>
    <n v="2018"/>
    <x v="1"/>
    <s v="Tenant A"/>
    <n v="950"/>
    <n v="0.02"/>
    <n v="400"/>
    <n v="0.02"/>
    <x v="0"/>
    <n v="225"/>
    <s v="FL"/>
    <n v="98328.88"/>
    <x v="0"/>
    <x v="1"/>
    <x v="2"/>
  </r>
  <r>
    <n v="68"/>
    <n v="2018"/>
    <x v="2"/>
    <s v="Tenant D"/>
    <n v="825"/>
    <n v="0.03"/>
    <n v="300"/>
    <n v="0.03"/>
    <x v="1"/>
    <n v="195"/>
    <s v="PA"/>
    <n v="37968.32"/>
    <x v="0"/>
    <x v="0"/>
    <x v="0"/>
  </r>
  <r>
    <n v="69"/>
    <n v="2018"/>
    <x v="0"/>
    <s v="Tenant A"/>
    <n v="950"/>
    <n v="0.02"/>
    <n v="275"/>
    <n v="0.02"/>
    <x v="0"/>
    <n v="165"/>
    <s v="OR"/>
    <n v="92378"/>
    <x v="0"/>
    <x v="1"/>
    <x v="1"/>
  </r>
  <r>
    <n v="70"/>
    <n v="2018"/>
    <x v="0"/>
    <s v="Tenant D"/>
    <n v="825"/>
    <m/>
    <n v="400"/>
    <n v="0.03"/>
    <x v="1"/>
    <n v="170"/>
    <s v="OR"/>
    <n v="90702.83"/>
    <x v="0"/>
    <x v="1"/>
    <x v="1"/>
  </r>
  <r>
    <n v="71"/>
    <n v="2018"/>
    <x v="0"/>
    <s v="Tenant A"/>
    <n v="950"/>
    <n v="0.02"/>
    <n v="200"/>
    <n v="0.02"/>
    <x v="1"/>
    <n v="205"/>
    <s v="TX"/>
    <n v="85768.1"/>
    <x v="0"/>
    <x v="1"/>
    <x v="1"/>
  </r>
  <r>
    <n v="72"/>
    <n v="2018"/>
    <x v="0"/>
    <s v="Tenant A"/>
    <n v="950"/>
    <n v="0.02"/>
    <n v="375"/>
    <n v="0.02"/>
    <x v="0"/>
    <n v="190"/>
    <s v="PA"/>
    <n v="94441.36"/>
    <x v="0"/>
    <x v="1"/>
    <x v="1"/>
  </r>
  <r>
    <n v="73"/>
    <n v="2018"/>
    <x v="0"/>
    <s v="Tenant A"/>
    <n v="950"/>
    <n v="0.02"/>
    <n v="375"/>
    <n v="0.02"/>
    <x v="1"/>
    <n v="140"/>
    <s v="FL"/>
    <n v="84035.7"/>
    <x v="0"/>
    <x v="0"/>
    <x v="0"/>
  </r>
  <r>
    <n v="74"/>
    <n v="2018"/>
    <x v="2"/>
    <s v="Tenant D"/>
    <n v="825"/>
    <n v="0.03"/>
    <n v="375"/>
    <n v="0.03"/>
    <x v="0"/>
    <n v="125"/>
    <s v="TX"/>
    <n v="31138.639999999999"/>
    <x v="0"/>
    <x v="0"/>
    <x v="0"/>
  </r>
  <r>
    <n v="75"/>
    <n v="2018"/>
    <x v="1"/>
    <s v="Tenant B"/>
    <n v="875"/>
    <n v="1.95E-2"/>
    <n v="375"/>
    <n v="1.95E-2"/>
    <x v="0"/>
    <n v="130"/>
    <s v="AZ"/>
    <n v="95874.46"/>
    <x v="0"/>
    <x v="0"/>
    <x v="0"/>
  </r>
  <r>
    <n v="76"/>
    <n v="2018"/>
    <x v="0"/>
    <s v="Tenant A"/>
    <n v="950"/>
    <n v="0.02"/>
    <n v="300"/>
    <n v="0.02"/>
    <x v="0"/>
    <n v="215"/>
    <s v="OR"/>
    <n v="96011.45"/>
    <x v="0"/>
    <x v="1"/>
    <x v="1"/>
  </r>
  <r>
    <n v="77"/>
    <n v="2018"/>
    <x v="1"/>
    <s v="Tenant C"/>
    <n v="975"/>
    <m/>
    <n v="425"/>
    <n v="1.4999999999999999E-2"/>
    <x v="4"/>
    <n v="210"/>
    <s v="FL"/>
    <n v="90882.48"/>
    <x v="1"/>
    <x v="1"/>
    <x v="2"/>
  </r>
  <r>
    <n v="78"/>
    <n v="2018"/>
    <x v="0"/>
    <s v="Tenant B"/>
    <n v="875"/>
    <n v="1.95E-2"/>
    <n v="150"/>
    <n v="1.95E-2"/>
    <x v="1"/>
    <n v="140"/>
    <s v="FL"/>
    <n v="99832.95"/>
    <x v="0"/>
    <x v="0"/>
    <x v="0"/>
  </r>
  <r>
    <n v="79"/>
    <n v="2018"/>
    <x v="0"/>
    <s v="Tenant C"/>
    <n v="975"/>
    <m/>
    <n v="400"/>
    <n v="1.4999999999999999E-2"/>
    <x v="1"/>
    <n v="200"/>
    <s v="TX"/>
    <n v="110904.15000000001"/>
    <x v="0"/>
    <x v="1"/>
    <x v="1"/>
  </r>
  <r>
    <n v="80"/>
    <n v="2018"/>
    <x v="2"/>
    <s v="Tenant B"/>
    <n v="875"/>
    <n v="1.95E-2"/>
    <n v="275"/>
    <n v="1.95E-2"/>
    <x v="0"/>
    <n v="170"/>
    <s v="OR"/>
    <n v="40431.300000000003"/>
    <x v="0"/>
    <x v="0"/>
    <x v="0"/>
  </r>
  <r>
    <n v="81"/>
    <n v="2018"/>
    <x v="2"/>
    <s v="Tenant A"/>
    <n v="950"/>
    <n v="0.02"/>
    <n v="300"/>
    <n v="0.02"/>
    <x v="0"/>
    <n v="180"/>
    <s v="PA"/>
    <n v="22632.190000000002"/>
    <x v="0"/>
    <x v="0"/>
    <x v="0"/>
  </r>
  <r>
    <n v="82"/>
    <n v="2018"/>
    <x v="2"/>
    <s v="Tenant B"/>
    <n v="875"/>
    <n v="1.95E-2"/>
    <n v="225"/>
    <n v="1.95E-2"/>
    <x v="1"/>
    <n v="230"/>
    <s v="AZ"/>
    <n v="35933.040000000001"/>
    <x v="1"/>
    <x v="0"/>
    <x v="0"/>
  </r>
  <r>
    <n v="83"/>
    <n v="2018"/>
    <x v="2"/>
    <s v="Tenant D"/>
    <n v="825"/>
    <n v="0.03"/>
    <n v="225"/>
    <n v="0.03"/>
    <x v="0"/>
    <n v="120"/>
    <s v="TX"/>
    <n v="24696.31"/>
    <x v="0"/>
    <x v="0"/>
    <x v="0"/>
  </r>
  <r>
    <n v="84"/>
    <n v="2018"/>
    <x v="0"/>
    <s v="Tenant C"/>
    <n v="975"/>
    <m/>
    <n v="325"/>
    <n v="1.4999999999999999E-2"/>
    <x v="1"/>
    <n v="170"/>
    <s v="FL"/>
    <n v="88603.839999999997"/>
    <x v="0"/>
    <x v="1"/>
    <x v="1"/>
  </r>
  <r>
    <n v="85"/>
    <n v="2018"/>
    <x v="2"/>
    <s v="Tenant C"/>
    <n v="975"/>
    <n v="1.4999999999999999E-2"/>
    <n v="325"/>
    <n v="1.4999999999999999E-2"/>
    <x v="0"/>
    <n v="155"/>
    <s v="TX"/>
    <n v="36601.950000000004"/>
    <x v="0"/>
    <x v="0"/>
    <x v="0"/>
  </r>
  <r>
    <n v="86"/>
    <n v="2018"/>
    <x v="0"/>
    <s v="Tenant B"/>
    <n v="875"/>
    <m/>
    <n v="400"/>
    <n v="1.95E-2"/>
    <x v="4"/>
    <n v="210"/>
    <s v="PA"/>
    <n v="103158.64"/>
    <x v="1"/>
    <x v="1"/>
    <x v="1"/>
  </r>
  <r>
    <n v="87"/>
    <n v="2018"/>
    <x v="2"/>
    <s v="Tenant C"/>
    <n v="975"/>
    <m/>
    <n v="350"/>
    <n v="1.4999999999999999E-2"/>
    <x v="1"/>
    <n v="195"/>
    <s v="AZ"/>
    <n v="26408.170000000002"/>
    <x v="0"/>
    <x v="0"/>
    <x v="0"/>
  </r>
  <r>
    <n v="88"/>
    <n v="2018"/>
    <x v="2"/>
    <s v="Tenant A"/>
    <n v="950"/>
    <n v="0.02"/>
    <n v="300"/>
    <n v="0.02"/>
    <x v="1"/>
    <n v="130"/>
    <s v="TX"/>
    <n v="28656.66"/>
    <x v="0"/>
    <x v="0"/>
    <x v="0"/>
  </r>
  <r>
    <n v="89"/>
    <n v="2018"/>
    <x v="2"/>
    <s v="Tenant B"/>
    <n v="875"/>
    <n v="1.95E-2"/>
    <n v="200"/>
    <n v="1.95E-2"/>
    <x v="1"/>
    <n v="95"/>
    <s v="OR"/>
    <n v="38249.4"/>
    <x v="0"/>
    <x v="0"/>
    <x v="0"/>
  </r>
  <r>
    <n v="90"/>
    <n v="2018"/>
    <x v="2"/>
    <s v="Tenant A"/>
    <n v="950"/>
    <n v="0.02"/>
    <n v="350"/>
    <n v="0.02"/>
    <x v="1"/>
    <n v="195"/>
    <s v="FL"/>
    <n v="40276.090000000004"/>
    <x v="0"/>
    <x v="0"/>
    <x v="0"/>
  </r>
  <r>
    <n v="91"/>
    <n v="2018"/>
    <x v="0"/>
    <s v="Tenant B"/>
    <n v="875"/>
    <n v="1.95E-2"/>
    <n v="250"/>
    <n v="1.95E-2"/>
    <x v="0"/>
    <n v="210"/>
    <s v="FL"/>
    <n v="95193.63"/>
    <x v="0"/>
    <x v="1"/>
    <x v="1"/>
  </r>
  <r>
    <n v="92"/>
    <n v="2018"/>
    <x v="2"/>
    <s v="Tenant C"/>
    <n v="975"/>
    <n v="1.4999999999999999E-2"/>
    <n v="325"/>
    <n v="1.4999999999999999E-2"/>
    <x v="1"/>
    <n v="105"/>
    <s v="AZ"/>
    <n v="26047.670000000002"/>
    <x v="0"/>
    <x v="0"/>
    <x v="0"/>
  </r>
  <r>
    <n v="93"/>
    <n v="2018"/>
    <x v="0"/>
    <s v="Tenant A"/>
    <n v="950"/>
    <n v="0.02"/>
    <n v="425"/>
    <n v="0.02"/>
    <x v="1"/>
    <n v="225"/>
    <s v="PA"/>
    <n v="109950.88"/>
    <x v="0"/>
    <x v="1"/>
    <x v="1"/>
  </r>
  <r>
    <n v="94"/>
    <n v="2018"/>
    <x v="2"/>
    <s v="Tenant B"/>
    <n v="875"/>
    <n v="1.95E-2"/>
    <n v="350"/>
    <n v="1.95E-2"/>
    <x v="1"/>
    <n v="180"/>
    <s v="OR"/>
    <n v="21810.25"/>
    <x v="0"/>
    <x v="0"/>
    <x v="0"/>
  </r>
  <r>
    <n v="95"/>
    <n v="2018"/>
    <x v="2"/>
    <s v="Tenant C"/>
    <n v="975"/>
    <m/>
    <n v="250"/>
    <n v="1.4999999999999999E-2"/>
    <x v="4"/>
    <n v="175"/>
    <s v="PA"/>
    <n v="31161.620000000003"/>
    <x v="0"/>
    <x v="0"/>
    <x v="0"/>
  </r>
  <r>
    <n v="96"/>
    <n v="2018"/>
    <x v="0"/>
    <s v="Tenant A"/>
    <n v="950"/>
    <n v="0.02"/>
    <n v="225"/>
    <n v="0.02"/>
    <x v="0"/>
    <n v="240"/>
    <s v="AZ"/>
    <n v="112532.16"/>
    <x v="0"/>
    <x v="1"/>
    <x v="1"/>
  </r>
  <r>
    <n v="97"/>
    <n v="2018"/>
    <x v="2"/>
    <s v="Tenant D"/>
    <n v="825"/>
    <n v="0.03"/>
    <n v="200"/>
    <n v="0.03"/>
    <x v="0"/>
    <n v="205"/>
    <s v="AZ"/>
    <n v="37352.700000000004"/>
    <x v="0"/>
    <x v="0"/>
    <x v="0"/>
  </r>
  <r>
    <n v="98"/>
    <n v="2018"/>
    <x v="2"/>
    <s v="Tenant C"/>
    <n v="975"/>
    <n v="1.4999999999999999E-2"/>
    <n v="325"/>
    <n v="1.4999999999999999E-2"/>
    <x v="0"/>
    <n v="95"/>
    <s v="AZ"/>
    <n v="37945.200000000004"/>
    <x v="0"/>
    <x v="0"/>
    <x v="0"/>
  </r>
  <r>
    <n v="99"/>
    <n v="2018"/>
    <x v="0"/>
    <s v="Tenant A"/>
    <n v="950"/>
    <n v="0.02"/>
    <n v="350"/>
    <n v="0.02"/>
    <x v="1"/>
    <n v="90"/>
    <s v="OR"/>
    <n v="94621.28"/>
    <x v="0"/>
    <x v="0"/>
    <x v="0"/>
  </r>
  <r>
    <n v="100"/>
    <n v="2018"/>
    <x v="2"/>
    <s v="Tenant B"/>
    <n v="875"/>
    <n v="1.95E-2"/>
    <m/>
    <n v="1.95E-2"/>
    <x v="0"/>
    <n v="180"/>
    <s v="TX"/>
    <n v="40964.560000000005"/>
    <x v="1"/>
    <x v="0"/>
    <x v="0"/>
  </r>
  <r>
    <n v="101"/>
    <n v="2018"/>
    <x v="1"/>
    <s v="Tenant A"/>
    <n v="1150"/>
    <n v="0.02"/>
    <n v="350"/>
    <n v="0.02"/>
    <x v="3"/>
    <n v="240"/>
    <s v="FL"/>
    <n v="106028"/>
    <x v="0"/>
    <x v="1"/>
    <x v="2"/>
  </r>
  <r>
    <n v="102"/>
    <n v="2018"/>
    <x v="0"/>
    <s v="Tenant C"/>
    <n v="975"/>
    <n v="1.4999999999999999E-2"/>
    <n v="150"/>
    <n v="1.4999999999999999E-2"/>
    <x v="1"/>
    <n v="150"/>
    <s v="PA"/>
    <n v="101430"/>
    <x v="0"/>
    <x v="0"/>
    <x v="0"/>
  </r>
  <r>
    <n v="103"/>
    <n v="2018"/>
    <x v="2"/>
    <s v="Tenant A"/>
    <n v="950"/>
    <m/>
    <n v="325"/>
    <n v="0.02"/>
    <x v="1"/>
    <n v="95"/>
    <s v="OR"/>
    <n v="27925.360000000001"/>
    <x v="0"/>
    <x v="0"/>
    <x v="0"/>
  </r>
  <r>
    <n v="104"/>
    <n v="2018"/>
    <x v="0"/>
    <s v="Tenant B"/>
    <n v="875"/>
    <m/>
    <n v="250"/>
    <n v="1.95E-2"/>
    <x v="0"/>
    <n v="225"/>
    <s v="AZ"/>
    <n v="86905.52"/>
    <x v="1"/>
    <x v="1"/>
    <x v="1"/>
  </r>
  <r>
    <n v="105"/>
    <n v="2018"/>
    <x v="2"/>
    <s v="Tenant D"/>
    <n v="825"/>
    <m/>
    <m/>
    <n v="0.03"/>
    <x v="0"/>
    <n v="160"/>
    <s v="PA"/>
    <n v="33072.9"/>
    <x v="0"/>
    <x v="0"/>
    <x v="0"/>
  </r>
  <r>
    <n v="106"/>
    <n v="2018"/>
    <x v="0"/>
    <s v="Tenant A"/>
    <n v="950"/>
    <n v="0.02"/>
    <n v="300"/>
    <n v="0.02"/>
    <x v="0"/>
    <n v="160"/>
    <s v="FL"/>
    <n v="106111.63"/>
    <x v="0"/>
    <x v="1"/>
    <x v="1"/>
  </r>
  <r>
    <n v="107"/>
    <n v="2018"/>
    <x v="2"/>
    <s v="Tenant B"/>
    <n v="875"/>
    <n v="1.95E-2"/>
    <n v="275"/>
    <n v="1.95E-2"/>
    <x v="4"/>
    <n v="205"/>
    <s v="TX"/>
    <n v="32906.639999999999"/>
    <x v="1"/>
    <x v="0"/>
    <x v="0"/>
  </r>
  <r>
    <n v="108"/>
    <n v="2018"/>
    <x v="2"/>
    <s v="Tenant B"/>
    <n v="875"/>
    <n v="1.95E-2"/>
    <n v="150"/>
    <n v="1.95E-2"/>
    <x v="0"/>
    <n v="185"/>
    <s v="FL"/>
    <n v="37694.910000000003"/>
    <x v="0"/>
    <x v="0"/>
    <x v="0"/>
  </r>
  <r>
    <n v="109"/>
    <n v="2018"/>
    <x v="1"/>
    <s v="Tenant B"/>
    <n v="875"/>
    <m/>
    <n v="400"/>
    <n v="1.95E-2"/>
    <x v="0"/>
    <n v="205"/>
    <s v="FL"/>
    <n v="82589.52"/>
    <x v="0"/>
    <x v="1"/>
    <x v="2"/>
  </r>
  <r>
    <n v="110"/>
    <n v="2018"/>
    <x v="0"/>
    <s v="Tenant A"/>
    <n v="950"/>
    <n v="0.02"/>
    <n v="400"/>
    <n v="0.02"/>
    <x v="0"/>
    <n v="135"/>
    <s v="TX"/>
    <n v="83491.8"/>
    <x v="0"/>
    <x v="0"/>
    <x v="0"/>
  </r>
  <r>
    <n v="111"/>
    <n v="2018"/>
    <x v="0"/>
    <s v="Tenant D"/>
    <n v="825"/>
    <n v="0.03"/>
    <n v="275"/>
    <n v="0.03"/>
    <x v="1"/>
    <n v="190"/>
    <s v="OR"/>
    <n v="108838.8"/>
    <x v="0"/>
    <x v="1"/>
    <x v="1"/>
  </r>
  <r>
    <n v="112"/>
    <n v="2018"/>
    <x v="0"/>
    <s v="Tenant C"/>
    <n v="975"/>
    <m/>
    <n v="275"/>
    <n v="1.4999999999999999E-2"/>
    <x v="1"/>
    <n v="135"/>
    <s v="PA"/>
    <n v="108379.69"/>
    <x v="0"/>
    <x v="0"/>
    <x v="0"/>
  </r>
  <r>
    <n v="113"/>
    <n v="2018"/>
    <x v="0"/>
    <s v="Tenant A"/>
    <n v="950"/>
    <n v="0.02"/>
    <n v="300"/>
    <n v="0.02"/>
    <x v="4"/>
    <n v="200"/>
    <s v="OR"/>
    <n v="94965.150000000009"/>
    <x v="0"/>
    <x v="1"/>
    <x v="1"/>
  </r>
  <r>
    <n v="114"/>
    <n v="2018"/>
    <x v="0"/>
    <s v="Tenant C"/>
    <n v="975"/>
    <n v="1.4999999999999999E-2"/>
    <n v="350"/>
    <n v="1.4999999999999999E-2"/>
    <x v="1"/>
    <n v="185"/>
    <s v="TX"/>
    <n v="101104.8"/>
    <x v="0"/>
    <x v="1"/>
    <x v="1"/>
  </r>
  <r>
    <n v="115"/>
    <n v="2018"/>
    <x v="2"/>
    <s v="Tenant C"/>
    <n v="975"/>
    <n v="1.4999999999999999E-2"/>
    <n v="150"/>
    <n v="1.4999999999999999E-2"/>
    <x v="0"/>
    <n v="235"/>
    <s v="PA"/>
    <n v="35494.160000000003"/>
    <x v="0"/>
    <x v="0"/>
    <x v="0"/>
  </r>
  <r>
    <n v="116"/>
    <n v="2018"/>
    <x v="0"/>
    <s v="Tenant A"/>
    <n v="950"/>
    <n v="0.02"/>
    <n v="275"/>
    <n v="0.02"/>
    <x v="0"/>
    <n v="160"/>
    <s v="FL"/>
    <n v="89028.160000000003"/>
    <x v="0"/>
    <x v="1"/>
    <x v="1"/>
  </r>
  <r>
    <n v="117"/>
    <n v="2018"/>
    <x v="2"/>
    <s v="Tenant D"/>
    <n v="825"/>
    <m/>
    <n v="325"/>
    <n v="0.03"/>
    <x v="0"/>
    <n v="210"/>
    <s v="OR"/>
    <n v="35308.35"/>
    <x v="0"/>
    <x v="0"/>
    <x v="0"/>
  </r>
  <r>
    <n v="118"/>
    <n v="2018"/>
    <x v="2"/>
    <s v="Tenant A"/>
    <n v="950"/>
    <n v="0.02"/>
    <n v="325"/>
    <n v="0.02"/>
    <x v="0"/>
    <n v="210"/>
    <s v="PA"/>
    <n v="26424.300000000003"/>
    <x v="0"/>
    <x v="0"/>
    <x v="0"/>
  </r>
  <r>
    <n v="119"/>
    <n v="2018"/>
    <x v="2"/>
    <s v="Tenant B"/>
    <n v="875"/>
    <n v="1.95E-2"/>
    <n v="200"/>
    <n v="1.95E-2"/>
    <x v="0"/>
    <n v="155"/>
    <s v="AZ"/>
    <n v="37741.599999999999"/>
    <x v="0"/>
    <x v="0"/>
    <x v="0"/>
  </r>
  <r>
    <n v="120"/>
    <n v="2018"/>
    <x v="2"/>
    <s v="Tenant B"/>
    <n v="875"/>
    <n v="1.95E-2"/>
    <n v="275"/>
    <n v="1.95E-2"/>
    <x v="0"/>
    <n v="100"/>
    <s v="PA"/>
    <n v="37476.6"/>
    <x v="0"/>
    <x v="0"/>
    <x v="0"/>
  </r>
  <r>
    <n v="121"/>
    <n v="2019"/>
    <x v="2"/>
    <s v="Tenant D"/>
    <n v="825"/>
    <n v="0.03"/>
    <n v="325"/>
    <n v="0.03"/>
    <x v="0"/>
    <n v="115"/>
    <s v="PA"/>
    <n v="37370.300000000003"/>
    <x v="0"/>
    <x v="0"/>
    <x v="0"/>
  </r>
  <r>
    <n v="122"/>
    <n v="2019"/>
    <x v="0"/>
    <s v="Tenant C"/>
    <n v="975"/>
    <n v="1.4999999999999999E-2"/>
    <n v="350"/>
    <n v="1.4999999999999999E-2"/>
    <x v="1"/>
    <n v="185"/>
    <s v="FL"/>
    <n v="102498.00000000001"/>
    <x v="0"/>
    <x v="1"/>
    <x v="1"/>
  </r>
  <r>
    <n v="123"/>
    <n v="2019"/>
    <x v="2"/>
    <s v="Tenant A"/>
    <n v="950"/>
    <n v="0.02"/>
    <n v="150"/>
    <n v="0.02"/>
    <x v="1"/>
    <n v="160"/>
    <s v="TX"/>
    <n v="35134.560000000005"/>
    <x v="0"/>
    <x v="0"/>
    <x v="0"/>
  </r>
  <r>
    <n v="124"/>
    <n v="2019"/>
    <x v="0"/>
    <s v="Tenant B"/>
    <n v="875"/>
    <n v="1.95E-2"/>
    <n v="275"/>
    <n v="1.95E-2"/>
    <x v="0"/>
    <n v="145"/>
    <s v="TX"/>
    <n v="100567.5"/>
    <x v="0"/>
    <x v="0"/>
    <x v="0"/>
  </r>
  <r>
    <n v="125"/>
    <n v="2019"/>
    <x v="0"/>
    <s v="Tenant B"/>
    <n v="875"/>
    <m/>
    <n v="200"/>
    <n v="1.95E-2"/>
    <x v="0"/>
    <n v="165"/>
    <s v="FL"/>
    <n v="91581.88"/>
    <x v="0"/>
    <x v="1"/>
    <x v="1"/>
  </r>
  <r>
    <n v="126"/>
    <n v="2019"/>
    <x v="2"/>
    <s v="Tenant D"/>
    <n v="825"/>
    <n v="0.03"/>
    <n v="350"/>
    <n v="0.03"/>
    <x v="1"/>
    <n v="220"/>
    <s v="TX"/>
    <n v="34934.42"/>
    <x v="1"/>
    <x v="0"/>
    <x v="0"/>
  </r>
  <r>
    <n v="127"/>
    <n v="2019"/>
    <x v="2"/>
    <s v="Tenant D"/>
    <n v="825"/>
    <n v="0.03"/>
    <n v="375"/>
    <n v="0.03"/>
    <x v="1"/>
    <n v="170"/>
    <s v="PA"/>
    <n v="28017.920000000002"/>
    <x v="0"/>
    <x v="0"/>
    <x v="0"/>
  </r>
  <r>
    <n v="128"/>
    <n v="2019"/>
    <x v="2"/>
    <s v="Tenant D"/>
    <n v="825"/>
    <m/>
    <n v="325"/>
    <n v="0.03"/>
    <x v="0"/>
    <n v="115"/>
    <s v="FL"/>
    <n v="36090.880000000005"/>
    <x v="0"/>
    <x v="0"/>
    <x v="0"/>
  </r>
  <r>
    <n v="129"/>
    <n v="2019"/>
    <x v="0"/>
    <s v="Tenant B"/>
    <n v="875"/>
    <n v="1.95E-2"/>
    <n v="400"/>
    <n v="1.95E-2"/>
    <x v="0"/>
    <n v="205"/>
    <s v="TX"/>
    <n v="85940.56"/>
    <x v="0"/>
    <x v="1"/>
    <x v="1"/>
  </r>
  <r>
    <n v="130"/>
    <n v="2019"/>
    <x v="1"/>
    <s v="Tenant C"/>
    <n v="975"/>
    <n v="1.4999999999999999E-2"/>
    <n v="375"/>
    <n v="1.4999999999999999E-2"/>
    <x v="0"/>
    <n v="220"/>
    <s v="OR"/>
    <n v="95341.700000000012"/>
    <x v="0"/>
    <x v="1"/>
    <x v="2"/>
  </r>
  <r>
    <n v="131"/>
    <n v="2019"/>
    <x v="0"/>
    <s v="Tenant D"/>
    <n v="825"/>
    <n v="0.03"/>
    <n v="350"/>
    <n v="0.03"/>
    <x v="1"/>
    <n v="135"/>
    <s v="TX"/>
    <n v="116247.96"/>
    <x v="0"/>
    <x v="0"/>
    <x v="0"/>
  </r>
  <r>
    <n v="132"/>
    <n v="2019"/>
    <x v="2"/>
    <s v="Tenant A"/>
    <n v="950"/>
    <n v="0.02"/>
    <n v="275"/>
    <n v="0.02"/>
    <x v="0"/>
    <n v="115"/>
    <s v="OR"/>
    <n v="31024.080000000002"/>
    <x v="0"/>
    <x v="0"/>
    <x v="0"/>
  </r>
  <r>
    <n v="133"/>
    <n v="2019"/>
    <x v="1"/>
    <s v="Tenant B"/>
    <n v="875"/>
    <n v="1.95E-2"/>
    <n v="400"/>
    <n v="1.95E-2"/>
    <x v="0"/>
    <n v="215"/>
    <s v="OR"/>
    <n v="107933.44"/>
    <x v="0"/>
    <x v="1"/>
    <x v="2"/>
  </r>
  <r>
    <n v="134"/>
    <n v="2019"/>
    <x v="0"/>
    <s v="Tenant D"/>
    <n v="825"/>
    <m/>
    <n v="325"/>
    <n v="0.03"/>
    <x v="1"/>
    <n v="235"/>
    <s v="AZ"/>
    <n v="103370.04000000001"/>
    <x v="0"/>
    <x v="1"/>
    <x v="1"/>
  </r>
  <r>
    <n v="135"/>
    <n v="2019"/>
    <x v="2"/>
    <s v="Tenant D"/>
    <n v="825"/>
    <n v="0.03"/>
    <n v="275"/>
    <n v="0.03"/>
    <x v="0"/>
    <n v="200"/>
    <s v="TX"/>
    <n v="42961.32"/>
    <x v="0"/>
    <x v="0"/>
    <x v="0"/>
  </r>
  <r>
    <n v="136"/>
    <n v="2019"/>
    <x v="0"/>
    <s v="Tenant B"/>
    <n v="875"/>
    <n v="1.95E-2"/>
    <m/>
    <n v="1.95E-2"/>
    <x v="0"/>
    <n v="230"/>
    <s v="OR"/>
    <n v="106728.6"/>
    <x v="0"/>
    <x v="1"/>
    <x v="1"/>
  </r>
  <r>
    <n v="137"/>
    <n v="2019"/>
    <x v="0"/>
    <s v="Tenant B"/>
    <n v="875"/>
    <m/>
    <n v="325"/>
    <n v="1.95E-2"/>
    <x v="0"/>
    <n v="170"/>
    <s v="OR"/>
    <n v="91494.36"/>
    <x v="0"/>
    <x v="1"/>
    <x v="1"/>
  </r>
  <r>
    <n v="138"/>
    <n v="2019"/>
    <x v="0"/>
    <s v="Tenant A"/>
    <n v="950"/>
    <n v="0.02"/>
    <m/>
    <n v="0.02"/>
    <x v="1"/>
    <n v="115"/>
    <s v="TX"/>
    <n v="92045.16"/>
    <x v="0"/>
    <x v="0"/>
    <x v="0"/>
  </r>
  <r>
    <n v="139"/>
    <n v="2019"/>
    <x v="1"/>
    <s v="Tenant C"/>
    <n v="975"/>
    <n v="1.4999999999999999E-2"/>
    <n v="425"/>
    <n v="1.4999999999999999E-2"/>
    <x v="0"/>
    <n v="155"/>
    <s v="TX"/>
    <n v="85658.6"/>
    <x v="0"/>
    <x v="1"/>
    <x v="2"/>
  </r>
  <r>
    <n v="140"/>
    <n v="2019"/>
    <x v="2"/>
    <s v="Tenant C"/>
    <n v="975"/>
    <n v="1.4999999999999999E-2"/>
    <n v="175"/>
    <n v="1.4999999999999999E-2"/>
    <x v="0"/>
    <n v="95"/>
    <s v="AZ"/>
    <n v="31352.68"/>
    <x v="0"/>
    <x v="0"/>
    <x v="0"/>
  </r>
  <r>
    <n v="141"/>
    <n v="2019"/>
    <x v="2"/>
    <s v="Tenant D"/>
    <n v="825"/>
    <n v="0.03"/>
    <n v="325"/>
    <n v="0.03"/>
    <x v="0"/>
    <n v="105"/>
    <s v="PA"/>
    <n v="24252.800000000003"/>
    <x v="0"/>
    <x v="0"/>
    <x v="0"/>
  </r>
  <r>
    <n v="142"/>
    <n v="2019"/>
    <x v="0"/>
    <s v="Tenant A"/>
    <n v="950"/>
    <n v="0.02"/>
    <n v="325"/>
    <n v="0.02"/>
    <x v="1"/>
    <n v="175"/>
    <s v="OR"/>
    <n v="104130.16"/>
    <x v="0"/>
    <x v="1"/>
    <x v="1"/>
  </r>
  <r>
    <n v="143"/>
    <n v="2019"/>
    <x v="2"/>
    <s v="Tenant B"/>
    <n v="875"/>
    <m/>
    <n v="325"/>
    <n v="1.95E-2"/>
    <x v="1"/>
    <n v="160"/>
    <s v="PA"/>
    <n v="40195.440000000002"/>
    <x v="0"/>
    <x v="0"/>
    <x v="0"/>
  </r>
  <r>
    <n v="144"/>
    <n v="2019"/>
    <x v="0"/>
    <s v="Tenant D"/>
    <n v="825"/>
    <n v="0.03"/>
    <n v="325"/>
    <n v="0.03"/>
    <x v="0"/>
    <n v="185"/>
    <s v="OR"/>
    <n v="96296.760000000009"/>
    <x v="0"/>
    <x v="1"/>
    <x v="1"/>
  </r>
  <r>
    <n v="145"/>
    <n v="2019"/>
    <x v="2"/>
    <s v="Tenant B"/>
    <n v="875"/>
    <m/>
    <n v="325"/>
    <n v="1.95E-2"/>
    <x v="0"/>
    <n v="210"/>
    <s v="FL"/>
    <n v="28924.22"/>
    <x v="0"/>
    <x v="0"/>
    <x v="0"/>
  </r>
  <r>
    <n v="146"/>
    <n v="2019"/>
    <x v="2"/>
    <s v="Tenant A"/>
    <n v="950"/>
    <n v="0.02"/>
    <n v="250"/>
    <n v="0.02"/>
    <x v="1"/>
    <n v="130"/>
    <s v="OR"/>
    <n v="27133.88"/>
    <x v="1"/>
    <x v="0"/>
    <x v="0"/>
  </r>
  <r>
    <n v="147"/>
    <n v="2019"/>
    <x v="2"/>
    <s v="Tenant B"/>
    <n v="875"/>
    <n v="1.95E-2"/>
    <n v="350"/>
    <n v="1.95E-2"/>
    <x v="0"/>
    <n v="205"/>
    <s v="TX"/>
    <n v="28147.9"/>
    <x v="0"/>
    <x v="0"/>
    <x v="0"/>
  </r>
  <r>
    <n v="148"/>
    <n v="2019"/>
    <x v="2"/>
    <s v="Tenant C"/>
    <n v="975"/>
    <n v="1.4999999999999999E-2"/>
    <n v="175"/>
    <n v="1.4999999999999999E-2"/>
    <x v="0"/>
    <n v="145"/>
    <s v="AZ"/>
    <n v="39775.32"/>
    <x v="0"/>
    <x v="0"/>
    <x v="0"/>
  </r>
  <r>
    <n v="149"/>
    <n v="2019"/>
    <x v="0"/>
    <s v="Tenant A"/>
    <n v="1050"/>
    <n v="0.1"/>
    <m/>
    <n v="7.0000000000000007E-2"/>
    <x v="3"/>
    <n v="95"/>
    <s v="TX"/>
    <n v="104741.64000000001"/>
    <x v="0"/>
    <x v="0"/>
    <x v="0"/>
  </r>
  <r>
    <n v="150"/>
    <n v="2019"/>
    <x v="2"/>
    <s v="Tenant A"/>
    <n v="950"/>
    <n v="0.02"/>
    <n v="350"/>
    <n v="0.02"/>
    <x v="1"/>
    <n v="205"/>
    <s v="PA"/>
    <n v="26139.24"/>
    <x v="0"/>
    <x v="0"/>
    <x v="0"/>
  </r>
  <r>
    <n v="151"/>
    <n v="2019"/>
    <x v="0"/>
    <s v="Tenant B"/>
    <n v="875"/>
    <n v="1.95E-2"/>
    <n v="325"/>
    <n v="1.95E-2"/>
    <x v="1"/>
    <n v="100"/>
    <s v="PA"/>
    <n v="98223.840000000011"/>
    <x v="0"/>
    <x v="0"/>
    <x v="0"/>
  </r>
  <r>
    <n v="152"/>
    <n v="2019"/>
    <x v="0"/>
    <s v="Tenant B"/>
    <n v="875"/>
    <m/>
    <n v="325"/>
    <n v="1.95E-2"/>
    <x v="0"/>
    <n v="90"/>
    <s v="OR"/>
    <n v="102749.90000000001"/>
    <x v="0"/>
    <x v="0"/>
    <x v="0"/>
  </r>
  <r>
    <n v="153"/>
    <n v="2019"/>
    <x v="2"/>
    <s v="Tenant C"/>
    <n v="975"/>
    <n v="1.4999999999999999E-2"/>
    <n v="325"/>
    <n v="1.4999999999999999E-2"/>
    <x v="0"/>
    <n v="105"/>
    <s v="OR"/>
    <n v="21612.960000000003"/>
    <x v="0"/>
    <x v="0"/>
    <x v="0"/>
  </r>
  <r>
    <n v="154"/>
    <n v="2019"/>
    <x v="1"/>
    <s v="Tenant B"/>
    <n v="1050"/>
    <m/>
    <n v="300"/>
    <n v="1.95E-2"/>
    <x v="2"/>
    <n v="240"/>
    <s v="TX"/>
    <n v="86344.42"/>
    <x v="1"/>
    <x v="1"/>
    <x v="2"/>
  </r>
  <r>
    <n v="155"/>
    <n v="2019"/>
    <x v="0"/>
    <s v="Tenant C"/>
    <n v="975"/>
    <n v="1.4999999999999999E-2"/>
    <n v="325"/>
    <n v="1.4999999999999999E-2"/>
    <x v="1"/>
    <n v="125"/>
    <s v="AZ"/>
    <n v="103926.64"/>
    <x v="0"/>
    <x v="0"/>
    <x v="0"/>
  </r>
  <r>
    <n v="156"/>
    <n v="2019"/>
    <x v="2"/>
    <s v="Tenant D"/>
    <n v="825"/>
    <n v="0.03"/>
    <n v="350"/>
    <n v="0.03"/>
    <x v="0"/>
    <n v="145"/>
    <s v="TX"/>
    <n v="42020"/>
    <x v="0"/>
    <x v="0"/>
    <x v="0"/>
  </r>
  <r>
    <n v="157"/>
    <n v="2019"/>
    <x v="2"/>
    <s v="Tenant B"/>
    <n v="875"/>
    <n v="1.95E-2"/>
    <n v="250"/>
    <n v="1.95E-2"/>
    <x v="0"/>
    <n v="210"/>
    <s v="FL"/>
    <n v="34260.26"/>
    <x v="0"/>
    <x v="0"/>
    <x v="0"/>
  </r>
  <r>
    <n v="158"/>
    <n v="2019"/>
    <x v="0"/>
    <s v="Tenant D"/>
    <n v="825"/>
    <n v="0.03"/>
    <n v="375"/>
    <n v="0.03"/>
    <x v="0"/>
    <n v="195"/>
    <s v="FL"/>
    <n v="87548.040000000008"/>
    <x v="0"/>
    <x v="1"/>
    <x v="1"/>
  </r>
  <r>
    <n v="159"/>
    <n v="2019"/>
    <x v="2"/>
    <s v="Tenant D"/>
    <n v="825"/>
    <m/>
    <n v="150"/>
    <n v="0.03"/>
    <x v="1"/>
    <n v="140"/>
    <s v="PA"/>
    <n v="25215.300000000003"/>
    <x v="0"/>
    <x v="0"/>
    <x v="0"/>
  </r>
  <r>
    <n v="160"/>
    <n v="2019"/>
    <x v="2"/>
    <s v="Tenant C"/>
    <n v="975"/>
    <n v="1.4999999999999999E-2"/>
    <n v="275"/>
    <n v="1.4999999999999999E-2"/>
    <x v="0"/>
    <n v="145"/>
    <s v="OR"/>
    <n v="36601.4"/>
    <x v="0"/>
    <x v="0"/>
    <x v="0"/>
  </r>
  <r>
    <n v="161"/>
    <n v="2019"/>
    <x v="2"/>
    <s v="Tenant C"/>
    <n v="975"/>
    <n v="1.4999999999999999E-2"/>
    <n v="325"/>
    <n v="1.4999999999999999E-2"/>
    <x v="0"/>
    <n v="160"/>
    <s v="AZ"/>
    <n v="37293.300000000003"/>
    <x v="0"/>
    <x v="0"/>
    <x v="0"/>
  </r>
  <r>
    <n v="162"/>
    <n v="2019"/>
    <x v="2"/>
    <s v="Tenant D"/>
    <n v="825"/>
    <m/>
    <m/>
    <n v="0.03"/>
    <x v="0"/>
    <n v="175"/>
    <s v="PA"/>
    <n v="34003.740000000005"/>
    <x v="0"/>
    <x v="0"/>
    <x v="0"/>
  </r>
  <r>
    <n v="163"/>
    <n v="2019"/>
    <x v="2"/>
    <s v="Tenant D"/>
    <n v="825"/>
    <n v="0.03"/>
    <n v="150"/>
    <n v="0.03"/>
    <x v="1"/>
    <n v="155"/>
    <s v="TX"/>
    <n v="24388.48"/>
    <x v="1"/>
    <x v="0"/>
    <x v="0"/>
  </r>
  <r>
    <n v="164"/>
    <n v="2019"/>
    <x v="0"/>
    <s v="Tenant C"/>
    <n v="975"/>
    <n v="1.4999999999999999E-2"/>
    <n v="325"/>
    <n v="1.4999999999999999E-2"/>
    <x v="1"/>
    <n v="185"/>
    <s v="OR"/>
    <n v="94298.66"/>
    <x v="0"/>
    <x v="1"/>
    <x v="1"/>
  </r>
  <r>
    <n v="165"/>
    <n v="2019"/>
    <x v="0"/>
    <s v="Tenant C"/>
    <n v="975"/>
    <n v="1.4999999999999999E-2"/>
    <n v="275"/>
    <n v="1.4999999999999999E-2"/>
    <x v="0"/>
    <n v="160"/>
    <s v="FL"/>
    <n v="112656.96000000001"/>
    <x v="0"/>
    <x v="1"/>
    <x v="1"/>
  </r>
  <r>
    <n v="166"/>
    <n v="2019"/>
    <x v="0"/>
    <s v="Tenant A"/>
    <n v="950"/>
    <n v="0.02"/>
    <n v="275"/>
    <n v="0.02"/>
    <x v="4"/>
    <n v="95"/>
    <s v="OR"/>
    <n v="101584.8"/>
    <x v="0"/>
    <x v="0"/>
    <x v="0"/>
  </r>
  <r>
    <n v="167"/>
    <n v="2019"/>
    <x v="0"/>
    <s v="Tenant C"/>
    <n v="975"/>
    <n v="1.4999999999999999E-2"/>
    <n v="200"/>
    <n v="1.4999999999999999E-2"/>
    <x v="0"/>
    <n v="90"/>
    <s v="PA"/>
    <n v="95994.72"/>
    <x v="0"/>
    <x v="0"/>
    <x v="0"/>
  </r>
  <r>
    <n v="168"/>
    <n v="2019"/>
    <x v="0"/>
    <s v="Tenant C"/>
    <n v="975"/>
    <m/>
    <n v="275"/>
    <n v="1.4999999999999999E-2"/>
    <x v="0"/>
    <n v="90"/>
    <s v="OR"/>
    <n v="113217.54000000001"/>
    <x v="0"/>
    <x v="0"/>
    <x v="0"/>
  </r>
  <r>
    <n v="169"/>
    <n v="2019"/>
    <x v="2"/>
    <s v="Tenant C"/>
    <n v="975"/>
    <n v="1.4999999999999999E-2"/>
    <n v="325"/>
    <n v="1.4999999999999999E-2"/>
    <x v="1"/>
    <n v="215"/>
    <s v="AZ"/>
    <n v="39719.160000000003"/>
    <x v="0"/>
    <x v="0"/>
    <x v="0"/>
  </r>
  <r>
    <n v="170"/>
    <n v="2019"/>
    <x v="2"/>
    <s v="Tenant D"/>
    <n v="825"/>
    <n v="0.03"/>
    <n v="250"/>
    <n v="0.03"/>
    <x v="0"/>
    <n v="195"/>
    <s v="FL"/>
    <n v="30138.480000000003"/>
    <x v="0"/>
    <x v="0"/>
    <x v="0"/>
  </r>
  <r>
    <n v="171"/>
    <n v="2019"/>
    <x v="2"/>
    <s v="Tenant A"/>
    <n v="950"/>
    <m/>
    <n v="200"/>
    <n v="0.02"/>
    <x v="0"/>
    <n v="120"/>
    <s v="TX"/>
    <n v="35468.400000000001"/>
    <x v="0"/>
    <x v="0"/>
    <x v="0"/>
  </r>
  <r>
    <n v="172"/>
    <n v="2019"/>
    <x v="0"/>
    <s v="Tenant C"/>
    <n v="975"/>
    <n v="1.4999999999999999E-2"/>
    <n v="225"/>
    <n v="1.4999999999999999E-2"/>
    <x v="0"/>
    <n v="215"/>
    <s v="AZ"/>
    <n v="115790.16"/>
    <x v="0"/>
    <x v="1"/>
    <x v="1"/>
  </r>
  <r>
    <n v="173"/>
    <n v="2019"/>
    <x v="1"/>
    <s v="Tenant C"/>
    <n v="975"/>
    <m/>
    <n v="700"/>
    <n v="1.4999999999999999E-2"/>
    <x v="0"/>
    <n v="160"/>
    <s v="OR"/>
    <n v="116568.20000000001"/>
    <x v="0"/>
    <x v="1"/>
    <x v="2"/>
  </r>
  <r>
    <n v="174"/>
    <n v="2019"/>
    <x v="0"/>
    <s v="Tenant C"/>
    <n v="975"/>
    <n v="1.4999999999999999E-2"/>
    <n v="350"/>
    <n v="1.4999999999999999E-2"/>
    <x v="1"/>
    <n v="160"/>
    <s v="AZ"/>
    <n v="116846.28000000001"/>
    <x v="0"/>
    <x v="1"/>
    <x v="1"/>
  </r>
  <r>
    <n v="175"/>
    <n v="2019"/>
    <x v="0"/>
    <s v="Tenant B"/>
    <n v="875"/>
    <n v="1.95E-2"/>
    <n v="200"/>
    <n v="1.95E-2"/>
    <x v="1"/>
    <n v="170"/>
    <s v="AZ"/>
    <n v="96691.32"/>
    <x v="0"/>
    <x v="1"/>
    <x v="1"/>
  </r>
  <r>
    <n v="176"/>
    <n v="2019"/>
    <x v="0"/>
    <s v="Tenant C"/>
    <n v="975"/>
    <n v="1.4999999999999999E-2"/>
    <n v="225"/>
    <n v="1.4999999999999999E-2"/>
    <x v="0"/>
    <n v="210"/>
    <s v="AZ"/>
    <n v="95966.040000000008"/>
    <x v="0"/>
    <x v="1"/>
    <x v="1"/>
  </r>
  <r>
    <n v="177"/>
    <n v="2019"/>
    <x v="2"/>
    <s v="Tenant D"/>
    <n v="825"/>
    <n v="0.03"/>
    <n v="325"/>
    <n v="0.03"/>
    <x v="0"/>
    <n v="150"/>
    <s v="OR"/>
    <n v="28757.800000000003"/>
    <x v="0"/>
    <x v="0"/>
    <x v="0"/>
  </r>
  <r>
    <n v="178"/>
    <n v="2019"/>
    <x v="0"/>
    <s v="Tenant C"/>
    <n v="975"/>
    <n v="1.4999999999999999E-2"/>
    <n v="275"/>
    <n v="1.4999999999999999E-2"/>
    <x v="1"/>
    <n v="205"/>
    <s v="OR"/>
    <n v="108794.88"/>
    <x v="0"/>
    <x v="1"/>
    <x v="1"/>
  </r>
  <r>
    <n v="179"/>
    <n v="2019"/>
    <x v="0"/>
    <s v="Tenant B"/>
    <n v="875"/>
    <n v="1.95E-2"/>
    <n v="400"/>
    <n v="1.95E-2"/>
    <x v="1"/>
    <n v="95"/>
    <s v="TX"/>
    <n v="95797.08"/>
    <x v="0"/>
    <x v="0"/>
    <x v="0"/>
  </r>
  <r>
    <n v="180"/>
    <n v="2019"/>
    <x v="0"/>
    <s v="Tenant A"/>
    <n v="950"/>
    <m/>
    <n v="275"/>
    <n v="0.02"/>
    <x v="0"/>
    <n v="160"/>
    <s v="OR"/>
    <n v="93024.8"/>
    <x v="0"/>
    <x v="1"/>
    <x v="1"/>
  </r>
  <r>
    <n v="181"/>
    <n v="2019"/>
    <x v="0"/>
    <s v="Tenant B"/>
    <n v="875"/>
    <m/>
    <n v="225"/>
    <n v="1.95E-2"/>
    <x v="0"/>
    <n v="180"/>
    <s v="OR"/>
    <n v="109395.18000000001"/>
    <x v="0"/>
    <x v="1"/>
    <x v="1"/>
  </r>
  <r>
    <n v="182"/>
    <n v="2019"/>
    <x v="2"/>
    <s v="Tenant D"/>
    <n v="825"/>
    <n v="0.03"/>
    <n v="350"/>
    <n v="0.03"/>
    <x v="0"/>
    <n v="120"/>
    <s v="OR"/>
    <n v="32636.34"/>
    <x v="1"/>
    <x v="0"/>
    <x v="0"/>
  </r>
  <r>
    <n v="183"/>
    <n v="2019"/>
    <x v="2"/>
    <s v="Tenant C"/>
    <n v="975"/>
    <m/>
    <n v="250"/>
    <n v="1.4999999999999999E-2"/>
    <x v="1"/>
    <n v="195"/>
    <s v="FL"/>
    <n v="34563.42"/>
    <x v="0"/>
    <x v="0"/>
    <x v="0"/>
  </r>
  <r>
    <n v="184"/>
    <n v="2019"/>
    <x v="0"/>
    <s v="Tenant B"/>
    <n v="875"/>
    <m/>
    <n v="225"/>
    <n v="1.95E-2"/>
    <x v="1"/>
    <n v="215"/>
    <s v="AZ"/>
    <n v="99127.8"/>
    <x v="0"/>
    <x v="1"/>
    <x v="1"/>
  </r>
  <r>
    <n v="185"/>
    <n v="2019"/>
    <x v="2"/>
    <s v="Tenant D"/>
    <n v="825"/>
    <n v="0.03"/>
    <n v="325"/>
    <n v="0.03"/>
    <x v="0"/>
    <n v="110"/>
    <s v="TX"/>
    <n v="30366.880000000001"/>
    <x v="0"/>
    <x v="0"/>
    <x v="0"/>
  </r>
  <r>
    <n v="186"/>
    <n v="2019"/>
    <x v="2"/>
    <s v="Tenant C"/>
    <n v="975"/>
    <n v="1.4999999999999999E-2"/>
    <n v="300"/>
    <n v="1.4999999999999999E-2"/>
    <x v="1"/>
    <n v="130"/>
    <s v="PA"/>
    <n v="42161.04"/>
    <x v="0"/>
    <x v="0"/>
    <x v="0"/>
  </r>
  <r>
    <n v="187"/>
    <n v="2019"/>
    <x v="1"/>
    <s v="Tenant B"/>
    <n v="875"/>
    <n v="1.95E-2"/>
    <n v="400"/>
    <n v="1.95E-2"/>
    <x v="1"/>
    <n v="200"/>
    <s v="OR"/>
    <n v="94305.02"/>
    <x v="1"/>
    <x v="1"/>
    <x v="2"/>
  </r>
  <r>
    <n v="188"/>
    <n v="2019"/>
    <x v="0"/>
    <s v="Tenant C"/>
    <n v="975"/>
    <n v="1.4999999999999999E-2"/>
    <n v="350"/>
    <n v="1.4999999999999999E-2"/>
    <x v="1"/>
    <n v="125"/>
    <s v="AZ"/>
    <n v="112683.3"/>
    <x v="0"/>
    <x v="0"/>
    <x v="0"/>
  </r>
  <r>
    <n v="189"/>
    <n v="2019"/>
    <x v="0"/>
    <s v="Tenant D"/>
    <n v="825"/>
    <m/>
    <n v="325"/>
    <n v="0.03"/>
    <x v="1"/>
    <n v="135"/>
    <s v="FL"/>
    <n v="112124.68000000001"/>
    <x v="0"/>
    <x v="0"/>
    <x v="0"/>
  </r>
  <r>
    <n v="190"/>
    <n v="2019"/>
    <x v="1"/>
    <s v="Tenant A"/>
    <n v="950"/>
    <n v="0.02"/>
    <n v="300"/>
    <n v="0.02"/>
    <x v="1"/>
    <n v="205"/>
    <s v="TX"/>
    <n v="87276.160000000003"/>
    <x v="0"/>
    <x v="1"/>
    <x v="2"/>
  </r>
  <r>
    <n v="191"/>
    <n v="2019"/>
    <x v="2"/>
    <s v="Tenant C"/>
    <n v="975"/>
    <n v="1.4999999999999999E-2"/>
    <n v="225"/>
    <n v="1.4999999999999999E-2"/>
    <x v="0"/>
    <n v="110"/>
    <s v="PA"/>
    <n v="37345.32"/>
    <x v="0"/>
    <x v="0"/>
    <x v="0"/>
  </r>
  <r>
    <n v="192"/>
    <n v="2019"/>
    <x v="2"/>
    <s v="Tenant A"/>
    <n v="950"/>
    <n v="0.02"/>
    <n v="200"/>
    <n v="0.02"/>
    <x v="0"/>
    <n v="135"/>
    <s v="OR"/>
    <n v="30542.84"/>
    <x v="0"/>
    <x v="0"/>
    <x v="0"/>
  </r>
  <r>
    <n v="193"/>
    <n v="2019"/>
    <x v="2"/>
    <s v="Tenant C"/>
    <n v="975"/>
    <n v="1.4999999999999999E-2"/>
    <n v="325"/>
    <n v="1.4999999999999999E-2"/>
    <x v="0"/>
    <n v="155"/>
    <s v="PA"/>
    <n v="29115.02"/>
    <x v="0"/>
    <x v="0"/>
    <x v="0"/>
  </r>
  <r>
    <n v="194"/>
    <n v="2019"/>
    <x v="2"/>
    <s v="Tenant A"/>
    <n v="950"/>
    <m/>
    <n v="350"/>
    <n v="0.02"/>
    <x v="4"/>
    <n v="195"/>
    <s v="OR"/>
    <n v="36980.28"/>
    <x v="0"/>
    <x v="0"/>
    <x v="0"/>
  </r>
  <r>
    <n v="195"/>
    <n v="2019"/>
    <x v="2"/>
    <s v="Tenant B"/>
    <n v="875"/>
    <n v="1.95E-2"/>
    <n v="375"/>
    <n v="1.95E-2"/>
    <x v="0"/>
    <n v="185"/>
    <s v="PA"/>
    <n v="32039.280000000002"/>
    <x v="0"/>
    <x v="0"/>
    <x v="0"/>
  </r>
  <r>
    <n v="196"/>
    <n v="2019"/>
    <x v="1"/>
    <s v="Tenant C"/>
    <n v="975"/>
    <n v="2.5000000000000001E-2"/>
    <n v="425"/>
    <n v="1.4999999999999999E-2"/>
    <x v="3"/>
    <n v="165"/>
    <s v="FL"/>
    <n v="106497.14"/>
    <x v="0"/>
    <x v="1"/>
    <x v="2"/>
  </r>
  <r>
    <n v="197"/>
    <n v="2019"/>
    <x v="0"/>
    <s v="Tenant B"/>
    <n v="875"/>
    <n v="1.95E-2"/>
    <n v="250"/>
    <n v="1.95E-2"/>
    <x v="0"/>
    <n v="95"/>
    <s v="FL"/>
    <n v="115262.28"/>
    <x v="0"/>
    <x v="0"/>
    <x v="0"/>
  </r>
  <r>
    <n v="198"/>
    <n v="2019"/>
    <x v="2"/>
    <s v="Tenant C"/>
    <n v="975"/>
    <n v="1.4999999999999999E-2"/>
    <n v="175"/>
    <n v="1.4999999999999999E-2"/>
    <x v="1"/>
    <n v="135"/>
    <s v="PA"/>
    <n v="26142.480000000003"/>
    <x v="0"/>
    <x v="0"/>
    <x v="0"/>
  </r>
  <r>
    <n v="199"/>
    <n v="2019"/>
    <x v="2"/>
    <s v="Tenant A"/>
    <n v="950"/>
    <n v="0.02"/>
    <n v="325"/>
    <n v="0.02"/>
    <x v="0"/>
    <n v="120"/>
    <s v="PA"/>
    <n v="35300.120000000003"/>
    <x v="0"/>
    <x v="0"/>
    <x v="0"/>
  </r>
  <r>
    <n v="200"/>
    <n v="2019"/>
    <x v="0"/>
    <s v="Tenant B"/>
    <n v="875"/>
    <n v="1.95E-2"/>
    <n v="400"/>
    <n v="1.95E-2"/>
    <x v="0"/>
    <n v="170"/>
    <s v="FL"/>
    <n v="112470.6"/>
    <x v="0"/>
    <x v="1"/>
    <x v="1"/>
  </r>
  <r>
    <n v="201"/>
    <n v="2019"/>
    <x v="0"/>
    <s v="Tenant D"/>
    <n v="825"/>
    <n v="0.03"/>
    <n v="200"/>
    <n v="0.03"/>
    <x v="0"/>
    <n v="170"/>
    <s v="TX"/>
    <n v="90472.06"/>
    <x v="0"/>
    <x v="1"/>
    <x v="1"/>
  </r>
  <r>
    <n v="202"/>
    <n v="2019"/>
    <x v="0"/>
    <s v="Tenant B"/>
    <n v="875"/>
    <n v="1.95E-2"/>
    <n v="350"/>
    <n v="1.95E-2"/>
    <x v="0"/>
    <n v="175"/>
    <s v="TX"/>
    <n v="107986.44"/>
    <x v="0"/>
    <x v="1"/>
    <x v="1"/>
  </r>
  <r>
    <n v="203"/>
    <n v="2019"/>
    <x v="2"/>
    <s v="Tenant B"/>
    <n v="875"/>
    <n v="1.95E-2"/>
    <n v="350"/>
    <n v="1.95E-2"/>
    <x v="1"/>
    <n v="140"/>
    <s v="OR"/>
    <n v="35824.68"/>
    <x v="0"/>
    <x v="0"/>
    <x v="0"/>
  </r>
  <r>
    <n v="204"/>
    <n v="2019"/>
    <x v="0"/>
    <s v="Tenant C"/>
    <n v="975"/>
    <n v="1.4999999999999999E-2"/>
    <n v="175"/>
    <n v="1.4999999999999999E-2"/>
    <x v="1"/>
    <n v="230"/>
    <s v="AZ"/>
    <n v="106868.14"/>
    <x v="0"/>
    <x v="1"/>
    <x v="1"/>
  </r>
  <r>
    <n v="205"/>
    <n v="2019"/>
    <x v="0"/>
    <s v="Tenant C"/>
    <n v="975"/>
    <n v="1.4999999999999999E-2"/>
    <n v="425"/>
    <n v="1.4999999999999999E-2"/>
    <x v="1"/>
    <n v="190"/>
    <s v="AZ"/>
    <n v="108537.64"/>
    <x v="0"/>
    <x v="1"/>
    <x v="1"/>
  </r>
  <r>
    <n v="206"/>
    <n v="2019"/>
    <x v="2"/>
    <s v="Tenant A"/>
    <n v="950"/>
    <n v="0.02"/>
    <n v="350"/>
    <n v="0.02"/>
    <x v="0"/>
    <n v="165"/>
    <s v="PA"/>
    <n v="21913.38"/>
    <x v="0"/>
    <x v="0"/>
    <x v="0"/>
  </r>
  <r>
    <n v="207"/>
    <n v="2019"/>
    <x v="0"/>
    <s v="Tenant D"/>
    <n v="825"/>
    <n v="0.03"/>
    <n v="300"/>
    <n v="0.03"/>
    <x v="0"/>
    <n v="180"/>
    <s v="PA"/>
    <n v="115989.50000000001"/>
    <x v="0"/>
    <x v="1"/>
    <x v="1"/>
  </r>
  <r>
    <n v="208"/>
    <n v="2019"/>
    <x v="2"/>
    <s v="Tenant D"/>
    <n v="825"/>
    <m/>
    <n v="175"/>
    <n v="0.03"/>
    <x v="1"/>
    <n v="215"/>
    <s v="TX"/>
    <n v="26345.52"/>
    <x v="0"/>
    <x v="0"/>
    <x v="0"/>
  </r>
  <r>
    <n v="209"/>
    <n v="2019"/>
    <x v="2"/>
    <s v="Tenant D"/>
    <n v="825"/>
    <m/>
    <n v="200"/>
    <n v="0.03"/>
    <x v="1"/>
    <n v="240"/>
    <s v="PA"/>
    <n v="30456.980000000003"/>
    <x v="0"/>
    <x v="0"/>
    <x v="0"/>
  </r>
  <r>
    <n v="210"/>
    <n v="2019"/>
    <x v="0"/>
    <s v="Tenant D"/>
    <n v="825"/>
    <n v="0.03"/>
    <n v="175"/>
    <n v="0.03"/>
    <x v="1"/>
    <n v="205"/>
    <s v="TX"/>
    <n v="117630.70000000001"/>
    <x v="0"/>
    <x v="1"/>
    <x v="1"/>
  </r>
  <r>
    <n v="211"/>
    <n v="2019"/>
    <x v="0"/>
    <s v="Tenant D"/>
    <n v="825"/>
    <m/>
    <n v="425"/>
    <n v="0.06"/>
    <x v="3"/>
    <n v="170"/>
    <s v="OR"/>
    <n v="100977.72"/>
    <x v="0"/>
    <x v="1"/>
    <x v="1"/>
  </r>
  <r>
    <n v="212"/>
    <n v="2019"/>
    <x v="0"/>
    <s v="Tenant B"/>
    <n v="875"/>
    <n v="1.95E-2"/>
    <n v="175"/>
    <n v="1.95E-2"/>
    <x v="0"/>
    <n v="215"/>
    <s v="TX"/>
    <n v="90944.700000000012"/>
    <x v="0"/>
    <x v="1"/>
    <x v="1"/>
  </r>
  <r>
    <n v="213"/>
    <n v="2019"/>
    <x v="2"/>
    <s v="Tenant C"/>
    <n v="975"/>
    <n v="1.4999999999999999E-2"/>
    <n v="275"/>
    <n v="1.4999999999999999E-2"/>
    <x v="0"/>
    <n v="190"/>
    <s v="OR"/>
    <n v="25100.9"/>
    <x v="0"/>
    <x v="0"/>
    <x v="0"/>
  </r>
  <r>
    <n v="214"/>
    <n v="2019"/>
    <x v="2"/>
    <s v="Tenant C"/>
    <n v="975"/>
    <n v="1.4999999999999999E-2"/>
    <n v="350"/>
    <n v="1.4999999999999999E-2"/>
    <x v="1"/>
    <n v="115"/>
    <s v="TX"/>
    <n v="23819.4"/>
    <x v="0"/>
    <x v="0"/>
    <x v="0"/>
  </r>
  <r>
    <n v="215"/>
    <n v="2019"/>
    <x v="0"/>
    <s v="Tenant A"/>
    <n v="950"/>
    <n v="0.02"/>
    <n v="275"/>
    <n v="0.02"/>
    <x v="1"/>
    <n v="235"/>
    <s v="AZ"/>
    <n v="103862.52"/>
    <x v="0"/>
    <x v="1"/>
    <x v="1"/>
  </r>
  <r>
    <n v="216"/>
    <n v="2019"/>
    <x v="0"/>
    <s v="Tenant A"/>
    <n v="950"/>
    <m/>
    <n v="400"/>
    <n v="0.02"/>
    <x v="0"/>
    <n v="175"/>
    <s v="AZ"/>
    <n v="88853.440000000002"/>
    <x v="1"/>
    <x v="1"/>
    <x v="1"/>
  </r>
  <r>
    <n v="217"/>
    <n v="2019"/>
    <x v="1"/>
    <s v="Tenant A"/>
    <n v="950"/>
    <m/>
    <n v="350"/>
    <n v="0.02"/>
    <x v="0"/>
    <n v="100"/>
    <s v="FL"/>
    <n v="110802.86"/>
    <x v="1"/>
    <x v="0"/>
    <x v="0"/>
  </r>
  <r>
    <n v="218"/>
    <n v="2019"/>
    <x v="2"/>
    <s v="Tenant D"/>
    <n v="825"/>
    <n v="0.03"/>
    <n v="350"/>
    <n v="0.03"/>
    <x v="1"/>
    <n v="205"/>
    <s v="FL"/>
    <n v="35850.600000000006"/>
    <x v="0"/>
    <x v="0"/>
    <x v="0"/>
  </r>
  <r>
    <n v="219"/>
    <n v="2019"/>
    <x v="2"/>
    <s v="Tenant D"/>
    <n v="825"/>
    <n v="0.03"/>
    <n v="175"/>
    <n v="0.03"/>
    <x v="0"/>
    <n v="110"/>
    <s v="TX"/>
    <n v="31851.940000000002"/>
    <x v="0"/>
    <x v="0"/>
    <x v="0"/>
  </r>
  <r>
    <n v="220"/>
    <n v="2019"/>
    <x v="0"/>
    <s v="Tenant B"/>
    <n v="875"/>
    <n v="1.95E-2"/>
    <n v="350"/>
    <n v="1.95E-2"/>
    <x v="0"/>
    <n v="125"/>
    <s v="TX"/>
    <n v="93743.22"/>
    <x v="0"/>
    <x v="0"/>
    <x v="0"/>
  </r>
  <r>
    <n v="221"/>
    <n v="2019"/>
    <x v="2"/>
    <s v="Tenant A"/>
    <n v="950"/>
    <n v="0.02"/>
    <n v="275"/>
    <n v="0.02"/>
    <x v="0"/>
    <n v="145"/>
    <s v="FL"/>
    <n v="31720.68"/>
    <x v="0"/>
    <x v="0"/>
    <x v="0"/>
  </r>
  <r>
    <n v="222"/>
    <n v="2019"/>
    <x v="2"/>
    <s v="Tenant D"/>
    <n v="825"/>
    <n v="0.03"/>
    <n v="225"/>
    <n v="0.03"/>
    <x v="1"/>
    <n v="110"/>
    <s v="TX"/>
    <n v="41977.060000000005"/>
    <x v="0"/>
    <x v="0"/>
    <x v="0"/>
  </r>
  <r>
    <n v="223"/>
    <n v="2019"/>
    <x v="2"/>
    <s v="Tenant A"/>
    <n v="950"/>
    <n v="0.02"/>
    <n v="225"/>
    <n v="0.02"/>
    <x v="1"/>
    <n v="170"/>
    <s v="AZ"/>
    <n v="22600.600000000002"/>
    <x v="0"/>
    <x v="0"/>
    <x v="0"/>
  </r>
  <r>
    <n v="224"/>
    <n v="2019"/>
    <x v="0"/>
    <s v="Tenant C"/>
    <n v="975"/>
    <n v="1.4999999999999999E-2"/>
    <n v="150"/>
    <n v="1.4999999999999999E-2"/>
    <x v="0"/>
    <n v="135"/>
    <s v="FL"/>
    <n v="95760.400000000009"/>
    <x v="0"/>
    <x v="0"/>
    <x v="0"/>
  </r>
  <r>
    <n v="225"/>
    <n v="2019"/>
    <x v="1"/>
    <s v="Tenant B"/>
    <n v="875"/>
    <n v="1.95E-2"/>
    <m/>
    <n v="1.95E-2"/>
    <x v="1"/>
    <n v="220"/>
    <s v="PA"/>
    <n v="105150.96"/>
    <x v="0"/>
    <x v="1"/>
    <x v="2"/>
  </r>
  <r>
    <n v="226"/>
    <n v="2019"/>
    <x v="0"/>
    <s v="Tenant B"/>
    <n v="875"/>
    <n v="1.95E-2"/>
    <n v="150"/>
    <n v="1.95E-2"/>
    <x v="1"/>
    <n v="245"/>
    <s v="TX"/>
    <n v="114874.32"/>
    <x v="0"/>
    <x v="1"/>
    <x v="1"/>
  </r>
  <r>
    <n v="227"/>
    <n v="2019"/>
    <x v="2"/>
    <s v="Tenant C"/>
    <n v="975"/>
    <n v="1.4999999999999999E-2"/>
    <n v="325"/>
    <n v="1.4999999999999999E-2"/>
    <x v="0"/>
    <n v="240"/>
    <s v="AZ"/>
    <n v="30646.080000000002"/>
    <x v="0"/>
    <x v="0"/>
    <x v="0"/>
  </r>
  <r>
    <n v="228"/>
    <n v="2019"/>
    <x v="2"/>
    <s v="Tenant A"/>
    <n v="950"/>
    <m/>
    <n v="325"/>
    <n v="0.02"/>
    <x v="0"/>
    <n v="185"/>
    <s v="OR"/>
    <n v="36587.160000000003"/>
    <x v="0"/>
    <x v="0"/>
    <x v="0"/>
  </r>
  <r>
    <n v="229"/>
    <n v="2019"/>
    <x v="0"/>
    <s v="Tenant D"/>
    <n v="825"/>
    <n v="0.03"/>
    <n v="325"/>
    <n v="0.03"/>
    <x v="0"/>
    <n v="225"/>
    <s v="FL"/>
    <n v="89547.74"/>
    <x v="1"/>
    <x v="1"/>
    <x v="1"/>
  </r>
  <r>
    <n v="230"/>
    <n v="2019"/>
    <x v="0"/>
    <s v="Tenant C"/>
    <n v="975"/>
    <n v="1.4999999999999999E-2"/>
    <m/>
    <n v="1.4999999999999999E-2"/>
    <x v="1"/>
    <n v="160"/>
    <s v="PA"/>
    <n v="102936.6"/>
    <x v="1"/>
    <x v="1"/>
    <x v="1"/>
  </r>
  <r>
    <n v="231"/>
    <n v="2019"/>
    <x v="2"/>
    <s v="Tenant B"/>
    <n v="875"/>
    <n v="1.95E-2"/>
    <n v="250"/>
    <n v="1.95E-2"/>
    <x v="0"/>
    <n v="110"/>
    <s v="TX"/>
    <n v="41497.94"/>
    <x v="1"/>
    <x v="0"/>
    <x v="0"/>
  </r>
  <r>
    <n v="232"/>
    <n v="2019"/>
    <x v="0"/>
    <s v="Tenant D"/>
    <n v="825"/>
    <n v="0.03"/>
    <n v="175"/>
    <n v="0.03"/>
    <x v="1"/>
    <n v="145"/>
    <s v="PA"/>
    <n v="106021.44"/>
    <x v="0"/>
    <x v="0"/>
    <x v="0"/>
  </r>
  <r>
    <n v="233"/>
    <n v="2019"/>
    <x v="1"/>
    <s v="Tenant B"/>
    <n v="875"/>
    <n v="1.95E-2"/>
    <n v="375"/>
    <n v="1.95E-2"/>
    <x v="0"/>
    <n v="210"/>
    <s v="TX"/>
    <n v="101233.18000000001"/>
    <x v="0"/>
    <x v="1"/>
    <x v="2"/>
  </r>
  <r>
    <n v="234"/>
    <n v="2019"/>
    <x v="2"/>
    <s v="Tenant C"/>
    <n v="975"/>
    <n v="1.4999999999999999E-2"/>
    <n v="225"/>
    <n v="1.4999999999999999E-2"/>
    <x v="1"/>
    <n v="90"/>
    <s v="AZ"/>
    <n v="23569.7"/>
    <x v="0"/>
    <x v="0"/>
    <x v="0"/>
  </r>
  <r>
    <n v="235"/>
    <n v="2019"/>
    <x v="0"/>
    <s v="Tenant B"/>
    <n v="875"/>
    <n v="1.95E-2"/>
    <n v="325"/>
    <n v="1.95E-2"/>
    <x v="0"/>
    <n v="205"/>
    <s v="TX"/>
    <n v="105589.78"/>
    <x v="0"/>
    <x v="1"/>
    <x v="1"/>
  </r>
  <r>
    <n v="236"/>
    <n v="2019"/>
    <x v="1"/>
    <s v="Tenant A"/>
    <n v="950"/>
    <n v="0.02"/>
    <n v="400"/>
    <n v="0.02"/>
    <x v="0"/>
    <n v="220"/>
    <s v="OR"/>
    <n v="107577.8"/>
    <x v="0"/>
    <x v="1"/>
    <x v="2"/>
  </r>
  <r>
    <n v="237"/>
    <n v="2019"/>
    <x v="2"/>
    <s v="Tenant A"/>
    <n v="950"/>
    <m/>
    <n v="275"/>
    <n v="0.02"/>
    <x v="0"/>
    <n v="220"/>
    <s v="OR"/>
    <n v="42262.560000000005"/>
    <x v="0"/>
    <x v="0"/>
    <x v="0"/>
  </r>
  <r>
    <n v="238"/>
    <n v="2019"/>
    <x v="0"/>
    <s v="Tenant A"/>
    <n v="950"/>
    <n v="0.02"/>
    <n v="350"/>
    <n v="0.02"/>
    <x v="0"/>
    <n v="170"/>
    <s v="OR"/>
    <n v="91218.96"/>
    <x v="0"/>
    <x v="1"/>
    <x v="1"/>
  </r>
  <r>
    <n v="239"/>
    <n v="2019"/>
    <x v="1"/>
    <s v="Tenant D"/>
    <n v="825"/>
    <n v="0.03"/>
    <n v="425"/>
    <n v="0.03"/>
    <x v="0"/>
    <n v="110"/>
    <s v="FL"/>
    <n v="90693"/>
    <x v="0"/>
    <x v="0"/>
    <x v="0"/>
  </r>
  <r>
    <n v="240"/>
    <n v="2019"/>
    <x v="2"/>
    <s v="Tenant A"/>
    <n v="950"/>
    <m/>
    <n v="250"/>
    <n v="0.02"/>
    <x v="1"/>
    <n v="110"/>
    <s v="OR"/>
    <n v="35835.42"/>
    <x v="0"/>
    <x v="0"/>
    <x v="0"/>
  </r>
  <r>
    <n v="241"/>
    <n v="2019"/>
    <x v="0"/>
    <s v="Tenant D"/>
    <n v="825"/>
    <m/>
    <n v="325"/>
    <n v="0.03"/>
    <x v="0"/>
    <n v="155"/>
    <s v="OR"/>
    <n v="109946.16"/>
    <x v="0"/>
    <x v="1"/>
    <x v="1"/>
  </r>
  <r>
    <n v="242"/>
    <n v="2019"/>
    <x v="1"/>
    <s v="Tenant C"/>
    <n v="975"/>
    <n v="1.4999999999999999E-2"/>
    <n v="350"/>
    <n v="1.4999999999999999E-2"/>
    <x v="3"/>
    <n v="160"/>
    <s v="FL"/>
    <n v="100640.64"/>
    <x v="0"/>
    <x v="1"/>
    <x v="2"/>
  </r>
  <r>
    <n v="243"/>
    <n v="2019"/>
    <x v="2"/>
    <s v="Tenant D"/>
    <n v="825"/>
    <n v="0.03"/>
    <n v="300"/>
    <n v="0.03"/>
    <x v="0"/>
    <n v="240"/>
    <s v="OR"/>
    <n v="39854.100000000006"/>
    <x v="0"/>
    <x v="0"/>
    <x v="0"/>
  </r>
  <r>
    <n v="244"/>
    <n v="2019"/>
    <x v="2"/>
    <s v="Tenant C"/>
    <n v="975"/>
    <n v="1.4999999999999999E-2"/>
    <n v="350"/>
    <n v="1.4999999999999999E-2"/>
    <x v="0"/>
    <n v="240"/>
    <s v="TX"/>
    <n v="41961.16"/>
    <x v="0"/>
    <x v="0"/>
    <x v="0"/>
  </r>
  <r>
    <n v="245"/>
    <n v="2019"/>
    <x v="2"/>
    <s v="Tenant C"/>
    <n v="975"/>
    <n v="1.4999999999999999E-2"/>
    <n v="325"/>
    <n v="1.4999999999999999E-2"/>
    <x v="1"/>
    <n v="175"/>
    <s v="TX"/>
    <n v="27254.880000000001"/>
    <x v="0"/>
    <x v="0"/>
    <x v="0"/>
  </r>
  <r>
    <n v="246"/>
    <n v="2019"/>
    <x v="2"/>
    <s v="Tenant C"/>
    <n v="975"/>
    <m/>
    <n v="375"/>
    <n v="1.4999999999999999E-2"/>
    <x v="0"/>
    <n v="200"/>
    <s v="PA"/>
    <n v="37101.060000000005"/>
    <x v="0"/>
    <x v="0"/>
    <x v="0"/>
  </r>
  <r>
    <n v="247"/>
    <n v="2019"/>
    <x v="2"/>
    <s v="Tenant D"/>
    <n v="825"/>
    <n v="0.03"/>
    <n v="250"/>
    <n v="0.03"/>
    <x v="0"/>
    <n v="200"/>
    <s v="TX"/>
    <n v="30556.440000000002"/>
    <x v="0"/>
    <x v="0"/>
    <x v="0"/>
  </r>
  <r>
    <n v="248"/>
    <n v="2019"/>
    <x v="2"/>
    <s v="Tenant C"/>
    <n v="975"/>
    <m/>
    <n v="325"/>
    <n v="1.4999999999999999E-2"/>
    <x v="1"/>
    <n v="160"/>
    <s v="OR"/>
    <n v="38049.480000000003"/>
    <x v="0"/>
    <x v="0"/>
    <x v="0"/>
  </r>
  <r>
    <n v="249"/>
    <n v="2019"/>
    <x v="2"/>
    <s v="Tenant A"/>
    <n v="950"/>
    <m/>
    <n v="225"/>
    <n v="0.02"/>
    <x v="0"/>
    <n v="105"/>
    <s v="PA"/>
    <n v="27244.120000000003"/>
    <x v="1"/>
    <x v="0"/>
    <x v="0"/>
  </r>
  <r>
    <n v="250"/>
    <n v="2019"/>
    <x v="0"/>
    <s v="Tenant B"/>
    <n v="875"/>
    <n v="1.95E-2"/>
    <n v="425"/>
    <n v="1.95E-2"/>
    <x v="1"/>
    <n v="95"/>
    <s v="AZ"/>
    <n v="107901.72"/>
    <x v="0"/>
    <x v="0"/>
    <x v="0"/>
  </r>
  <r>
    <n v="251"/>
    <n v="2019"/>
    <x v="2"/>
    <s v="Tenant B"/>
    <n v="875"/>
    <n v="1.95E-2"/>
    <n v="150"/>
    <n v="1.95E-2"/>
    <x v="1"/>
    <n v="205"/>
    <s v="FL"/>
    <n v="28901.960000000003"/>
    <x v="1"/>
    <x v="0"/>
    <x v="0"/>
  </r>
  <r>
    <n v="252"/>
    <n v="2019"/>
    <x v="1"/>
    <s v="Tenant C"/>
    <n v="975"/>
    <n v="1.4999999999999999E-2"/>
    <n v="350"/>
    <n v="1.4999999999999999E-2"/>
    <x v="0"/>
    <n v="215"/>
    <s v="FL"/>
    <n v="116251.26000000001"/>
    <x v="0"/>
    <x v="1"/>
    <x v="2"/>
  </r>
  <r>
    <n v="253"/>
    <n v="2019"/>
    <x v="2"/>
    <s v="Tenant D"/>
    <n v="825"/>
    <n v="0.03"/>
    <n v="150"/>
    <n v="0.03"/>
    <x v="0"/>
    <n v="155"/>
    <s v="PA"/>
    <n v="32231.420000000002"/>
    <x v="0"/>
    <x v="0"/>
    <x v="0"/>
  </r>
  <r>
    <n v="254"/>
    <n v="2019"/>
    <x v="2"/>
    <s v="Tenant A"/>
    <n v="950"/>
    <n v="0.02"/>
    <n v="225"/>
    <n v="0.02"/>
    <x v="0"/>
    <n v="105"/>
    <s v="TX"/>
    <n v="29835.82"/>
    <x v="0"/>
    <x v="0"/>
    <x v="0"/>
  </r>
  <r>
    <n v="255"/>
    <n v="2020"/>
    <x v="2"/>
    <s v="Tenant D"/>
    <n v="825"/>
    <m/>
    <n v="325"/>
    <n v="0.03"/>
    <x v="1"/>
    <n v="145"/>
    <s v="PA"/>
    <n v="34105"/>
    <x v="1"/>
    <x v="0"/>
    <x v="0"/>
  </r>
  <r>
    <n v="256"/>
    <n v="2020"/>
    <x v="2"/>
    <s v="Tenant B"/>
    <n v="875"/>
    <n v="1.95E-2"/>
    <n v="350"/>
    <n v="1.95E-2"/>
    <x v="0"/>
    <n v="115"/>
    <s v="PA"/>
    <n v="30325"/>
    <x v="0"/>
    <x v="0"/>
    <x v="0"/>
  </r>
  <r>
    <n v="257"/>
    <n v="2020"/>
    <x v="2"/>
    <s v="Tenant B"/>
    <n v="875"/>
    <n v="1.95E-2"/>
    <n v="175"/>
    <n v="1.95E-2"/>
    <x v="0"/>
    <n v="115"/>
    <s v="PA"/>
    <n v="32822.5"/>
    <x v="1"/>
    <x v="0"/>
    <x v="0"/>
  </r>
  <r>
    <n v="258"/>
    <n v="2020"/>
    <x v="0"/>
    <s v="Tenant B"/>
    <n v="875"/>
    <n v="1.95E-2"/>
    <n v="250"/>
    <n v="1.95E-2"/>
    <x v="0"/>
    <n v="140"/>
    <s v="AZ"/>
    <n v="108071.25"/>
    <x v="1"/>
    <x v="0"/>
    <x v="0"/>
  </r>
  <r>
    <n v="259"/>
    <n v="2020"/>
    <x v="1"/>
    <s v="Tenant A"/>
    <n v="950"/>
    <n v="0.02"/>
    <n v="400"/>
    <n v="0.02"/>
    <x v="0"/>
    <n v="155"/>
    <s v="AZ"/>
    <n v="134545"/>
    <x v="0"/>
    <x v="1"/>
    <x v="2"/>
  </r>
  <r>
    <n v="260"/>
    <n v="2020"/>
    <x v="0"/>
    <s v="Tenant A"/>
    <n v="950"/>
    <n v="0.02"/>
    <n v="375"/>
    <n v="0.02"/>
    <x v="0"/>
    <n v="160"/>
    <s v="FL"/>
    <n v="134225"/>
    <x v="0"/>
    <x v="1"/>
    <x v="1"/>
  </r>
  <r>
    <n v="261"/>
    <n v="2020"/>
    <x v="2"/>
    <s v="Tenant D"/>
    <n v="825"/>
    <n v="0.03"/>
    <n v="375"/>
    <n v="0.03"/>
    <x v="0"/>
    <n v="115"/>
    <s v="AZ"/>
    <n v="35066.25"/>
    <x v="0"/>
    <x v="0"/>
    <x v="0"/>
  </r>
  <r>
    <n v="262"/>
    <n v="2020"/>
    <x v="1"/>
    <s v="Tenant B"/>
    <n v="875"/>
    <n v="1.95E-2"/>
    <n v="375"/>
    <n v="1.95E-2"/>
    <x v="0"/>
    <n v="135"/>
    <s v="TX"/>
    <n v="130727.5"/>
    <x v="0"/>
    <x v="0"/>
    <x v="0"/>
  </r>
  <r>
    <n v="263"/>
    <n v="2020"/>
    <x v="2"/>
    <s v="Tenant A"/>
    <n v="950"/>
    <n v="0.02"/>
    <n v="150"/>
    <n v="0.02"/>
    <x v="1"/>
    <n v="245"/>
    <s v="PA"/>
    <n v="37775"/>
    <x v="0"/>
    <x v="0"/>
    <x v="0"/>
  </r>
  <r>
    <n v="264"/>
    <n v="2020"/>
    <x v="0"/>
    <s v="Tenant C"/>
    <n v="975"/>
    <n v="1.4999999999999999E-2"/>
    <n v="200"/>
    <n v="1.4999999999999999E-2"/>
    <x v="0"/>
    <n v="130"/>
    <s v="PA"/>
    <n v="102783.75"/>
    <x v="0"/>
    <x v="0"/>
    <x v="0"/>
  </r>
  <r>
    <n v="265"/>
    <n v="2020"/>
    <x v="0"/>
    <s v="Tenant D"/>
    <n v="825"/>
    <n v="0.03"/>
    <n v="200"/>
    <n v="0.03"/>
    <x v="0"/>
    <n v="145"/>
    <s v="TX"/>
    <n v="130821.25"/>
    <x v="0"/>
    <x v="0"/>
    <x v="0"/>
  </r>
  <r>
    <n v="266"/>
    <n v="2020"/>
    <x v="1"/>
    <s v="Tenant C"/>
    <n v="975"/>
    <n v="1.4999999999999999E-2"/>
    <n v="325"/>
    <n v="1.4999999999999999E-2"/>
    <x v="1"/>
    <n v="175"/>
    <s v="OR"/>
    <n v="127615"/>
    <x v="1"/>
    <x v="1"/>
    <x v="2"/>
  </r>
  <r>
    <n v="267"/>
    <n v="2020"/>
    <x v="2"/>
    <s v="Tenant C"/>
    <n v="975"/>
    <n v="1.4999999999999999E-2"/>
    <n v="350"/>
    <n v="1.4999999999999999E-2"/>
    <x v="0"/>
    <n v="110"/>
    <s v="OR"/>
    <n v="38785"/>
    <x v="0"/>
    <x v="0"/>
    <x v="0"/>
  </r>
  <r>
    <n v="268"/>
    <n v="2020"/>
    <x v="0"/>
    <s v="Tenant A"/>
    <n v="950"/>
    <n v="0.02"/>
    <n v="150"/>
    <n v="0.02"/>
    <x v="0"/>
    <n v="225"/>
    <s v="PA"/>
    <n v="115236.25"/>
    <x v="0"/>
    <x v="1"/>
    <x v="1"/>
  </r>
  <r>
    <n v="269"/>
    <n v="2020"/>
    <x v="0"/>
    <s v="Tenant C"/>
    <n v="975"/>
    <m/>
    <m/>
    <n v="1.4999999999999999E-2"/>
    <x v="0"/>
    <n v="130"/>
    <s v="AZ"/>
    <n v="107877.5"/>
    <x v="0"/>
    <x v="0"/>
    <x v="0"/>
  </r>
  <r>
    <n v="270"/>
    <n v="2020"/>
    <x v="2"/>
    <s v="Tenant A"/>
    <n v="950"/>
    <n v="0.02"/>
    <n v="350"/>
    <n v="0.02"/>
    <x v="0"/>
    <n v="215"/>
    <s v="PA"/>
    <n v="39086.25"/>
    <x v="0"/>
    <x v="0"/>
    <x v="0"/>
  </r>
  <r>
    <n v="271"/>
    <n v="2020"/>
    <x v="1"/>
    <s v="Tenant C"/>
    <n v="975"/>
    <n v="1.4999999999999999E-2"/>
    <n v="325"/>
    <n v="1.4999999999999999E-2"/>
    <x v="0"/>
    <n v="225"/>
    <s v="FL"/>
    <n v="107876.25"/>
    <x v="0"/>
    <x v="1"/>
    <x v="2"/>
  </r>
  <r>
    <n v="272"/>
    <n v="2020"/>
    <x v="2"/>
    <s v="Tenant C"/>
    <n v="975"/>
    <n v="1.4999999999999999E-2"/>
    <n v="400"/>
    <n v="1.4999999999999999E-2"/>
    <x v="0"/>
    <n v="165"/>
    <s v="TX"/>
    <n v="39625"/>
    <x v="0"/>
    <x v="0"/>
    <x v="0"/>
  </r>
  <r>
    <n v="273"/>
    <n v="2020"/>
    <x v="2"/>
    <s v="Tenant D"/>
    <n v="825"/>
    <n v="0.03"/>
    <n v="325"/>
    <n v="0.03"/>
    <x v="1"/>
    <n v="140"/>
    <s v="FL"/>
    <n v="43681.25"/>
    <x v="0"/>
    <x v="0"/>
    <x v="0"/>
  </r>
  <r>
    <n v="274"/>
    <n v="2020"/>
    <x v="0"/>
    <s v="Tenant C"/>
    <n v="975"/>
    <n v="1.4999999999999999E-2"/>
    <n v="350"/>
    <n v="1.4999999999999999E-2"/>
    <x v="0"/>
    <n v="105"/>
    <s v="AZ"/>
    <n v="104562.5"/>
    <x v="0"/>
    <x v="0"/>
    <x v="0"/>
  </r>
  <r>
    <n v="275"/>
    <n v="2020"/>
    <x v="2"/>
    <s v="Tenant B"/>
    <n v="875"/>
    <n v="1.95E-2"/>
    <n v="200"/>
    <n v="1.95E-2"/>
    <x v="0"/>
    <n v="180"/>
    <s v="OR"/>
    <n v="44290"/>
    <x v="0"/>
    <x v="0"/>
    <x v="0"/>
  </r>
  <r>
    <n v="276"/>
    <n v="2020"/>
    <x v="0"/>
    <s v="Tenant D"/>
    <n v="825"/>
    <n v="0.03"/>
    <n v="200"/>
    <n v="0.03"/>
    <x v="0"/>
    <n v="195"/>
    <s v="FL"/>
    <n v="122871.25"/>
    <x v="0"/>
    <x v="1"/>
    <x v="1"/>
  </r>
  <r>
    <n v="277"/>
    <n v="2021"/>
    <x v="0"/>
    <s v="Tenant C"/>
    <n v="975"/>
    <n v="1.4999999999999999E-2"/>
    <n v="400"/>
    <n v="1.4999999999999999E-2"/>
    <x v="0"/>
    <n v="180"/>
    <s v="FL"/>
    <n v="108067.93999999999"/>
    <x v="0"/>
    <x v="1"/>
    <x v="1"/>
  </r>
  <r>
    <n v="278"/>
    <n v="2021"/>
    <x v="2"/>
    <s v="Tenant D"/>
    <n v="825"/>
    <m/>
    <n v="325"/>
    <n v="0.03"/>
    <x v="0"/>
    <n v="185"/>
    <s v="FL"/>
    <n v="23819.48"/>
    <x v="0"/>
    <x v="0"/>
    <x v="0"/>
  </r>
  <r>
    <n v="279"/>
    <n v="2021"/>
    <x v="2"/>
    <s v="Tenant A"/>
    <n v="950"/>
    <n v="0.02"/>
    <n v="150"/>
    <n v="0.02"/>
    <x v="0"/>
    <n v="115"/>
    <s v="TX"/>
    <n v="45005.2"/>
    <x v="0"/>
    <x v="0"/>
    <x v="0"/>
  </r>
  <r>
    <n v="280"/>
    <n v="2021"/>
    <x v="0"/>
    <s v="Tenant A"/>
    <n v="950"/>
    <n v="0.02"/>
    <n v="175"/>
    <n v="0.02"/>
    <x v="0"/>
    <n v="150"/>
    <s v="TX"/>
    <n v="94686.739999999991"/>
    <x v="0"/>
    <x v="0"/>
    <x v="0"/>
  </r>
  <r>
    <n v="281"/>
    <n v="2021"/>
    <x v="0"/>
    <s v="Tenant B"/>
    <n v="875"/>
    <m/>
    <n v="425"/>
    <n v="1.95E-2"/>
    <x v="0"/>
    <n v="130"/>
    <s v="FL"/>
    <n v="127181.57999999999"/>
    <x v="0"/>
    <x v="0"/>
    <x v="0"/>
  </r>
  <r>
    <n v="282"/>
    <n v="2021"/>
    <x v="0"/>
    <s v="Tenant A"/>
    <n v="950"/>
    <n v="0.02"/>
    <m/>
    <n v="0.02"/>
    <x v="1"/>
    <n v="215"/>
    <s v="PA"/>
    <n v="114954.42"/>
    <x v="0"/>
    <x v="1"/>
    <x v="1"/>
  </r>
  <r>
    <n v="283"/>
    <n v="2021"/>
    <x v="0"/>
    <s v="Tenant C"/>
    <n v="975"/>
    <n v="1.4999999999999999E-2"/>
    <n v="250"/>
    <n v="1.4999999999999999E-2"/>
    <x v="0"/>
    <n v="185"/>
    <s v="FL"/>
    <n v="122922.95999999999"/>
    <x v="0"/>
    <x v="1"/>
    <x v="1"/>
  </r>
  <r>
    <n v="284"/>
    <n v="2021"/>
    <x v="0"/>
    <s v="Tenant A"/>
    <n v="950"/>
    <n v="0.02"/>
    <n v="325"/>
    <n v="0.02"/>
    <x v="0"/>
    <n v="220"/>
    <s v="OR"/>
    <n v="104505.51999999999"/>
    <x v="0"/>
    <x v="1"/>
    <x v="1"/>
  </r>
  <r>
    <n v="285"/>
    <n v="2021"/>
    <x v="2"/>
    <s v="Tenant D"/>
    <n v="825"/>
    <n v="0.03"/>
    <n v="350"/>
    <n v="0.03"/>
    <x v="0"/>
    <n v="215"/>
    <s v="OR"/>
    <n v="30799.179999999997"/>
    <x v="0"/>
    <x v="0"/>
    <x v="0"/>
  </r>
  <r>
    <n v="286"/>
    <n v="2021"/>
    <x v="0"/>
    <s v="Tenant B"/>
    <n v="875"/>
    <n v="1.95E-2"/>
    <n v="175"/>
    <n v="1.95E-2"/>
    <x v="1"/>
    <n v="195"/>
    <s v="FL"/>
    <n v="126835.2"/>
    <x v="1"/>
    <x v="1"/>
    <x v="1"/>
  </r>
  <r>
    <n v="287"/>
    <n v="2021"/>
    <x v="0"/>
    <s v="Tenant A"/>
    <n v="950"/>
    <n v="0.02"/>
    <n v="300"/>
    <n v="0.02"/>
    <x v="0"/>
    <n v="215"/>
    <s v="FL"/>
    <n v="121669.2"/>
    <x v="0"/>
    <x v="1"/>
    <x v="1"/>
  </r>
  <r>
    <n v="288"/>
    <n v="2021"/>
    <x v="2"/>
    <s v="Tenant A"/>
    <n v="950"/>
    <n v="0.02"/>
    <n v="325"/>
    <n v="0.02"/>
    <x v="0"/>
    <n v="215"/>
    <s v="PA"/>
    <n v="25816.799999999999"/>
    <x v="0"/>
    <x v="0"/>
    <x v="0"/>
  </r>
  <r>
    <n v="289"/>
    <n v="2021"/>
    <x v="2"/>
    <s v="Tenant B"/>
    <n v="875"/>
    <n v="1.95E-2"/>
    <n v="325"/>
    <n v="1.95E-2"/>
    <x v="1"/>
    <n v="175"/>
    <s v="PA"/>
    <n v="41454"/>
    <x v="0"/>
    <x v="0"/>
    <x v="0"/>
  </r>
  <r>
    <n v="290"/>
    <n v="2021"/>
    <x v="2"/>
    <s v="Tenant C"/>
    <n v="975"/>
    <m/>
    <n v="350"/>
    <n v="1.4999999999999999E-2"/>
    <x v="1"/>
    <n v="105"/>
    <s v="AZ"/>
    <n v="28506"/>
    <x v="1"/>
    <x v="0"/>
    <x v="0"/>
  </r>
  <r>
    <n v="291"/>
    <n v="2021"/>
    <x v="1"/>
    <s v="Tenant D"/>
    <n v="825"/>
    <n v="0.03"/>
    <n v="325"/>
    <n v="0.03"/>
    <x v="0"/>
    <n v="165"/>
    <s v="FL"/>
    <n v="129960"/>
    <x v="0"/>
    <x v="1"/>
    <x v="2"/>
  </r>
  <r>
    <n v="292"/>
    <n v="2021"/>
    <x v="2"/>
    <s v="Tenant B"/>
    <n v="875"/>
    <n v="1.95E-2"/>
    <n v="275"/>
    <n v="1.95E-2"/>
    <x v="0"/>
    <n v="215"/>
    <s v="TX"/>
    <n v="36832.799999999996"/>
    <x v="0"/>
    <x v="0"/>
    <x v="0"/>
  </r>
  <r>
    <n v="293"/>
    <n v="2021"/>
    <x v="2"/>
    <s v="Tenant D"/>
    <n v="825"/>
    <n v="0.03"/>
    <n v="325"/>
    <n v="0.03"/>
    <x v="4"/>
    <n v="125"/>
    <s v="TX"/>
    <n v="46802.400000000001"/>
    <x v="1"/>
    <x v="0"/>
    <x v="0"/>
  </r>
  <r>
    <n v="294"/>
    <n v="2021"/>
    <x v="2"/>
    <s v="Tenant D"/>
    <n v="825"/>
    <n v="0.03"/>
    <n v="175"/>
    <n v="0.03"/>
    <x v="0"/>
    <n v="190"/>
    <s v="TX"/>
    <n v="46504.799999999996"/>
    <x v="1"/>
    <x v="0"/>
    <x v="0"/>
  </r>
  <r>
    <n v="295"/>
    <n v="2021"/>
    <x v="0"/>
    <s v="Tenant B"/>
    <n v="875"/>
    <m/>
    <n v="275"/>
    <n v="1.95E-2"/>
    <x v="0"/>
    <n v="190"/>
    <s v="AZ"/>
    <n v="99138"/>
    <x v="1"/>
    <x v="1"/>
    <x v="1"/>
  </r>
  <r>
    <n v="296"/>
    <n v="2021"/>
    <x v="0"/>
    <s v="Tenant B"/>
    <n v="875"/>
    <n v="1.95E-2"/>
    <n v="400"/>
    <n v="1.95E-2"/>
    <x v="0"/>
    <n v="205"/>
    <s v="FL"/>
    <n v="106387.2"/>
    <x v="0"/>
    <x v="1"/>
    <x v="1"/>
  </r>
  <r>
    <n v="297"/>
    <n v="2021"/>
    <x v="0"/>
    <s v="Tenant A"/>
    <n v="950"/>
    <n v="0.02"/>
    <m/>
    <n v="0.02"/>
    <x v="0"/>
    <n v="225"/>
    <s v="FL"/>
    <n v="117471.59999999999"/>
    <x v="0"/>
    <x v="1"/>
    <x v="1"/>
  </r>
  <r>
    <n v="298"/>
    <n v="2021"/>
    <x v="0"/>
    <s v="Tenant D"/>
    <n v="825"/>
    <n v="0.03"/>
    <n v="400"/>
    <n v="0.03"/>
    <x v="1"/>
    <n v="155"/>
    <s v="PA"/>
    <n v="111411.59999999999"/>
    <x v="0"/>
    <x v="1"/>
    <x v="1"/>
  </r>
  <r>
    <n v="299"/>
    <n v="2021"/>
    <x v="0"/>
    <s v="Tenant B"/>
    <n v="875"/>
    <n v="1.95E-2"/>
    <n v="300"/>
    <n v="1.95E-2"/>
    <x v="0"/>
    <n v="105"/>
    <s v="AZ"/>
    <n v="121714.79999999999"/>
    <x v="0"/>
    <x v="0"/>
    <x v="0"/>
  </r>
  <r>
    <n v="300"/>
    <n v="2021"/>
    <x v="0"/>
    <s v="Tenant C"/>
    <n v="975"/>
    <n v="1.4999999999999999E-2"/>
    <n v="175"/>
    <n v="1.4999999999999999E-2"/>
    <x v="1"/>
    <n v="190"/>
    <s v="FL"/>
    <n v="98055.599999999991"/>
    <x v="0"/>
    <x v="1"/>
    <x v="1"/>
  </r>
  <r>
    <n v="301"/>
    <n v="2021"/>
    <x v="0"/>
    <s v="Tenant D"/>
    <n v="825"/>
    <n v="0.03"/>
    <n v="225"/>
    <n v="0.03"/>
    <x v="0"/>
    <n v="110"/>
    <s v="TX"/>
    <n v="120549.59999999999"/>
    <x v="0"/>
    <x v="0"/>
    <x v="0"/>
  </r>
  <r>
    <n v="302"/>
    <n v="2021"/>
    <x v="0"/>
    <s v="Tenant A"/>
    <n v="950"/>
    <n v="0.02"/>
    <n v="275"/>
    <n v="0.02"/>
    <x v="0"/>
    <n v="155"/>
    <s v="OR"/>
    <n v="97730.4"/>
    <x v="0"/>
    <x v="1"/>
    <x v="1"/>
  </r>
  <r>
    <n v="303"/>
    <n v="2021"/>
    <x v="0"/>
    <s v="Tenant D"/>
    <n v="825"/>
    <m/>
    <n v="200"/>
    <n v="0.03"/>
    <x v="1"/>
    <n v="190"/>
    <s v="AZ"/>
    <n v="96496.8"/>
    <x v="0"/>
    <x v="1"/>
    <x v="1"/>
  </r>
  <r>
    <n v="304"/>
    <n v="2021"/>
    <x v="0"/>
    <s v="Tenant B"/>
    <n v="875"/>
    <n v="1.95E-2"/>
    <n v="325"/>
    <n v="1.95E-2"/>
    <x v="1"/>
    <n v="220"/>
    <s v="OR"/>
    <n v="107226"/>
    <x v="0"/>
    <x v="1"/>
    <x v="1"/>
  </r>
  <r>
    <n v="305"/>
    <n v="2021"/>
    <x v="2"/>
    <s v="Tenant B"/>
    <n v="875"/>
    <n v="1.95E-2"/>
    <n v="275"/>
    <n v="1.95E-2"/>
    <x v="0"/>
    <n v="125"/>
    <s v="TX"/>
    <n v="34915.199999999997"/>
    <x v="0"/>
    <x v="0"/>
    <x v="0"/>
  </r>
  <r>
    <n v="306"/>
    <n v="2021"/>
    <x v="2"/>
    <s v="Tenant D"/>
    <n v="825"/>
    <n v="0.03"/>
    <n v="150"/>
    <n v="0.03"/>
    <x v="0"/>
    <n v="175"/>
    <s v="FL"/>
    <n v="40851.599999999999"/>
    <x v="0"/>
    <x v="0"/>
    <x v="0"/>
  </r>
  <r>
    <n v="307"/>
    <n v="2021"/>
    <x v="0"/>
    <s v="Tenant C"/>
    <n v="975"/>
    <m/>
    <n v="225"/>
    <n v="1.4999999999999999E-2"/>
    <x v="1"/>
    <n v="185"/>
    <s v="AZ"/>
    <n v="114187.2"/>
    <x v="0"/>
    <x v="1"/>
    <x v="1"/>
  </r>
  <r>
    <n v="308"/>
    <n v="2021"/>
    <x v="2"/>
    <s v="Tenant B"/>
    <n v="875"/>
    <n v="1.95E-2"/>
    <n v="175"/>
    <n v="1.95E-2"/>
    <x v="1"/>
    <n v="155"/>
    <s v="AZ"/>
    <n v="26750.399999999998"/>
    <x v="1"/>
    <x v="0"/>
    <x v="0"/>
  </r>
  <r>
    <n v="309"/>
    <n v="2021"/>
    <x v="2"/>
    <s v="Tenant B"/>
    <n v="875"/>
    <n v="1.95E-2"/>
    <n v="300"/>
    <n v="1.95E-2"/>
    <x v="0"/>
    <n v="205"/>
    <s v="TX"/>
    <n v="41137.199999999997"/>
    <x v="0"/>
    <x v="0"/>
    <x v="0"/>
  </r>
  <r>
    <n v="310"/>
    <n v="2021"/>
    <x v="0"/>
    <s v="Tenant D"/>
    <n v="825"/>
    <n v="0.03"/>
    <n v="225"/>
    <n v="0.03"/>
    <x v="0"/>
    <n v="200"/>
    <s v="TX"/>
    <n v="108994.8"/>
    <x v="0"/>
    <x v="1"/>
    <x v="1"/>
  </r>
  <r>
    <n v="311"/>
    <n v="2021"/>
    <x v="2"/>
    <s v="Tenant B"/>
    <n v="875"/>
    <n v="1.95E-2"/>
    <n v="375"/>
    <n v="1.95E-2"/>
    <x v="0"/>
    <n v="100"/>
    <s v="TX"/>
    <n v="26619.599999999999"/>
    <x v="0"/>
    <x v="0"/>
    <x v="0"/>
  </r>
  <r>
    <n v="312"/>
    <n v="2021"/>
    <x v="2"/>
    <s v="Tenant A"/>
    <n v="950"/>
    <n v="0.02"/>
    <n v="150"/>
    <n v="0.02"/>
    <x v="0"/>
    <n v="175"/>
    <s v="OR"/>
    <n v="37052.400000000001"/>
    <x v="0"/>
    <x v="0"/>
    <x v="0"/>
  </r>
  <r>
    <n v="313"/>
    <n v="2021"/>
    <x v="2"/>
    <s v="Tenant D"/>
    <n v="825"/>
    <n v="0.03"/>
    <n v="325"/>
    <n v="0.03"/>
    <x v="0"/>
    <n v="140"/>
    <s v="PA"/>
    <n v="30336"/>
    <x v="0"/>
    <x v="0"/>
    <x v="0"/>
  </r>
  <r>
    <n v="314"/>
    <n v="2021"/>
    <x v="2"/>
    <s v="Tenant A"/>
    <n v="950"/>
    <n v="0.02"/>
    <n v="325"/>
    <n v="0.02"/>
    <x v="0"/>
    <n v="165"/>
    <s v="AZ"/>
    <n v="30674.399999999998"/>
    <x v="0"/>
    <x v="0"/>
    <x v="0"/>
  </r>
  <r>
    <n v="315"/>
    <n v="2021"/>
    <x v="2"/>
    <s v="Tenant C"/>
    <n v="975"/>
    <n v="1.4999999999999999E-2"/>
    <n v="200"/>
    <n v="1.4999999999999999E-2"/>
    <x v="1"/>
    <n v="140"/>
    <s v="OR"/>
    <n v="35496"/>
    <x v="0"/>
    <x v="0"/>
    <x v="0"/>
  </r>
  <r>
    <n v="316"/>
    <n v="2021"/>
    <x v="0"/>
    <s v="Tenant C"/>
    <n v="975"/>
    <n v="1.4999999999999999E-2"/>
    <n v="375"/>
    <n v="1.4999999999999999E-2"/>
    <x v="0"/>
    <n v="195"/>
    <s v="AZ"/>
    <n v="121504.79999999999"/>
    <x v="0"/>
    <x v="1"/>
    <x v="1"/>
  </r>
  <r>
    <n v="317"/>
    <n v="2021"/>
    <x v="2"/>
    <s v="Tenant B"/>
    <n v="875"/>
    <n v="1.95E-2"/>
    <n v="350"/>
    <n v="1.95E-2"/>
    <x v="1"/>
    <n v="135"/>
    <s v="PA"/>
    <n v="27866.399999999998"/>
    <x v="0"/>
    <x v="0"/>
    <x v="0"/>
  </r>
  <r>
    <n v="318"/>
    <n v="2021"/>
    <x v="0"/>
    <s v="Tenant B"/>
    <n v="875"/>
    <n v="1.95E-2"/>
    <n v="300"/>
    <n v="1.95E-2"/>
    <x v="0"/>
    <n v="90"/>
    <s v="FL"/>
    <n v="127162.79999999999"/>
    <x v="0"/>
    <x v="0"/>
    <x v="0"/>
  </r>
  <r>
    <n v="319"/>
    <n v="2021"/>
    <x v="0"/>
    <s v="Tenant A"/>
    <n v="950"/>
    <m/>
    <n v="325"/>
    <n v="0.02"/>
    <x v="1"/>
    <n v="245"/>
    <s v="AZ"/>
    <n v="96421.2"/>
    <x v="1"/>
    <x v="1"/>
    <x v="1"/>
  </r>
  <r>
    <n v="320"/>
    <n v="2021"/>
    <x v="0"/>
    <s v="Tenant A"/>
    <n v="950"/>
    <n v="0.02"/>
    <n v="400"/>
    <n v="0.02"/>
    <x v="1"/>
    <n v="90"/>
    <s v="AZ"/>
    <n v="102979.2"/>
    <x v="0"/>
    <x v="0"/>
    <x v="0"/>
  </r>
  <r>
    <n v="321"/>
    <n v="2021"/>
    <x v="2"/>
    <s v="Tenant A"/>
    <n v="950"/>
    <n v="0.02"/>
    <m/>
    <n v="0.02"/>
    <x v="0"/>
    <n v="110"/>
    <s v="FL"/>
    <n v="30102"/>
    <x v="0"/>
    <x v="0"/>
    <x v="0"/>
  </r>
  <r>
    <n v="322"/>
    <n v="2021"/>
    <x v="0"/>
    <s v="Tenant A"/>
    <n v="950"/>
    <n v="0.02"/>
    <n v="275"/>
    <n v="0.02"/>
    <x v="1"/>
    <n v="200"/>
    <s v="OR"/>
    <n v="105723.59999999999"/>
    <x v="0"/>
    <x v="1"/>
    <x v="1"/>
  </r>
  <r>
    <n v="323"/>
    <n v="2021"/>
    <x v="2"/>
    <s v="Tenant D"/>
    <n v="825"/>
    <n v="0.03"/>
    <n v="200"/>
    <n v="0.03"/>
    <x v="0"/>
    <n v="115"/>
    <s v="AZ"/>
    <n v="29636.399999999998"/>
    <x v="0"/>
    <x v="0"/>
    <x v="0"/>
  </r>
  <r>
    <n v="324"/>
    <n v="2021"/>
    <x v="0"/>
    <s v="Tenant B"/>
    <n v="875"/>
    <n v="1.95E-2"/>
    <n v="250"/>
    <n v="1.95E-2"/>
    <x v="0"/>
    <n v="205"/>
    <s v="TX"/>
    <n v="104199.59999999999"/>
    <x v="1"/>
    <x v="1"/>
    <x v="1"/>
  </r>
  <r>
    <n v="325"/>
    <n v="2021"/>
    <x v="0"/>
    <s v="Tenant C"/>
    <n v="975"/>
    <n v="1.4999999999999999E-2"/>
    <n v="450"/>
    <n v="1.4999999999999999E-2"/>
    <x v="0"/>
    <n v="190"/>
    <s v="OR"/>
    <n v="97430.399999999994"/>
    <x v="0"/>
    <x v="1"/>
    <x v="1"/>
  </r>
  <r>
    <n v="326"/>
    <n v="2021"/>
    <x v="2"/>
    <s v="Tenant B"/>
    <n v="875"/>
    <m/>
    <n v="350"/>
    <n v="1.95E-2"/>
    <x v="1"/>
    <n v="110"/>
    <s v="OR"/>
    <n v="33807.599999999999"/>
    <x v="1"/>
    <x v="0"/>
    <x v="0"/>
  </r>
  <r>
    <n v="327"/>
    <n v="2021"/>
    <x v="0"/>
    <s v="Tenant C"/>
    <n v="975"/>
    <n v="1.4999999999999999E-2"/>
    <n v="450"/>
    <n v="1.4999999999999999E-2"/>
    <x v="1"/>
    <n v="175"/>
    <s v="FL"/>
    <n v="103276.8"/>
    <x v="0"/>
    <x v="1"/>
    <x v="1"/>
  </r>
  <r>
    <n v="328"/>
    <n v="2021"/>
    <x v="2"/>
    <s v="Tenant C"/>
    <n v="975"/>
    <n v="1.4999999999999999E-2"/>
    <n v="300"/>
    <n v="1.4999999999999999E-2"/>
    <x v="4"/>
    <n v="190"/>
    <s v="PA"/>
    <n v="30178.799999999999"/>
    <x v="1"/>
    <x v="0"/>
    <x v="0"/>
  </r>
  <r>
    <n v="329"/>
    <n v="2021"/>
    <x v="2"/>
    <s v="Tenant A"/>
    <n v="950"/>
    <n v="0.02"/>
    <n v="350"/>
    <n v="0.02"/>
    <x v="1"/>
    <n v="120"/>
    <s v="AZ"/>
    <n v="46294.799999999996"/>
    <x v="0"/>
    <x v="0"/>
    <x v="0"/>
  </r>
  <r>
    <n v="330"/>
    <n v="2021"/>
    <x v="0"/>
    <s v="Tenant C"/>
    <n v="975"/>
    <n v="1.4999999999999999E-2"/>
    <n v="325"/>
    <n v="1.4999999999999999E-2"/>
    <x v="0"/>
    <n v="125"/>
    <s v="FL"/>
    <n v="131312.4"/>
    <x v="0"/>
    <x v="0"/>
    <x v="0"/>
  </r>
  <r>
    <n v="331"/>
    <n v="2021"/>
    <x v="2"/>
    <s v="Tenant C"/>
    <n v="975"/>
    <n v="1.4999999999999999E-2"/>
    <n v="225"/>
    <n v="1.4999999999999999E-2"/>
    <x v="0"/>
    <n v="205"/>
    <s v="OR"/>
    <n v="39892.799999999996"/>
    <x v="0"/>
    <x v="0"/>
    <x v="0"/>
  </r>
  <r>
    <n v="332"/>
    <n v="2021"/>
    <x v="0"/>
    <s v="Tenant A"/>
    <n v="950"/>
    <n v="0.02"/>
    <n v="450"/>
    <n v="0.02"/>
    <x v="0"/>
    <n v="115"/>
    <s v="FL"/>
    <n v="97030.8"/>
    <x v="0"/>
    <x v="0"/>
    <x v="0"/>
  </r>
  <r>
    <n v="333"/>
    <n v="2021"/>
    <x v="2"/>
    <s v="Tenant C"/>
    <n v="975"/>
    <n v="1.4999999999999999E-2"/>
    <n v="350"/>
    <n v="1.4999999999999999E-2"/>
    <x v="1"/>
    <n v="145"/>
    <s v="FL"/>
    <n v="30398.399999999998"/>
    <x v="0"/>
    <x v="0"/>
    <x v="0"/>
  </r>
  <r>
    <n v="334"/>
    <n v="2021"/>
    <x v="0"/>
    <s v="Tenant B"/>
    <n v="875"/>
    <n v="1.95E-2"/>
    <n v="375"/>
    <n v="1.95E-2"/>
    <x v="0"/>
    <n v="150"/>
    <s v="OR"/>
    <n v="112645.2"/>
    <x v="0"/>
    <x v="0"/>
    <x v="0"/>
  </r>
  <r>
    <n v="335"/>
    <n v="2021"/>
    <x v="0"/>
    <s v="Tenant D"/>
    <n v="825"/>
    <n v="0.03"/>
    <n v="350"/>
    <n v="0.03"/>
    <x v="0"/>
    <n v="190"/>
    <s v="TX"/>
    <n v="128043.59999999999"/>
    <x v="0"/>
    <x v="1"/>
    <x v="1"/>
  </r>
  <r>
    <n v="336"/>
    <n v="2021"/>
    <x v="2"/>
    <s v="Tenant A"/>
    <n v="950"/>
    <n v="0.1"/>
    <n v="300"/>
    <n v="7.0000000000000007E-2"/>
    <x v="0"/>
    <n v="225"/>
    <s v="OR"/>
    <n v="38684.400000000001"/>
    <x v="0"/>
    <x v="0"/>
    <x v="0"/>
  </r>
  <r>
    <n v="337"/>
    <n v="2021"/>
    <x v="0"/>
    <s v="Tenant B"/>
    <n v="875"/>
    <n v="1.95E-2"/>
    <n v="400"/>
    <n v="1.95E-2"/>
    <x v="1"/>
    <n v="220"/>
    <s v="FL"/>
    <n v="121363.2"/>
    <x v="0"/>
    <x v="1"/>
    <x v="1"/>
  </r>
  <r>
    <n v="338"/>
    <n v="2021"/>
    <x v="2"/>
    <s v="Tenant D"/>
    <n v="825"/>
    <n v="0.03"/>
    <n v="175"/>
    <n v="0.03"/>
    <x v="1"/>
    <n v="135"/>
    <s v="PA"/>
    <n v="43828.799999999996"/>
    <x v="0"/>
    <x v="0"/>
    <x v="0"/>
  </r>
  <r>
    <n v="339"/>
    <n v="2021"/>
    <x v="0"/>
    <s v="Tenant A"/>
    <n v="950"/>
    <n v="0.02"/>
    <n v="375"/>
    <n v="0.02"/>
    <x v="0"/>
    <n v="195"/>
    <s v="FL"/>
    <n v="111172.8"/>
    <x v="0"/>
    <x v="1"/>
    <x v="1"/>
  </r>
  <r>
    <n v="340"/>
    <n v="2021"/>
    <x v="0"/>
    <s v="Tenant A"/>
    <n v="950"/>
    <n v="0.02"/>
    <n v="275"/>
    <n v="0.02"/>
    <x v="1"/>
    <n v="150"/>
    <s v="OR"/>
    <n v="118746"/>
    <x v="0"/>
    <x v="0"/>
    <x v="0"/>
  </r>
  <r>
    <n v="341"/>
    <n v="2021"/>
    <x v="0"/>
    <s v="Tenant D"/>
    <n v="825"/>
    <n v="0.03"/>
    <m/>
    <n v="0.03"/>
    <x v="0"/>
    <n v="190"/>
    <s v="FL"/>
    <n v="120495.59999999999"/>
    <x v="0"/>
    <x v="1"/>
    <x v="1"/>
  </r>
  <r>
    <n v="342"/>
    <n v="2021"/>
    <x v="2"/>
    <s v="Tenant C"/>
    <n v="975"/>
    <m/>
    <n v="175"/>
    <n v="1.4999999999999999E-2"/>
    <x v="0"/>
    <n v="190"/>
    <s v="PA"/>
    <n v="27154.799999999999"/>
    <x v="0"/>
    <x v="0"/>
    <x v="0"/>
  </r>
  <r>
    <n v="343"/>
    <n v="2021"/>
    <x v="2"/>
    <s v="Tenant B"/>
    <n v="875"/>
    <n v="1.95E-2"/>
    <n v="150"/>
    <n v="1.95E-2"/>
    <x v="1"/>
    <n v="205"/>
    <s v="FL"/>
    <n v="33500.400000000001"/>
    <x v="0"/>
    <x v="0"/>
    <x v="0"/>
  </r>
  <r>
    <n v="344"/>
    <n v="2021"/>
    <x v="2"/>
    <s v="Tenant A"/>
    <n v="950"/>
    <m/>
    <n v="325"/>
    <n v="0.02"/>
    <x v="0"/>
    <n v="130"/>
    <s v="OR"/>
    <n v="35658"/>
    <x v="0"/>
    <x v="0"/>
    <x v="0"/>
  </r>
  <r>
    <n v="345"/>
    <n v="2021"/>
    <x v="0"/>
    <s v="Tenant C"/>
    <n v="975"/>
    <n v="1.4999999999999999E-2"/>
    <n v="450"/>
    <n v="1.4999999999999999E-2"/>
    <x v="0"/>
    <n v="225"/>
    <s v="AZ"/>
    <n v="110974.8"/>
    <x v="0"/>
    <x v="1"/>
    <x v="1"/>
  </r>
  <r>
    <n v="346"/>
    <n v="2021"/>
    <x v="2"/>
    <s v="Tenant B"/>
    <n v="875"/>
    <n v="1.95E-2"/>
    <n v="275"/>
    <n v="1.95E-2"/>
    <x v="1"/>
    <n v="195"/>
    <s v="TX"/>
    <n v="41354.400000000001"/>
    <x v="0"/>
    <x v="0"/>
    <x v="0"/>
  </r>
  <r>
    <n v="347"/>
    <n v="2021"/>
    <x v="0"/>
    <s v="Tenant D"/>
    <n v="825"/>
    <n v="0.03"/>
    <n v="225"/>
    <n v="0.03"/>
    <x v="0"/>
    <n v="200"/>
    <s v="OR"/>
    <n v="104378.4"/>
    <x v="0"/>
    <x v="1"/>
    <x v="1"/>
  </r>
  <r>
    <n v="348"/>
    <n v="2021"/>
    <x v="0"/>
    <s v="Tenant C"/>
    <n v="975"/>
    <n v="1.4999999999999999E-2"/>
    <n v="275"/>
    <n v="1.4999999999999999E-2"/>
    <x v="1"/>
    <n v="185"/>
    <s v="FL"/>
    <n v="123667.2"/>
    <x v="0"/>
    <x v="1"/>
    <x v="1"/>
  </r>
  <r>
    <n v="349"/>
    <n v="2021"/>
    <x v="2"/>
    <s v="Tenant B"/>
    <n v="875"/>
    <m/>
    <n v="375"/>
    <n v="1.95E-2"/>
    <x v="0"/>
    <n v="120"/>
    <s v="TX"/>
    <n v="37940.400000000001"/>
    <x v="0"/>
    <x v="0"/>
    <x v="0"/>
  </r>
  <r>
    <n v="350"/>
    <n v="2021"/>
    <x v="2"/>
    <s v="Tenant A"/>
    <n v="950"/>
    <n v="0.02"/>
    <n v="325"/>
    <n v="0.02"/>
    <x v="0"/>
    <n v="220"/>
    <s v="OR"/>
    <n v="27264"/>
    <x v="0"/>
    <x v="0"/>
    <x v="0"/>
  </r>
  <r>
    <n v="351"/>
    <n v="2021"/>
    <x v="0"/>
    <s v="Tenant C"/>
    <n v="975"/>
    <n v="1.4999999999999999E-2"/>
    <n v="450"/>
    <n v="1.4999999999999999E-2"/>
    <x v="1"/>
    <n v="230"/>
    <s v="AZ"/>
    <n v="126897.59999999999"/>
    <x v="0"/>
    <x v="1"/>
    <x v="1"/>
  </r>
  <r>
    <n v="352"/>
    <n v="2021"/>
    <x v="2"/>
    <s v="Tenant D"/>
    <n v="825"/>
    <n v="0.03"/>
    <n v="175"/>
    <n v="0.03"/>
    <x v="1"/>
    <n v="180"/>
    <s v="AZ"/>
    <n v="33214.799999999996"/>
    <x v="0"/>
    <x v="0"/>
    <x v="0"/>
  </r>
  <r>
    <n v="353"/>
    <n v="2021"/>
    <x v="2"/>
    <s v="Tenant A"/>
    <n v="950"/>
    <n v="0.02"/>
    <n v="200"/>
    <n v="0.02"/>
    <x v="4"/>
    <n v="140"/>
    <s v="OR"/>
    <n v="38110.799999999996"/>
    <x v="0"/>
    <x v="0"/>
    <x v="0"/>
  </r>
  <r>
    <n v="354"/>
    <n v="2021"/>
    <x v="2"/>
    <s v="Tenant C"/>
    <n v="975"/>
    <n v="1.4999999999999999E-2"/>
    <n v="275"/>
    <n v="1.4999999999999999E-2"/>
    <x v="0"/>
    <n v="190"/>
    <s v="PA"/>
    <n v="37770"/>
    <x v="0"/>
    <x v="0"/>
    <x v="0"/>
  </r>
  <r>
    <n v="355"/>
    <n v="2021"/>
    <x v="0"/>
    <s v="Tenant A"/>
    <n v="950"/>
    <n v="0.02"/>
    <n v="275"/>
    <n v="0.02"/>
    <x v="1"/>
    <n v="195"/>
    <s v="OR"/>
    <n v="98618.4"/>
    <x v="0"/>
    <x v="1"/>
    <x v="1"/>
  </r>
  <r>
    <n v="356"/>
    <n v="2021"/>
    <x v="2"/>
    <s v="Tenant B"/>
    <n v="875"/>
    <n v="1.95E-2"/>
    <n v="400"/>
    <n v="1.95E-2"/>
    <x v="1"/>
    <n v="240"/>
    <s v="TX"/>
    <n v="38506.799999999996"/>
    <x v="0"/>
    <x v="0"/>
    <x v="0"/>
  </r>
  <r>
    <n v="357"/>
    <n v="2021"/>
    <x v="2"/>
    <s v="Tenant A"/>
    <n v="950"/>
    <n v="0.02"/>
    <n v="250"/>
    <n v="0.02"/>
    <x v="1"/>
    <n v="170"/>
    <s v="AZ"/>
    <n v="25762.799999999999"/>
    <x v="1"/>
    <x v="0"/>
    <x v="0"/>
  </r>
  <r>
    <n v="358"/>
    <n v="2021"/>
    <x v="2"/>
    <s v="Tenant A"/>
    <n v="950"/>
    <n v="0.02"/>
    <n v="225"/>
    <n v="0.02"/>
    <x v="0"/>
    <n v="220"/>
    <s v="PA"/>
    <n v="37182"/>
    <x v="0"/>
    <x v="0"/>
    <x v="0"/>
  </r>
  <r>
    <n v="359"/>
    <n v="2021"/>
    <x v="1"/>
    <s v="Tenant D"/>
    <n v="825"/>
    <m/>
    <n v="350"/>
    <n v="0.03"/>
    <x v="0"/>
    <n v="165"/>
    <s v="PA"/>
    <n v="104685.59999999999"/>
    <x v="0"/>
    <x v="1"/>
    <x v="2"/>
  </r>
  <r>
    <n v="360"/>
    <n v="2021"/>
    <x v="2"/>
    <s v="Tenant B"/>
    <n v="875"/>
    <n v="1.95E-2"/>
    <n v="175"/>
    <n v="1.95E-2"/>
    <x v="0"/>
    <n v="215"/>
    <s v="PA"/>
    <n v="42669.599999999999"/>
    <x v="0"/>
    <x v="0"/>
    <x v="0"/>
  </r>
  <r>
    <n v="361"/>
    <n v="2021"/>
    <x v="0"/>
    <s v="Tenant B"/>
    <n v="875"/>
    <n v="1.95E-2"/>
    <n v="175"/>
    <n v="1.95E-2"/>
    <x v="1"/>
    <n v="210"/>
    <s v="PA"/>
    <n v="119652"/>
    <x v="0"/>
    <x v="1"/>
    <x v="1"/>
  </r>
  <r>
    <n v="362"/>
    <n v="2021"/>
    <x v="0"/>
    <s v="Tenant C"/>
    <n v="975"/>
    <n v="1.4999999999999999E-2"/>
    <n v="300"/>
    <n v="1.4999999999999999E-2"/>
    <x v="1"/>
    <n v="140"/>
    <s v="FL"/>
    <n v="116605.2"/>
    <x v="0"/>
    <x v="0"/>
    <x v="0"/>
  </r>
  <r>
    <n v="363"/>
    <n v="2021"/>
    <x v="2"/>
    <s v="Tenant C"/>
    <n v="975"/>
    <n v="1.4999999999999999E-2"/>
    <n v="275"/>
    <n v="1.4999999999999999E-2"/>
    <x v="1"/>
    <n v="185"/>
    <s v="OR"/>
    <n v="44119.199999999997"/>
    <x v="0"/>
    <x v="0"/>
    <x v="0"/>
  </r>
  <r>
    <n v="364"/>
    <n v="2021"/>
    <x v="1"/>
    <s v="Tenant D"/>
    <n v="825"/>
    <n v="0.03"/>
    <n v="325"/>
    <n v="0.03"/>
    <x v="2"/>
    <n v="120"/>
    <s v="AZ"/>
    <n v="108694.8"/>
    <x v="0"/>
    <x v="0"/>
    <x v="0"/>
  </r>
  <r>
    <n v="365"/>
    <n v="2021"/>
    <x v="2"/>
    <s v="Tenant B"/>
    <n v="875"/>
    <m/>
    <n v="175"/>
    <n v="1.95E-2"/>
    <x v="0"/>
    <n v="155"/>
    <s v="AZ"/>
    <n v="33969.599999999999"/>
    <x v="0"/>
    <x v="0"/>
    <x v="0"/>
  </r>
  <r>
    <n v="366"/>
    <n v="2021"/>
    <x v="2"/>
    <s v="Tenant B"/>
    <n v="875"/>
    <n v="1.95E-2"/>
    <n v="350"/>
    <n v="1.95E-2"/>
    <x v="0"/>
    <n v="150"/>
    <s v="OR"/>
    <n v="46180.799999999996"/>
    <x v="0"/>
    <x v="0"/>
    <x v="0"/>
  </r>
  <r>
    <n v="367"/>
    <n v="2021"/>
    <x v="2"/>
    <s v="Tenant A"/>
    <n v="950"/>
    <n v="0.02"/>
    <n v="325"/>
    <n v="0.02"/>
    <x v="0"/>
    <n v="165"/>
    <s v="TX"/>
    <n v="31366.799999999999"/>
    <x v="0"/>
    <x v="0"/>
    <x v="0"/>
  </r>
  <r>
    <n v="368"/>
    <n v="2021"/>
    <x v="0"/>
    <s v="Tenant A"/>
    <n v="950"/>
    <n v="0.02"/>
    <n v="200"/>
    <n v="0.02"/>
    <x v="1"/>
    <n v="150"/>
    <s v="FL"/>
    <n v="96958.8"/>
    <x v="0"/>
    <x v="0"/>
    <x v="0"/>
  </r>
  <r>
    <n v="369"/>
    <n v="2021"/>
    <x v="0"/>
    <s v="Tenant B"/>
    <n v="875"/>
    <n v="1.95E-2"/>
    <n v="350"/>
    <n v="1.95E-2"/>
    <x v="0"/>
    <n v="200"/>
    <s v="FL"/>
    <n v="126607.2"/>
    <x v="0"/>
    <x v="1"/>
    <x v="1"/>
  </r>
  <r>
    <n v="370"/>
    <n v="2021"/>
    <x v="2"/>
    <s v="Tenant D"/>
    <n v="825"/>
    <n v="0.03"/>
    <n v="350"/>
    <n v="0.03"/>
    <x v="0"/>
    <n v="160"/>
    <s v="OR"/>
    <n v="33554.400000000001"/>
    <x v="0"/>
    <x v="0"/>
    <x v="0"/>
  </r>
  <r>
    <n v="371"/>
    <n v="2021"/>
    <x v="2"/>
    <s v="Tenant D"/>
    <n v="825"/>
    <n v="0.08"/>
    <n v="350"/>
    <n v="0.06"/>
    <x v="1"/>
    <n v="135"/>
    <s v="TX"/>
    <n v="35968.799999999996"/>
    <x v="0"/>
    <x v="0"/>
    <x v="0"/>
  </r>
  <r>
    <n v="372"/>
    <n v="2021"/>
    <x v="1"/>
    <s v="Tenant A"/>
    <n v="950"/>
    <n v="0.02"/>
    <n v="350"/>
    <n v="0.02"/>
    <x v="4"/>
    <n v="200"/>
    <s v="FL"/>
    <n v="112762.8"/>
    <x v="0"/>
    <x v="1"/>
    <x v="2"/>
  </r>
  <r>
    <n v="373"/>
    <n v="2021"/>
    <x v="2"/>
    <s v="Tenant C"/>
    <n v="975"/>
    <m/>
    <n v="225"/>
    <n v="1.4999999999999999E-2"/>
    <x v="1"/>
    <n v="165"/>
    <s v="PA"/>
    <n v="28458"/>
    <x v="0"/>
    <x v="0"/>
    <x v="0"/>
  </r>
  <r>
    <n v="374"/>
    <n v="2021"/>
    <x v="2"/>
    <s v="Tenant C"/>
    <n v="975"/>
    <n v="1.4999999999999999E-2"/>
    <m/>
    <n v="1.4999999999999999E-2"/>
    <x v="1"/>
    <n v="175"/>
    <s v="PA"/>
    <n v="35860.799999999996"/>
    <x v="0"/>
    <x v="0"/>
    <x v="0"/>
  </r>
  <r>
    <n v="375"/>
    <n v="2021"/>
    <x v="2"/>
    <s v="Tenant D"/>
    <n v="825"/>
    <n v="0.03"/>
    <n v="150"/>
    <n v="0.03"/>
    <x v="0"/>
    <n v="115"/>
    <s v="OR"/>
    <n v="39402"/>
    <x v="0"/>
    <x v="0"/>
    <x v="0"/>
  </r>
  <r>
    <n v="376"/>
    <n v="2021"/>
    <x v="2"/>
    <s v="Tenant A"/>
    <n v="950"/>
    <n v="0.02"/>
    <n v="200"/>
    <n v="0.02"/>
    <x v="1"/>
    <n v="200"/>
    <s v="OR"/>
    <n v="35329.199999999997"/>
    <x v="0"/>
    <x v="0"/>
    <x v="0"/>
  </r>
  <r>
    <n v="377"/>
    <n v="2021"/>
    <x v="2"/>
    <s v="Tenant C"/>
    <n v="975"/>
    <n v="1.4999999999999999E-2"/>
    <n v="300"/>
    <n v="1.4999999999999999E-2"/>
    <x v="0"/>
    <n v="155"/>
    <s v="PA"/>
    <n v="33474"/>
    <x v="0"/>
    <x v="0"/>
    <x v="0"/>
  </r>
  <r>
    <n v="378"/>
    <n v="2021"/>
    <x v="2"/>
    <s v="Tenant D"/>
    <n v="825"/>
    <n v="0.03"/>
    <n v="350"/>
    <n v="0.03"/>
    <x v="4"/>
    <n v="135"/>
    <s v="FL"/>
    <n v="42788.4"/>
    <x v="0"/>
    <x v="0"/>
    <x v="0"/>
  </r>
  <r>
    <n v="379"/>
    <n v="2021"/>
    <x v="0"/>
    <s v="Tenant A"/>
    <n v="950"/>
    <n v="0.02"/>
    <n v="275"/>
    <n v="0.02"/>
    <x v="0"/>
    <n v="100"/>
    <s v="FL"/>
    <n v="104562"/>
    <x v="0"/>
    <x v="0"/>
    <x v="0"/>
  </r>
  <r>
    <n v="380"/>
    <n v="2021"/>
    <x v="1"/>
    <s v="Tenant C"/>
    <n v="975"/>
    <n v="1.4999999999999999E-2"/>
    <n v="700"/>
    <n v="1.4999999999999999E-2"/>
    <x v="4"/>
    <n v="170"/>
    <s v="FL"/>
    <n v="114583.2"/>
    <x v="1"/>
    <x v="1"/>
    <x v="2"/>
  </r>
  <r>
    <n v="381"/>
    <n v="2021"/>
    <x v="2"/>
    <s v="Tenant B"/>
    <n v="875"/>
    <m/>
    <n v="350"/>
    <n v="1.95E-2"/>
    <x v="0"/>
    <n v="225"/>
    <s v="OR"/>
    <n v="46520.4"/>
    <x v="0"/>
    <x v="0"/>
    <x v="0"/>
  </r>
  <r>
    <n v="382"/>
    <n v="2021"/>
    <x v="2"/>
    <s v="Tenant B"/>
    <n v="875"/>
    <n v="1.95E-2"/>
    <n v="275"/>
    <n v="1.95E-2"/>
    <x v="0"/>
    <n v="140"/>
    <s v="PA"/>
    <n v="37566"/>
    <x v="0"/>
    <x v="0"/>
    <x v="0"/>
  </r>
  <r>
    <n v="383"/>
    <n v="2021"/>
    <x v="0"/>
    <s v="Tenant A"/>
    <n v="950"/>
    <n v="0.02"/>
    <n v="400"/>
    <n v="0.02"/>
    <x v="1"/>
    <n v="245"/>
    <s v="TX"/>
    <n v="117771.59999999999"/>
    <x v="0"/>
    <x v="1"/>
    <x v="1"/>
  </r>
  <r>
    <n v="384"/>
    <n v="2021"/>
    <x v="0"/>
    <s v="Tenant B"/>
    <n v="875"/>
    <n v="1.95E-2"/>
    <n v="300"/>
    <n v="1.95E-2"/>
    <x v="1"/>
    <n v="160"/>
    <s v="AZ"/>
    <n v="98467.199999999997"/>
    <x v="0"/>
    <x v="1"/>
    <x v="1"/>
  </r>
  <r>
    <n v="385"/>
    <n v="2021"/>
    <x v="0"/>
    <s v="Tenant A"/>
    <n v="950"/>
    <n v="0.02"/>
    <n v="300"/>
    <n v="0.02"/>
    <x v="0"/>
    <n v="100"/>
    <s v="AZ"/>
    <n v="111139.2"/>
    <x v="0"/>
    <x v="0"/>
    <x v="0"/>
  </r>
  <r>
    <n v="386"/>
    <n v="2021"/>
    <x v="2"/>
    <s v="Tenant B"/>
    <n v="875"/>
    <m/>
    <n v="350"/>
    <n v="1.95E-2"/>
    <x v="0"/>
    <n v="245"/>
    <s v="OR"/>
    <n v="32908.799999999996"/>
    <x v="0"/>
    <x v="0"/>
    <x v="0"/>
  </r>
  <r>
    <n v="387"/>
    <n v="2021"/>
    <x v="2"/>
    <s v="Tenant B"/>
    <n v="875"/>
    <n v="1.95E-2"/>
    <n v="150"/>
    <n v="1.95E-2"/>
    <x v="1"/>
    <n v="110"/>
    <s v="TX"/>
    <n v="41523.599999999999"/>
    <x v="1"/>
    <x v="0"/>
    <x v="0"/>
  </r>
  <r>
    <n v="388"/>
    <n v="2021"/>
    <x v="0"/>
    <s v="Tenant D"/>
    <n v="825"/>
    <n v="0.03"/>
    <n v="200"/>
    <n v="0.03"/>
    <x v="0"/>
    <n v="225"/>
    <s v="TX"/>
    <n v="113912.4"/>
    <x v="0"/>
    <x v="1"/>
    <x v="1"/>
  </r>
  <r>
    <n v="389"/>
    <n v="2021"/>
    <x v="2"/>
    <s v="Tenant D"/>
    <n v="825"/>
    <m/>
    <n v="375"/>
    <n v="0.03"/>
    <x v="0"/>
    <n v="135"/>
    <s v="PA"/>
    <n v="39584.400000000001"/>
    <x v="0"/>
    <x v="0"/>
    <x v="0"/>
  </r>
  <r>
    <n v="390"/>
    <n v="2021"/>
    <x v="0"/>
    <s v="Tenant B"/>
    <n v="875"/>
    <n v="1.95E-2"/>
    <n v="375"/>
    <n v="1.95E-2"/>
    <x v="0"/>
    <n v="205"/>
    <s v="FL"/>
    <n v="130543.2"/>
    <x v="0"/>
    <x v="1"/>
    <x v="1"/>
  </r>
  <r>
    <n v="391"/>
    <n v="2021"/>
    <x v="2"/>
    <s v="Tenant B"/>
    <n v="875"/>
    <n v="1.95E-2"/>
    <n v="325"/>
    <n v="1.95E-2"/>
    <x v="1"/>
    <n v="120"/>
    <s v="OR"/>
    <n v="29400"/>
    <x v="0"/>
    <x v="0"/>
    <x v="0"/>
  </r>
  <r>
    <n v="392"/>
    <n v="2021"/>
    <x v="0"/>
    <s v="Tenant C"/>
    <n v="975"/>
    <n v="1.4999999999999999E-2"/>
    <n v="400"/>
    <n v="1.4999999999999999E-2"/>
    <x v="0"/>
    <n v="195"/>
    <s v="PA"/>
    <n v="103060.8"/>
    <x v="0"/>
    <x v="1"/>
    <x v="1"/>
  </r>
  <r>
    <n v="393"/>
    <n v="2021"/>
    <x v="1"/>
    <s v="Tenant D"/>
    <n v="825"/>
    <n v="0.03"/>
    <n v="350"/>
    <n v="0.03"/>
    <x v="1"/>
    <n v="195"/>
    <s v="OR"/>
    <n v="108532.8"/>
    <x v="0"/>
    <x v="1"/>
    <x v="2"/>
  </r>
  <r>
    <n v="394"/>
    <n v="2021"/>
    <x v="2"/>
    <s v="Tenant C"/>
    <n v="975"/>
    <m/>
    <n v="325"/>
    <n v="1.4999999999999999E-2"/>
    <x v="0"/>
    <n v="185"/>
    <s v="PA"/>
    <n v="27364.799999999999"/>
    <x v="1"/>
    <x v="0"/>
    <x v="0"/>
  </r>
  <r>
    <n v="395"/>
    <n v="2021"/>
    <x v="2"/>
    <s v="Tenant C"/>
    <n v="975"/>
    <n v="1.4999999999999999E-2"/>
    <n v="350"/>
    <n v="1.4999999999999999E-2"/>
    <x v="1"/>
    <n v="235"/>
    <s v="OR"/>
    <n v="45291.6"/>
    <x v="0"/>
    <x v="0"/>
    <x v="0"/>
  </r>
  <r>
    <n v="396"/>
    <n v="2021"/>
    <x v="2"/>
    <s v="Tenant A"/>
    <n v="950"/>
    <n v="0.02"/>
    <n v="200"/>
    <n v="0.02"/>
    <x v="1"/>
    <n v="185"/>
    <s v="TX"/>
    <n v="27524.399999999998"/>
    <x v="0"/>
    <x v="0"/>
    <x v="0"/>
  </r>
  <r>
    <n v="397"/>
    <n v="2021"/>
    <x v="2"/>
    <s v="Tenant C"/>
    <n v="975"/>
    <n v="1.4999999999999999E-2"/>
    <n v="175"/>
    <n v="1.4999999999999999E-2"/>
    <x v="0"/>
    <n v="220"/>
    <s v="AZ"/>
    <n v="27312"/>
    <x v="0"/>
    <x v="0"/>
    <x v="0"/>
  </r>
  <r>
    <n v="398"/>
    <n v="2021"/>
    <x v="0"/>
    <s v="Tenant C"/>
    <n v="975"/>
    <n v="1.4999999999999999E-2"/>
    <n v="325"/>
    <n v="1.4999999999999999E-2"/>
    <x v="1"/>
    <n v="105"/>
    <s v="OR"/>
    <n v="108384"/>
    <x v="0"/>
    <x v="0"/>
    <x v="0"/>
  </r>
  <r>
    <n v="399"/>
    <n v="2021"/>
    <x v="2"/>
    <s v="Tenant A"/>
    <n v="950"/>
    <n v="0.02"/>
    <n v="200"/>
    <n v="0.02"/>
    <x v="1"/>
    <n v="175"/>
    <s v="TX"/>
    <n v="25496.399999999998"/>
    <x v="1"/>
    <x v="0"/>
    <x v="0"/>
  </r>
  <r>
    <n v="400"/>
    <n v="2021"/>
    <x v="0"/>
    <s v="Tenant A"/>
    <n v="950"/>
    <n v="0.02"/>
    <n v="300"/>
    <n v="0.02"/>
    <x v="0"/>
    <n v="230"/>
    <s v="PA"/>
    <n v="104485.2"/>
    <x v="0"/>
    <x v="1"/>
    <x v="1"/>
  </r>
  <r>
    <n v="401"/>
    <n v="2021"/>
    <x v="2"/>
    <s v="Tenant D"/>
    <n v="825"/>
    <m/>
    <n v="350"/>
    <n v="0.03"/>
    <x v="0"/>
    <n v="235"/>
    <s v="OR"/>
    <n v="26030.399999999998"/>
    <x v="1"/>
    <x v="0"/>
    <x v="0"/>
  </r>
  <r>
    <n v="402"/>
    <n v="2021"/>
    <x v="2"/>
    <s v="Tenant D"/>
    <n v="825"/>
    <n v="0.03"/>
    <n v="325"/>
    <n v="0.03"/>
    <x v="1"/>
    <n v="165"/>
    <s v="OR"/>
    <n v="33697.199999999997"/>
    <x v="0"/>
    <x v="0"/>
    <x v="0"/>
  </r>
  <r>
    <n v="403"/>
    <n v="2021"/>
    <x v="1"/>
    <s v="Tenant A"/>
    <n v="950"/>
    <n v="0.02"/>
    <n v="375"/>
    <n v="0.02"/>
    <x v="0"/>
    <n v="175"/>
    <s v="AZ"/>
    <n v="104416.8"/>
    <x v="0"/>
    <x v="1"/>
    <x v="2"/>
  </r>
  <r>
    <n v="404"/>
    <n v="2021"/>
    <x v="2"/>
    <s v="Tenant C"/>
    <n v="975"/>
    <n v="1.4999999999999999E-2"/>
    <n v="350"/>
    <n v="1.4999999999999999E-2"/>
    <x v="0"/>
    <n v="210"/>
    <s v="OR"/>
    <n v="24715.200000000001"/>
    <x v="0"/>
    <x v="0"/>
    <x v="0"/>
  </r>
  <r>
    <n v="405"/>
    <n v="2022"/>
    <x v="1"/>
    <s v="Tenant B"/>
    <n v="875"/>
    <n v="1.95E-2"/>
    <n v="350"/>
    <n v="1.95E-2"/>
    <x v="0"/>
    <n v="225"/>
    <s v="TX"/>
    <n v="129996.24"/>
    <x v="0"/>
    <x v="1"/>
    <x v="2"/>
  </r>
  <r>
    <n v="406"/>
    <n v="2022"/>
    <x v="0"/>
    <s v="Tenant A"/>
    <n v="950"/>
    <n v="0.02"/>
    <n v="325"/>
    <n v="0.02"/>
    <x v="0"/>
    <n v="195"/>
    <s v="OR"/>
    <n v="124720.77"/>
    <x v="0"/>
    <x v="1"/>
    <x v="1"/>
  </r>
  <r>
    <n v="407"/>
    <n v="2022"/>
    <x v="0"/>
    <s v="Tenant B"/>
    <n v="875"/>
    <m/>
    <n v="350"/>
    <n v="1.95E-2"/>
    <x v="0"/>
    <n v="235"/>
    <s v="OR"/>
    <n v="119570.76"/>
    <x v="0"/>
    <x v="1"/>
    <x v="1"/>
  </r>
  <r>
    <n v="408"/>
    <n v="2022"/>
    <x v="0"/>
    <s v="Tenant D"/>
    <n v="825"/>
    <n v="0.03"/>
    <n v="200"/>
    <n v="0.03"/>
    <x v="0"/>
    <n v="190"/>
    <s v="FL"/>
    <n v="101814.48"/>
    <x v="0"/>
    <x v="1"/>
    <x v="1"/>
  </r>
  <r>
    <n v="409"/>
    <n v="2022"/>
    <x v="2"/>
    <s v="Tenant D"/>
    <n v="825"/>
    <n v="0.03"/>
    <n v="300"/>
    <n v="0.03"/>
    <x v="0"/>
    <n v="185"/>
    <s v="PA"/>
    <n v="37256.699999999997"/>
    <x v="0"/>
    <x v="0"/>
    <x v="0"/>
  </r>
  <r>
    <n v="410"/>
    <n v="2022"/>
    <x v="0"/>
    <s v="Tenant A"/>
    <n v="950"/>
    <n v="0.02"/>
    <n v="250"/>
    <n v="0.02"/>
    <x v="1"/>
    <n v="140"/>
    <s v="PA"/>
    <n v="126424.31999999999"/>
    <x v="0"/>
    <x v="0"/>
    <x v="0"/>
  </r>
  <r>
    <n v="411"/>
    <n v="2022"/>
    <x v="0"/>
    <s v="Tenant B"/>
    <n v="875"/>
    <n v="1.95E-2"/>
    <n v="400"/>
    <n v="1.95E-2"/>
    <x v="0"/>
    <n v="120"/>
    <s v="FL"/>
    <n v="121230.03"/>
    <x v="1"/>
    <x v="0"/>
    <x v="0"/>
  </r>
  <r>
    <n v="412"/>
    <n v="2022"/>
    <x v="2"/>
    <s v="Tenant B"/>
    <n v="875"/>
    <n v="1.95E-2"/>
    <n v="350"/>
    <n v="1.95E-2"/>
    <x v="0"/>
    <n v="230"/>
    <s v="TX"/>
    <n v="37924.589999999997"/>
    <x v="0"/>
    <x v="0"/>
    <x v="0"/>
  </r>
  <r>
    <n v="413"/>
    <n v="2022"/>
    <x v="2"/>
    <s v="Tenant D"/>
    <n v="825"/>
    <m/>
    <m/>
    <n v="0.03"/>
    <x v="0"/>
    <n v="185"/>
    <s v="PA"/>
    <n v="28665.149999999998"/>
    <x v="0"/>
    <x v="0"/>
    <x v="0"/>
  </r>
  <r>
    <n v="414"/>
    <n v="2022"/>
    <x v="2"/>
    <s v="Tenant A"/>
    <n v="950"/>
    <n v="0.02"/>
    <n v="350"/>
    <n v="0.02"/>
    <x v="4"/>
    <n v="150"/>
    <s v="PA"/>
    <n v="33428.94"/>
    <x v="0"/>
    <x v="0"/>
    <x v="0"/>
  </r>
  <r>
    <n v="415"/>
    <n v="2022"/>
    <x v="0"/>
    <s v="Tenant B"/>
    <n v="875"/>
    <n v="1.95E-2"/>
    <n v="450"/>
    <n v="1.95E-2"/>
    <x v="0"/>
    <n v="230"/>
    <s v="PA"/>
    <n v="103264.65"/>
    <x v="0"/>
    <x v="1"/>
    <x v="1"/>
  </r>
  <r>
    <n v="416"/>
    <n v="2022"/>
    <x v="2"/>
    <s v="Tenant B"/>
    <n v="875"/>
    <n v="1.95E-2"/>
    <n v="150"/>
    <n v="1.95E-2"/>
    <x v="1"/>
    <n v="230"/>
    <s v="AZ"/>
    <n v="42002.04"/>
    <x v="0"/>
    <x v="0"/>
    <x v="0"/>
  </r>
  <r>
    <n v="417"/>
    <n v="2022"/>
    <x v="2"/>
    <s v="Tenant A"/>
    <n v="950"/>
    <n v="0.02"/>
    <n v="200"/>
    <n v="0.02"/>
    <x v="1"/>
    <n v="90"/>
    <s v="OR"/>
    <n v="31079.64"/>
    <x v="0"/>
    <x v="0"/>
    <x v="0"/>
  </r>
  <r>
    <n v="418"/>
    <n v="2022"/>
    <x v="2"/>
    <s v="Tenant D"/>
    <n v="825"/>
    <n v="0.03"/>
    <n v="200"/>
    <n v="0.03"/>
    <x v="0"/>
    <n v="115"/>
    <s v="FL"/>
    <n v="31531.05"/>
    <x v="0"/>
    <x v="0"/>
    <x v="0"/>
  </r>
  <r>
    <n v="419"/>
    <n v="2022"/>
    <x v="2"/>
    <s v="Tenant D"/>
    <n v="825"/>
    <m/>
    <n v="225"/>
    <n v="0.03"/>
    <x v="0"/>
    <n v="235"/>
    <s v="TX"/>
    <n v="31114.079999999998"/>
    <x v="1"/>
    <x v="0"/>
    <x v="0"/>
  </r>
  <r>
    <n v="420"/>
    <n v="2022"/>
    <x v="2"/>
    <s v="Tenant A"/>
    <n v="950"/>
    <n v="0.02"/>
    <n v="350"/>
    <n v="0.02"/>
    <x v="1"/>
    <n v="180"/>
    <s v="TX"/>
    <n v="37131.24"/>
    <x v="0"/>
    <x v="0"/>
    <x v="0"/>
  </r>
  <r>
    <n v="421"/>
    <n v="2022"/>
    <x v="1"/>
    <s v="Tenant D"/>
    <n v="825"/>
    <n v="0.03"/>
    <n v="700"/>
    <n v="0.03"/>
    <x v="1"/>
    <n v="120"/>
    <s v="FL"/>
    <n v="118322.31"/>
    <x v="0"/>
    <x v="0"/>
    <x v="0"/>
  </r>
  <r>
    <n v="422"/>
    <n v="2022"/>
    <x v="0"/>
    <s v="Tenant C"/>
    <n v="975"/>
    <n v="1.4999999999999999E-2"/>
    <n v="150"/>
    <n v="1.4999999999999999E-2"/>
    <x v="1"/>
    <n v="110"/>
    <s v="PA"/>
    <n v="109419.56999999999"/>
    <x v="0"/>
    <x v="0"/>
    <x v="0"/>
  </r>
  <r>
    <n v="423"/>
    <n v="2022"/>
    <x v="0"/>
    <s v="Tenant C"/>
    <n v="975"/>
    <n v="1.4999999999999999E-2"/>
    <n v="150"/>
    <n v="1.4999999999999999E-2"/>
    <x v="0"/>
    <n v="200"/>
    <s v="FL"/>
    <n v="125300.09999999999"/>
    <x v="0"/>
    <x v="1"/>
    <x v="1"/>
  </r>
  <r>
    <n v="424"/>
    <n v="2022"/>
    <x v="2"/>
    <s v="Tenant A"/>
    <n v="950"/>
    <n v="0.02"/>
    <n v="350"/>
    <n v="0.02"/>
    <x v="1"/>
    <n v="190"/>
    <s v="FL"/>
    <n v="34626.959999999999"/>
    <x v="0"/>
    <x v="0"/>
    <x v="0"/>
  </r>
  <r>
    <n v="425"/>
    <n v="2022"/>
    <x v="1"/>
    <s v="Tenant A"/>
    <n v="950"/>
    <n v="0.02"/>
    <n v="350"/>
    <n v="0.02"/>
    <x v="1"/>
    <n v="200"/>
    <s v="FL"/>
    <n v="123644.52"/>
    <x v="0"/>
    <x v="1"/>
    <x v="2"/>
  </r>
  <r>
    <n v="426"/>
    <n v="2022"/>
    <x v="1"/>
    <s v="Tenant B"/>
    <n v="875"/>
    <n v="1.95E-2"/>
    <n v="700"/>
    <n v="1.95E-2"/>
    <x v="0"/>
    <n v="185"/>
    <s v="PA"/>
    <n v="124918.8"/>
    <x v="0"/>
    <x v="1"/>
    <x v="2"/>
  </r>
  <r>
    <n v="427"/>
    <n v="2022"/>
    <x v="2"/>
    <s v="Tenant A"/>
    <n v="950"/>
    <m/>
    <n v="275"/>
    <n v="0.02"/>
    <x v="0"/>
    <n v="185"/>
    <s v="TX"/>
    <n v="29895.149999999998"/>
    <x v="0"/>
    <x v="0"/>
    <x v="0"/>
  </r>
  <r>
    <n v="428"/>
    <n v="2022"/>
    <x v="2"/>
    <s v="Tenant D"/>
    <n v="825"/>
    <n v="0.03"/>
    <n v="225"/>
    <n v="0.03"/>
    <x v="0"/>
    <n v="195"/>
    <s v="FL"/>
    <n v="41653.949999999997"/>
    <x v="0"/>
    <x v="0"/>
    <x v="0"/>
  </r>
  <r>
    <n v="429"/>
    <n v="2022"/>
    <x v="2"/>
    <s v="Tenant B"/>
    <n v="875"/>
    <n v="1.95E-2"/>
    <n v="325"/>
    <n v="1.95E-2"/>
    <x v="1"/>
    <n v="140"/>
    <s v="TX"/>
    <n v="47533.35"/>
    <x v="1"/>
    <x v="0"/>
    <x v="0"/>
  </r>
  <r>
    <n v="430"/>
    <n v="2022"/>
    <x v="2"/>
    <s v="Tenant A"/>
    <n v="950"/>
    <n v="0.02"/>
    <n v="200"/>
    <n v="0.02"/>
    <x v="0"/>
    <n v="140"/>
    <s v="TX"/>
    <n v="43512.479999999996"/>
    <x v="0"/>
    <x v="0"/>
    <x v="0"/>
  </r>
  <r>
    <n v="431"/>
    <n v="2022"/>
    <x v="2"/>
    <s v="Tenant B"/>
    <n v="875"/>
    <n v="1.95E-2"/>
    <n v="300"/>
    <n v="1.95E-2"/>
    <x v="0"/>
    <n v="180"/>
    <s v="OR"/>
    <n v="27138.720000000001"/>
    <x v="0"/>
    <x v="0"/>
    <x v="0"/>
  </r>
  <r>
    <n v="432"/>
    <n v="2022"/>
    <x v="2"/>
    <s v="Tenant D"/>
    <n v="825"/>
    <m/>
    <n v="275"/>
    <n v="0.03"/>
    <x v="1"/>
    <n v="110"/>
    <s v="FL"/>
    <n v="41217.300000000003"/>
    <x v="0"/>
    <x v="0"/>
    <x v="0"/>
  </r>
  <r>
    <n v="433"/>
    <n v="2022"/>
    <x v="0"/>
    <s v="Tenant B"/>
    <n v="875"/>
    <n v="1.95E-2"/>
    <n v="325"/>
    <n v="1.95E-2"/>
    <x v="1"/>
    <n v="155"/>
    <s v="OR"/>
    <n v="110696.31"/>
    <x v="1"/>
    <x v="1"/>
    <x v="1"/>
  </r>
  <r>
    <n v="434"/>
    <n v="2022"/>
    <x v="0"/>
    <s v="Tenant A"/>
    <n v="950"/>
    <n v="0.02"/>
    <n v="375"/>
    <n v="0.02"/>
    <x v="1"/>
    <n v="120"/>
    <s v="FL"/>
    <n v="104253.56999999999"/>
    <x v="0"/>
    <x v="0"/>
    <x v="0"/>
  </r>
  <r>
    <n v="435"/>
    <n v="2022"/>
    <x v="0"/>
    <s v="Tenant C"/>
    <n v="975"/>
    <n v="1.4999999999999999E-2"/>
    <n v="275"/>
    <n v="1.4999999999999999E-2"/>
    <x v="0"/>
    <n v="160"/>
    <s v="PA"/>
    <n v="121287.84"/>
    <x v="0"/>
    <x v="1"/>
    <x v="1"/>
  </r>
  <r>
    <n v="436"/>
    <n v="2022"/>
    <x v="0"/>
    <s v="Tenant C"/>
    <n v="975"/>
    <n v="1.4999999999999999E-2"/>
    <n v="325"/>
    <n v="1.4999999999999999E-2"/>
    <x v="1"/>
    <n v="240"/>
    <s v="AZ"/>
    <n v="116604"/>
    <x v="0"/>
    <x v="1"/>
    <x v="1"/>
  </r>
  <r>
    <n v="437"/>
    <n v="2022"/>
    <x v="2"/>
    <s v="Tenant A"/>
    <n v="950"/>
    <n v="0.02"/>
    <n v="300"/>
    <n v="0.02"/>
    <x v="0"/>
    <n v="230"/>
    <s v="FL"/>
    <n v="38195.19"/>
    <x v="0"/>
    <x v="0"/>
    <x v="0"/>
  </r>
  <r>
    <n v="438"/>
    <n v="2022"/>
    <x v="0"/>
    <s v="Tenant B"/>
    <n v="875"/>
    <n v="1.95E-2"/>
    <n v="250"/>
    <n v="1.95E-2"/>
    <x v="0"/>
    <n v="240"/>
    <s v="FL"/>
    <n v="108171.12"/>
    <x v="0"/>
    <x v="1"/>
    <x v="1"/>
  </r>
  <r>
    <n v="439"/>
    <n v="2022"/>
    <x v="0"/>
    <s v="Tenant D"/>
    <n v="825"/>
    <n v="0.03"/>
    <n v="275"/>
    <n v="0.03"/>
    <x v="1"/>
    <n v="235"/>
    <s v="OR"/>
    <n v="120269.4"/>
    <x v="1"/>
    <x v="1"/>
    <x v="1"/>
  </r>
  <r>
    <n v="440"/>
    <n v="2022"/>
    <x v="0"/>
    <s v="Tenant B"/>
    <n v="875"/>
    <n v="1.95E-2"/>
    <m/>
    <n v="1.95E-2"/>
    <x v="1"/>
    <n v="90"/>
    <s v="PA"/>
    <n v="129393.54"/>
    <x v="0"/>
    <x v="0"/>
    <x v="0"/>
  </r>
  <r>
    <n v="441"/>
    <n v="2022"/>
    <x v="2"/>
    <s v="Tenant D"/>
    <n v="825"/>
    <m/>
    <n v="175"/>
    <n v="0.03"/>
    <x v="0"/>
    <n v="210"/>
    <s v="PA"/>
    <n v="46593.63"/>
    <x v="0"/>
    <x v="0"/>
    <x v="0"/>
  </r>
  <r>
    <n v="442"/>
    <n v="2022"/>
    <x v="2"/>
    <s v="Tenant C"/>
    <n v="975"/>
    <n v="1.4999999999999999E-2"/>
    <n v="250"/>
    <n v="1.4999999999999999E-2"/>
    <x v="0"/>
    <n v="225"/>
    <s v="AZ"/>
    <n v="38244.39"/>
    <x v="0"/>
    <x v="0"/>
    <x v="0"/>
  </r>
  <r>
    <n v="443"/>
    <n v="2022"/>
    <x v="2"/>
    <s v="Tenant C"/>
    <n v="975"/>
    <n v="1.4999999999999999E-2"/>
    <n v="225"/>
    <n v="1.4999999999999999E-2"/>
    <x v="1"/>
    <n v="95"/>
    <s v="PA"/>
    <n v="32262.899999999998"/>
    <x v="0"/>
    <x v="0"/>
    <x v="0"/>
  </r>
  <r>
    <n v="444"/>
    <n v="2022"/>
    <x v="2"/>
    <s v="Tenant A"/>
    <n v="950"/>
    <n v="0.02"/>
    <n v="375"/>
    <n v="0.02"/>
    <x v="0"/>
    <n v="235"/>
    <s v="AZ"/>
    <n v="47862.99"/>
    <x v="0"/>
    <x v="0"/>
    <x v="0"/>
  </r>
  <r>
    <n v="445"/>
    <n v="2022"/>
    <x v="2"/>
    <s v="Tenant C"/>
    <n v="975"/>
    <n v="1.4999999999999999E-2"/>
    <n v="175"/>
    <n v="1.4999999999999999E-2"/>
    <x v="0"/>
    <n v="210"/>
    <s v="TX"/>
    <n v="32845.919999999998"/>
    <x v="0"/>
    <x v="0"/>
    <x v="0"/>
  </r>
  <r>
    <n v="446"/>
    <n v="2022"/>
    <x v="0"/>
    <s v="Tenant A"/>
    <n v="950"/>
    <n v="0.02"/>
    <n v="300"/>
    <n v="0.02"/>
    <x v="0"/>
    <n v="145"/>
    <s v="OR"/>
    <n v="101815.70999999999"/>
    <x v="0"/>
    <x v="0"/>
    <x v="0"/>
  </r>
  <r>
    <n v="447"/>
    <n v="2022"/>
    <x v="2"/>
    <s v="Tenant A"/>
    <n v="950"/>
    <m/>
    <n v="250"/>
    <n v="0.02"/>
    <x v="0"/>
    <n v="100"/>
    <s v="TX"/>
    <n v="46390.68"/>
    <x v="1"/>
    <x v="0"/>
    <x v="0"/>
  </r>
  <r>
    <n v="448"/>
    <n v="2022"/>
    <x v="2"/>
    <s v="Tenant C"/>
    <n v="975"/>
    <n v="1.4999999999999999E-2"/>
    <n v="350"/>
    <n v="1.4999999999999999E-2"/>
    <x v="0"/>
    <n v="140"/>
    <s v="TX"/>
    <n v="48842.07"/>
    <x v="0"/>
    <x v="0"/>
    <x v="0"/>
  </r>
  <r>
    <n v="449"/>
    <n v="2022"/>
    <x v="0"/>
    <s v="Tenant C"/>
    <n v="975"/>
    <n v="1.4999999999999999E-2"/>
    <n v="275"/>
    <n v="1.4999999999999999E-2"/>
    <x v="0"/>
    <n v="230"/>
    <s v="TX"/>
    <n v="128345.58"/>
    <x v="0"/>
    <x v="1"/>
    <x v="1"/>
  </r>
  <r>
    <n v="450"/>
    <n v="2022"/>
    <x v="0"/>
    <s v="Tenant B"/>
    <n v="875"/>
    <n v="1.95E-2"/>
    <n v="300"/>
    <n v="1.95E-2"/>
    <x v="1"/>
    <n v="145"/>
    <s v="TX"/>
    <n v="100376.61"/>
    <x v="0"/>
    <x v="0"/>
    <x v="0"/>
  </r>
  <r>
    <n v="451"/>
    <n v="2022"/>
    <x v="0"/>
    <s v="Tenant C"/>
    <n v="975"/>
    <n v="1.4999999999999999E-2"/>
    <n v="375"/>
    <n v="1.4999999999999999E-2"/>
    <x v="1"/>
    <n v="200"/>
    <s v="TX"/>
    <n v="108492.15"/>
    <x v="1"/>
    <x v="1"/>
    <x v="1"/>
  </r>
  <r>
    <n v="452"/>
    <n v="2022"/>
    <x v="1"/>
    <s v="Tenant A"/>
    <n v="950"/>
    <n v="0.02"/>
    <n v="325"/>
    <n v="0.02"/>
    <x v="0"/>
    <n v="105"/>
    <s v="FL"/>
    <n v="110757.81"/>
    <x v="0"/>
    <x v="0"/>
    <x v="0"/>
  </r>
  <r>
    <n v="453"/>
    <n v="2022"/>
    <x v="0"/>
    <s v="Tenant A"/>
    <n v="950"/>
    <n v="0.02"/>
    <n v="250"/>
    <n v="0.02"/>
    <x v="0"/>
    <n v="135"/>
    <s v="FL"/>
    <n v="110011.2"/>
    <x v="0"/>
    <x v="0"/>
    <x v="0"/>
  </r>
  <r>
    <n v="454"/>
    <n v="2022"/>
    <x v="0"/>
    <s v="Tenant B"/>
    <n v="875"/>
    <n v="1.95E-2"/>
    <n v="225"/>
    <n v="1.95E-2"/>
    <x v="0"/>
    <n v="200"/>
    <s v="OR"/>
    <n v="108716.01"/>
    <x v="0"/>
    <x v="1"/>
    <x v="1"/>
  </r>
  <r>
    <n v="455"/>
    <n v="2022"/>
    <x v="2"/>
    <s v="Tenant B"/>
    <n v="875"/>
    <n v="1.95E-2"/>
    <m/>
    <n v="1.95E-2"/>
    <x v="0"/>
    <n v="145"/>
    <s v="PA"/>
    <n v="49142.19"/>
    <x v="0"/>
    <x v="0"/>
    <x v="0"/>
  </r>
  <r>
    <n v="456"/>
    <n v="2022"/>
    <x v="0"/>
    <s v="Tenant B"/>
    <n v="875"/>
    <m/>
    <n v="175"/>
    <n v="1.95E-2"/>
    <x v="1"/>
    <n v="205"/>
    <s v="TX"/>
    <n v="108028.44"/>
    <x v="0"/>
    <x v="1"/>
    <x v="1"/>
  </r>
  <r>
    <n v="457"/>
    <n v="2022"/>
    <x v="0"/>
    <s v="Tenant B"/>
    <n v="875"/>
    <n v="1.95E-2"/>
    <n v="450"/>
    <n v="1.95E-2"/>
    <x v="1"/>
    <n v="210"/>
    <s v="OR"/>
    <n v="131089.71"/>
    <x v="0"/>
    <x v="1"/>
    <x v="1"/>
  </r>
  <r>
    <n v="458"/>
    <n v="2022"/>
    <x v="2"/>
    <s v="Tenant C"/>
    <n v="975"/>
    <m/>
    <n v="350"/>
    <n v="1.4999999999999999E-2"/>
    <x v="0"/>
    <n v="180"/>
    <s v="AZ"/>
    <n v="34838.519999999997"/>
    <x v="0"/>
    <x v="0"/>
    <x v="0"/>
  </r>
  <r>
    <n v="459"/>
    <n v="2022"/>
    <x v="0"/>
    <s v="Tenant D"/>
    <n v="825"/>
    <n v="0.03"/>
    <n v="275"/>
    <n v="0.03"/>
    <x v="0"/>
    <n v="110"/>
    <s v="OR"/>
    <n v="132718.23000000001"/>
    <x v="0"/>
    <x v="0"/>
    <x v="0"/>
  </r>
  <r>
    <n v="460"/>
    <n v="2022"/>
    <x v="2"/>
    <s v="Tenant C"/>
    <n v="975"/>
    <n v="1.4999999999999999E-2"/>
    <n v="150"/>
    <n v="1.4999999999999999E-2"/>
    <x v="0"/>
    <n v="205"/>
    <s v="TX"/>
    <n v="41480.519999999997"/>
    <x v="0"/>
    <x v="0"/>
    <x v="0"/>
  </r>
  <r>
    <n v="461"/>
    <n v="2022"/>
    <x v="2"/>
    <s v="Tenant C"/>
    <n v="975"/>
    <m/>
    <n v="200"/>
    <n v="1.4999999999999999E-2"/>
    <x v="0"/>
    <n v="125"/>
    <s v="TX"/>
    <n v="48907.26"/>
    <x v="0"/>
    <x v="0"/>
    <x v="0"/>
  </r>
  <r>
    <n v="462"/>
    <n v="2022"/>
    <x v="2"/>
    <s v="Tenant A"/>
    <n v="950"/>
    <n v="0.02"/>
    <n v="300"/>
    <n v="0.02"/>
    <x v="0"/>
    <n v="205"/>
    <s v="PA"/>
    <n v="38717.5"/>
    <x v="0"/>
    <x v="0"/>
    <x v="0"/>
  </r>
  <r>
    <n v="463"/>
    <n v="2022"/>
    <x v="2"/>
    <s v="Tenant D"/>
    <n v="825"/>
    <n v="0.03"/>
    <n v="300"/>
    <n v="0.03"/>
    <x v="0"/>
    <n v="180"/>
    <s v="PA"/>
    <n v="37098.75"/>
    <x v="0"/>
    <x v="0"/>
    <x v="0"/>
  </r>
  <r>
    <n v="464"/>
    <n v="2022"/>
    <x v="0"/>
    <s v="Tenant C"/>
    <n v="975"/>
    <n v="1.4999999999999999E-2"/>
    <n v="200"/>
    <n v="1.4999999999999999E-2"/>
    <x v="1"/>
    <n v="140"/>
    <s v="TX"/>
    <n v="131588.75"/>
    <x v="1"/>
    <x v="0"/>
    <x v="0"/>
  </r>
  <r>
    <n v="465"/>
    <n v="2022"/>
    <x v="2"/>
    <s v="Tenant A"/>
    <n v="950"/>
    <n v="0.02"/>
    <n v="250"/>
    <n v="0.02"/>
    <x v="0"/>
    <n v="150"/>
    <s v="OR"/>
    <n v="26068.75"/>
    <x v="0"/>
    <x v="0"/>
    <x v="0"/>
  </r>
  <r>
    <n v="466"/>
    <n v="2022"/>
    <x v="2"/>
    <s v="Tenant C"/>
    <n v="975"/>
    <n v="1.4999999999999999E-2"/>
    <n v="375"/>
    <n v="1.4999999999999999E-2"/>
    <x v="0"/>
    <n v="200"/>
    <s v="PA"/>
    <n v="32921.25"/>
    <x v="0"/>
    <x v="0"/>
    <x v="0"/>
  </r>
  <r>
    <n v="467"/>
    <n v="2022"/>
    <x v="2"/>
    <s v="Tenant B"/>
    <n v="875"/>
    <n v="1.95E-2"/>
    <n v="200"/>
    <n v="1.95E-2"/>
    <x v="1"/>
    <n v="95"/>
    <s v="TX"/>
    <n v="47280"/>
    <x v="0"/>
    <x v="0"/>
    <x v="0"/>
  </r>
  <r>
    <n v="468"/>
    <n v="2022"/>
    <x v="2"/>
    <s v="Tenant D"/>
    <n v="825"/>
    <n v="0.03"/>
    <n v="250"/>
    <n v="0.03"/>
    <x v="1"/>
    <n v="160"/>
    <s v="TX"/>
    <n v="36393.75"/>
    <x v="0"/>
    <x v="0"/>
    <x v="0"/>
  </r>
  <r>
    <n v="469"/>
    <n v="2022"/>
    <x v="0"/>
    <s v="Tenant B"/>
    <n v="875"/>
    <m/>
    <n v="275"/>
    <n v="1.95E-2"/>
    <x v="1"/>
    <n v="175"/>
    <s v="TX"/>
    <n v="118886.25"/>
    <x v="0"/>
    <x v="1"/>
    <x v="1"/>
  </r>
  <r>
    <n v="470"/>
    <n v="2022"/>
    <x v="2"/>
    <s v="Tenant B"/>
    <n v="875"/>
    <n v="1.95E-2"/>
    <n v="200"/>
    <n v="1.95E-2"/>
    <x v="1"/>
    <n v="170"/>
    <s v="FL"/>
    <n v="49023.75"/>
    <x v="0"/>
    <x v="0"/>
    <x v="0"/>
  </r>
  <r>
    <n v="471"/>
    <n v="2022"/>
    <x v="0"/>
    <s v="Tenant D"/>
    <n v="825"/>
    <n v="0.03"/>
    <n v="325"/>
    <n v="0.03"/>
    <x v="0"/>
    <n v="185"/>
    <s v="OR"/>
    <n v="133112.5"/>
    <x v="0"/>
    <x v="1"/>
    <x v="1"/>
  </r>
  <r>
    <n v="472"/>
    <n v="2022"/>
    <x v="0"/>
    <s v="Tenant D"/>
    <n v="825"/>
    <n v="0.03"/>
    <n v="225"/>
    <n v="0.03"/>
    <x v="4"/>
    <n v="140"/>
    <s v="FL"/>
    <n v="117221.25"/>
    <x v="0"/>
    <x v="0"/>
    <x v="0"/>
  </r>
  <r>
    <n v="473"/>
    <n v="2022"/>
    <x v="2"/>
    <s v="Tenant D"/>
    <n v="825"/>
    <n v="0.03"/>
    <n v="300"/>
    <n v="0.03"/>
    <x v="1"/>
    <n v="230"/>
    <s v="PA"/>
    <n v="32447.5"/>
    <x v="0"/>
    <x v="0"/>
    <x v="0"/>
  </r>
  <r>
    <n v="474"/>
    <n v="2022"/>
    <x v="2"/>
    <s v="Tenant D"/>
    <n v="825"/>
    <m/>
    <n v="350"/>
    <n v="0.03"/>
    <x v="1"/>
    <n v="95"/>
    <s v="PA"/>
    <n v="34130"/>
    <x v="0"/>
    <x v="0"/>
    <x v="0"/>
  </r>
  <r>
    <n v="475"/>
    <n v="2022"/>
    <x v="0"/>
    <s v="Tenant D"/>
    <n v="825"/>
    <n v="0.03"/>
    <n v="400"/>
    <n v="0.03"/>
    <x v="0"/>
    <n v="170"/>
    <s v="AZ"/>
    <n v="101576.25"/>
    <x v="0"/>
    <x v="1"/>
    <x v="1"/>
  </r>
  <r>
    <n v="476"/>
    <n v="2022"/>
    <x v="0"/>
    <s v="Tenant B"/>
    <n v="875"/>
    <n v="1.95E-2"/>
    <n v="175"/>
    <n v="1.95E-2"/>
    <x v="1"/>
    <n v="205"/>
    <s v="FL"/>
    <n v="129618.75"/>
    <x v="0"/>
    <x v="1"/>
    <x v="1"/>
  </r>
  <r>
    <n v="477"/>
    <n v="2022"/>
    <x v="0"/>
    <s v="Tenant B"/>
    <n v="875"/>
    <n v="1.95E-2"/>
    <n v="400"/>
    <n v="1.95E-2"/>
    <x v="0"/>
    <n v="155"/>
    <s v="OR"/>
    <n v="113855"/>
    <x v="0"/>
    <x v="1"/>
    <x v="1"/>
  </r>
  <r>
    <n v="478"/>
    <n v="2022"/>
    <x v="0"/>
    <s v="Tenant D"/>
    <n v="825"/>
    <m/>
    <n v="225"/>
    <n v="0.03"/>
    <x v="1"/>
    <n v="220"/>
    <s v="TX"/>
    <n v="124838.75"/>
    <x v="0"/>
    <x v="1"/>
    <x v="1"/>
  </r>
  <r>
    <n v="479"/>
    <n v="2022"/>
    <x v="0"/>
    <s v="Tenant A"/>
    <n v="950"/>
    <n v="0.02"/>
    <n v="400"/>
    <n v="0.02"/>
    <x v="0"/>
    <n v="115"/>
    <s v="TX"/>
    <n v="120790"/>
    <x v="0"/>
    <x v="0"/>
    <x v="0"/>
  </r>
  <r>
    <n v="480"/>
    <n v="2022"/>
    <x v="2"/>
    <s v="Tenant D"/>
    <n v="825"/>
    <m/>
    <n v="325"/>
    <n v="0.03"/>
    <x v="0"/>
    <n v="180"/>
    <s v="AZ"/>
    <n v="30970"/>
    <x v="0"/>
    <x v="0"/>
    <x v="0"/>
  </r>
  <r>
    <n v="481"/>
    <n v="2022"/>
    <x v="2"/>
    <s v="Tenant A"/>
    <n v="950"/>
    <n v="0.02"/>
    <n v="275"/>
    <n v="0.02"/>
    <x v="0"/>
    <n v="135"/>
    <s v="TX"/>
    <n v="43270"/>
    <x v="0"/>
    <x v="0"/>
    <x v="0"/>
  </r>
  <r>
    <n v="482"/>
    <n v="2022"/>
    <x v="2"/>
    <s v="Tenant B"/>
    <n v="875"/>
    <n v="1.95E-2"/>
    <n v="250"/>
    <n v="1.95E-2"/>
    <x v="0"/>
    <n v="110"/>
    <s v="PA"/>
    <n v="32543.75"/>
    <x v="0"/>
    <x v="0"/>
    <x v="0"/>
  </r>
  <r>
    <n v="483"/>
    <n v="2022"/>
    <x v="2"/>
    <s v="Tenant A"/>
    <n v="950"/>
    <m/>
    <n v="275"/>
    <n v="0.02"/>
    <x v="1"/>
    <n v="245"/>
    <s v="PA"/>
    <n v="32045"/>
    <x v="0"/>
    <x v="0"/>
    <x v="0"/>
  </r>
  <r>
    <n v="484"/>
    <n v="2022"/>
    <x v="2"/>
    <s v="Tenant A"/>
    <n v="1150"/>
    <n v="0.1"/>
    <n v="350"/>
    <n v="7.0000000000000007E-2"/>
    <x v="2"/>
    <n v="100"/>
    <s v="OR"/>
    <n v="112375"/>
    <x v="0"/>
    <x v="0"/>
    <x v="0"/>
  </r>
  <r>
    <n v="485"/>
    <n v="2022"/>
    <x v="2"/>
    <s v="Tenant C"/>
    <n v="975"/>
    <n v="1.4999999999999999E-2"/>
    <n v="300"/>
    <n v="1.4999999999999999E-2"/>
    <x v="1"/>
    <n v="125"/>
    <s v="OR"/>
    <n v="37522.5"/>
    <x v="0"/>
    <x v="0"/>
    <x v="0"/>
  </r>
  <r>
    <n v="486"/>
    <n v="2022"/>
    <x v="1"/>
    <s v="Tenant C"/>
    <n v="975"/>
    <n v="1.4999999999999999E-2"/>
    <n v="325"/>
    <n v="1.4999999999999999E-2"/>
    <x v="1"/>
    <n v="205"/>
    <s v="TX"/>
    <n v="113963.75"/>
    <x v="0"/>
    <x v="1"/>
    <x v="2"/>
  </r>
  <r>
    <n v="487"/>
    <n v="2022"/>
    <x v="0"/>
    <s v="Tenant B"/>
    <n v="875"/>
    <m/>
    <n v="350"/>
    <n v="1.95E-2"/>
    <x v="0"/>
    <n v="135"/>
    <s v="FL"/>
    <n v="133226.25"/>
    <x v="0"/>
    <x v="0"/>
    <x v="0"/>
  </r>
  <r>
    <n v="488"/>
    <n v="2022"/>
    <x v="0"/>
    <s v="Tenant A"/>
    <n v="950"/>
    <n v="0.02"/>
    <n v="275"/>
    <n v="0.02"/>
    <x v="1"/>
    <n v="245"/>
    <s v="FL"/>
    <n v="123923.75"/>
    <x v="0"/>
    <x v="1"/>
    <x v="1"/>
  </r>
  <r>
    <n v="489"/>
    <n v="2022"/>
    <x v="0"/>
    <s v="Tenant C"/>
    <n v="975"/>
    <n v="1.4999999999999999E-2"/>
    <n v="350"/>
    <n v="1.4999999999999999E-2"/>
    <x v="1"/>
    <n v="160"/>
    <s v="PA"/>
    <n v="113731.25"/>
    <x v="0"/>
    <x v="1"/>
    <x v="1"/>
  </r>
  <r>
    <n v="490"/>
    <n v="2022"/>
    <x v="2"/>
    <s v="Tenant D"/>
    <n v="825"/>
    <n v="0.03"/>
    <n v="325"/>
    <n v="0.03"/>
    <x v="0"/>
    <n v="215"/>
    <s v="PA"/>
    <n v="40152.5"/>
    <x v="0"/>
    <x v="0"/>
    <x v="0"/>
  </r>
  <r>
    <n v="491"/>
    <n v="2022"/>
    <x v="2"/>
    <s v="Tenant B"/>
    <n v="875"/>
    <n v="1.95E-2"/>
    <n v="325"/>
    <n v="1.95E-2"/>
    <x v="1"/>
    <n v="225"/>
    <s v="OR"/>
    <n v="29931.25"/>
    <x v="0"/>
    <x v="0"/>
    <x v="0"/>
  </r>
  <r>
    <n v="492"/>
    <n v="2022"/>
    <x v="1"/>
    <s v="Tenant B"/>
    <n v="875"/>
    <m/>
    <n v="375"/>
    <n v="1.95E-2"/>
    <x v="1"/>
    <n v="130"/>
    <s v="FL"/>
    <n v="111505"/>
    <x v="0"/>
    <x v="0"/>
    <x v="0"/>
  </r>
  <r>
    <n v="493"/>
    <n v="2022"/>
    <x v="2"/>
    <s v="Tenant A"/>
    <n v="950"/>
    <n v="0.02"/>
    <n v="250"/>
    <n v="0.02"/>
    <x v="0"/>
    <n v="145"/>
    <s v="TX"/>
    <n v="46676.25"/>
    <x v="0"/>
    <x v="0"/>
    <x v="0"/>
  </r>
  <r>
    <n v="494"/>
    <n v="2022"/>
    <x v="2"/>
    <s v="Tenant C"/>
    <n v="975"/>
    <n v="1.4999999999999999E-2"/>
    <m/>
    <n v="1.4999999999999999E-2"/>
    <x v="0"/>
    <n v="235"/>
    <s v="PA"/>
    <n v="44408.75"/>
    <x v="0"/>
    <x v="0"/>
    <x v="0"/>
  </r>
  <r>
    <n v="495"/>
    <n v="2022"/>
    <x v="2"/>
    <s v="Tenant D"/>
    <n v="825"/>
    <m/>
    <n v="275"/>
    <n v="0.03"/>
    <x v="0"/>
    <n v="125"/>
    <s v="OR"/>
    <n v="44121.25"/>
    <x v="0"/>
    <x v="0"/>
    <x v="0"/>
  </r>
  <r>
    <n v="496"/>
    <n v="2022"/>
    <x v="0"/>
    <s v="Tenant A"/>
    <n v="950"/>
    <n v="0.02"/>
    <n v="350"/>
    <n v="0.02"/>
    <x v="0"/>
    <n v="225"/>
    <s v="TX"/>
    <n v="105875"/>
    <x v="0"/>
    <x v="1"/>
    <x v="1"/>
  </r>
  <r>
    <n v="497"/>
    <n v="2022"/>
    <x v="2"/>
    <s v="Tenant B"/>
    <n v="875"/>
    <m/>
    <n v="325"/>
    <n v="1.95E-2"/>
    <x v="0"/>
    <n v="165"/>
    <s v="PA"/>
    <n v="27095"/>
    <x v="0"/>
    <x v="0"/>
    <x v="0"/>
  </r>
  <r>
    <n v="498"/>
    <n v="2022"/>
    <x v="2"/>
    <s v="Tenant A"/>
    <n v="950"/>
    <n v="0.02"/>
    <n v="225"/>
    <n v="0.02"/>
    <x v="4"/>
    <n v="140"/>
    <s v="PA"/>
    <n v="35860"/>
    <x v="0"/>
    <x v="0"/>
    <x v="0"/>
  </r>
  <r>
    <n v="499"/>
    <n v="2022"/>
    <x v="2"/>
    <s v="Tenant D"/>
    <n v="825"/>
    <n v="0.03"/>
    <n v="325"/>
    <n v="0.03"/>
    <x v="0"/>
    <n v="105"/>
    <s v="TX"/>
    <n v="42772.5"/>
    <x v="0"/>
    <x v="0"/>
    <x v="0"/>
  </r>
  <r>
    <n v="500"/>
    <n v="2022"/>
    <x v="1"/>
    <s v="Tenant B"/>
    <n v="875"/>
    <n v="1.95E-2"/>
    <n v="700"/>
    <n v="1.95E-2"/>
    <x v="0"/>
    <n v="170"/>
    <s v="FL"/>
    <n v="121382.5"/>
    <x v="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87604-CE2A-43F3-B694-A509B0FC8B7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1" firstHeaderRow="1" firstDataRow="1" firstDataCol="1"/>
  <pivotFields count="15"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164" showAll="0"/>
    <pivotField showAll="0"/>
    <pivotField showAll="0"/>
    <pivotField numFmtId="10" showAll="0"/>
    <pivotField showAll="0">
      <items count="6">
        <item x="4"/>
        <item x="1"/>
        <item x="0"/>
        <item x="3"/>
        <item x="2"/>
        <item t="default"/>
      </items>
    </pivotField>
    <pivotField showAll="0"/>
    <pivotField showAll="0"/>
    <pivotField numFmtId="165" showAll="0"/>
    <pivotField dataField="1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2">
    <field x="13"/>
    <field x="2"/>
  </rowFields>
  <rowItems count="8">
    <i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sites" fld="12" subtotal="count" baseField="13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1390D-239E-4565-A298-878CF20857D9}">
  <dimension ref="A3:B11"/>
  <sheetViews>
    <sheetView workbookViewId="0">
      <selection activeCell="B3" sqref="B3"/>
    </sheetView>
  </sheetViews>
  <sheetFormatPr defaultRowHeight="15" x14ac:dyDescent="0.25"/>
  <cols>
    <col min="1" max="1" width="24.5703125" bestFit="1" customWidth="1"/>
    <col min="2" max="2" width="13.28515625" bestFit="1" customWidth="1"/>
    <col min="3" max="3" width="36.5703125" bestFit="1" customWidth="1"/>
  </cols>
  <sheetData>
    <row r="3" spans="1:2" x14ac:dyDescent="0.25">
      <c r="A3" s="15" t="s">
        <v>34</v>
      </c>
      <c r="B3" t="s">
        <v>40</v>
      </c>
    </row>
    <row r="4" spans="1:2" x14ac:dyDescent="0.25">
      <c r="A4" s="16" t="s">
        <v>38</v>
      </c>
      <c r="B4">
        <v>168</v>
      </c>
    </row>
    <row r="5" spans="1:2" x14ac:dyDescent="0.25">
      <c r="A5" s="17" t="s">
        <v>24</v>
      </c>
      <c r="B5">
        <v>133</v>
      </c>
    </row>
    <row r="6" spans="1:2" x14ac:dyDescent="0.25">
      <c r="A6" s="17" t="s">
        <v>5</v>
      </c>
      <c r="B6">
        <v>35</v>
      </c>
    </row>
    <row r="7" spans="1:2" x14ac:dyDescent="0.25">
      <c r="A7" s="16" t="s">
        <v>39</v>
      </c>
      <c r="B7">
        <v>332</v>
      </c>
    </row>
    <row r="8" spans="1:2" x14ac:dyDescent="0.25">
      <c r="A8" s="17" t="s">
        <v>23</v>
      </c>
      <c r="B8">
        <v>243</v>
      </c>
    </row>
    <row r="9" spans="1:2" x14ac:dyDescent="0.25">
      <c r="A9" s="17" t="s">
        <v>24</v>
      </c>
      <c r="B9">
        <v>78</v>
      </c>
    </row>
    <row r="10" spans="1:2" x14ac:dyDescent="0.25">
      <c r="A10" s="17" t="s">
        <v>5</v>
      </c>
      <c r="B10">
        <v>11</v>
      </c>
    </row>
    <row r="11" spans="1:2" x14ac:dyDescent="0.25">
      <c r="A11" s="16" t="s">
        <v>35</v>
      </c>
      <c r="B11">
        <v>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9DE29-5040-49A3-AE26-3CC5030AA162}">
  <dimension ref="A1:O501"/>
  <sheetViews>
    <sheetView topLeftCell="E1" workbookViewId="0">
      <selection activeCell="M2" sqref="M2"/>
    </sheetView>
  </sheetViews>
  <sheetFormatPr defaultRowHeight="15" x14ac:dyDescent="0.25"/>
  <cols>
    <col min="1" max="1" width="14" bestFit="1" customWidth="1"/>
    <col min="2" max="2" width="11.5703125" bestFit="1" customWidth="1"/>
    <col min="3" max="3" width="18.28515625" bestFit="1" customWidth="1"/>
    <col min="4" max="4" width="21.5703125" bestFit="1" customWidth="1"/>
    <col min="5" max="5" width="35.7109375" style="5" bestFit="1" customWidth="1"/>
    <col min="6" max="6" width="30.5703125" style="4" bestFit="1" customWidth="1"/>
    <col min="7" max="7" width="24.85546875" style="5" bestFit="1" customWidth="1"/>
    <col min="8" max="8" width="28.5703125" bestFit="1" customWidth="1"/>
    <col min="9" max="9" width="17.7109375" bestFit="1" customWidth="1"/>
    <col min="10" max="10" width="8.85546875" bestFit="1" customWidth="1"/>
    <col min="11" max="11" width="7.7109375" bestFit="1" customWidth="1"/>
    <col min="12" max="12" width="12.28515625" style="6" customWidth="1"/>
    <col min="13" max="13" width="29.140625" customWidth="1"/>
    <col min="14" max="14" width="32.42578125" customWidth="1"/>
    <col min="15" max="15" width="36.28515625" customWidth="1"/>
    <col min="16" max="16" width="28.28515625" customWidth="1"/>
    <col min="18" max="18" width="23.28515625" customWidth="1"/>
  </cols>
  <sheetData>
    <row r="1" spans="1:15" s="1" customFormat="1" x14ac:dyDescent="0.25">
      <c r="A1" s="8" t="s">
        <v>0</v>
      </c>
      <c r="B1" s="8" t="s">
        <v>3</v>
      </c>
      <c r="C1" s="8" t="s">
        <v>4</v>
      </c>
      <c r="D1" s="8" t="s">
        <v>17</v>
      </c>
      <c r="E1" s="11" t="s">
        <v>15</v>
      </c>
      <c r="F1" s="9" t="s">
        <v>16</v>
      </c>
      <c r="G1" s="11" t="s">
        <v>31</v>
      </c>
      <c r="H1" s="8" t="s">
        <v>32</v>
      </c>
      <c r="I1" s="8" t="s">
        <v>13</v>
      </c>
      <c r="J1" s="8" t="s">
        <v>14</v>
      </c>
      <c r="K1" s="8" t="s">
        <v>18</v>
      </c>
      <c r="L1" s="10" t="s">
        <v>30</v>
      </c>
      <c r="M1" s="10" t="s">
        <v>36</v>
      </c>
      <c r="N1" s="10" t="s">
        <v>33</v>
      </c>
      <c r="O1" s="10" t="s">
        <v>37</v>
      </c>
    </row>
    <row r="2" spans="1:15" x14ac:dyDescent="0.25">
      <c r="A2" s="2">
        <v>1</v>
      </c>
      <c r="B2" s="2">
        <v>2017</v>
      </c>
      <c r="C2" s="2" t="s">
        <v>24</v>
      </c>
      <c r="D2" s="2" t="s">
        <v>6</v>
      </c>
      <c r="E2" s="12">
        <v>950</v>
      </c>
      <c r="F2" s="3">
        <v>0.02</v>
      </c>
      <c r="G2" s="12">
        <v>325</v>
      </c>
      <c r="H2" s="3">
        <v>0.02</v>
      </c>
      <c r="I2" s="2" t="s">
        <v>27</v>
      </c>
      <c r="J2" s="2">
        <v>180</v>
      </c>
      <c r="K2" t="s">
        <v>2</v>
      </c>
      <c r="L2" s="6">
        <v>45713</v>
      </c>
      <c r="M2" t="b">
        <f>ISNA(VLOOKUP(A2, 'Tenant Lease Up'!A:A, 1, FALSE))</f>
        <v>1</v>
      </c>
      <c r="N2" t="str">
        <f>IF(AND(J2&gt;150, OR(C2="Urban", C2="Suburban"), L2&gt;80000), "High Lease-Up Potential", "Low Lease-Up Potential")</f>
        <v>Low Lease-Up Potential</v>
      </c>
      <c r="O2" t="str">
        <f>IF(AND(J2&gt;150, OR(C2="Urban", C2="Suburban"), L2&gt;80000),
    IF(AND(C2="Urban", J2&gt;150, L2&gt;80000), "Urban, High Capex &amp; Tall Tower",
    IF(AND(C2="Suburban", J2&gt;150, L2&gt;80000), "Suburban, High Capex &amp; Tall Tower",
    "Urban, Moderate Capex")),
"Low Lease-Up Potential")</f>
        <v>Low Lease-Up Potential</v>
      </c>
    </row>
    <row r="3" spans="1:15" x14ac:dyDescent="0.25">
      <c r="A3" s="2">
        <v>2</v>
      </c>
      <c r="B3" s="2">
        <v>2017</v>
      </c>
      <c r="C3" s="2" t="s">
        <v>24</v>
      </c>
      <c r="D3" s="2" t="s">
        <v>7</v>
      </c>
      <c r="E3" s="12">
        <v>875</v>
      </c>
      <c r="F3" s="3">
        <v>1.95E-2</v>
      </c>
      <c r="G3" s="12">
        <v>300</v>
      </c>
      <c r="H3" s="3">
        <v>1.95E-2</v>
      </c>
      <c r="I3" s="2" t="s">
        <v>27</v>
      </c>
      <c r="J3" s="2">
        <v>245</v>
      </c>
      <c r="K3" t="s">
        <v>22</v>
      </c>
      <c r="L3" s="6">
        <v>87959</v>
      </c>
      <c r="M3" t="b">
        <f>ISNA(VLOOKUP(A3, 'Tenant Lease Up'!A:A, 1, FALSE))</f>
        <v>0</v>
      </c>
      <c r="N3" t="str">
        <f t="shared" ref="N3:N66" si="0">IF(AND(J3&gt;150, OR(C3="Urban", C3="Suburban"), L3&gt;80000), "High Lease-Up Potential", "Low Lease-Up Potential")</f>
        <v>High Lease-Up Potential</v>
      </c>
      <c r="O3" t="str">
        <f t="shared" ref="O3:O66" si="1">IF(AND(J3&gt;150, OR(C3="Urban", C3="Suburban"), L3&gt;80000),
    IF(AND(C3="Urban", J3&gt;150, L3&gt;80000), "Urban, High Capex &amp; Tall Tower",
    IF(AND(C3="Suburban", J3&gt;150, L3&gt;80000), "Suburban, High Capex &amp; Tall Tower",
    "Urban, Moderate Capex")),
"Low Lease-Up Potential")</f>
        <v>Suburban, High Capex &amp; Tall Tower</v>
      </c>
    </row>
    <row r="4" spans="1:15" x14ac:dyDescent="0.25">
      <c r="A4" s="2">
        <v>3</v>
      </c>
      <c r="B4" s="2">
        <v>2017</v>
      </c>
      <c r="C4" s="2" t="s">
        <v>24</v>
      </c>
      <c r="D4" s="2" t="s">
        <v>6</v>
      </c>
      <c r="E4" s="12">
        <v>950</v>
      </c>
      <c r="F4" s="3">
        <v>0.02</v>
      </c>
      <c r="G4" s="12">
        <v>275</v>
      </c>
      <c r="H4" s="3">
        <v>0.02</v>
      </c>
      <c r="I4" s="2" t="s">
        <v>1</v>
      </c>
      <c r="J4" s="2">
        <v>110</v>
      </c>
      <c r="K4" t="s">
        <v>2</v>
      </c>
      <c r="L4" s="6">
        <v>104673</v>
      </c>
      <c r="M4" t="b">
        <f>ISNA(VLOOKUP(A4, 'Tenant Lease Up'!A:A, 1, FALSE))</f>
        <v>1</v>
      </c>
      <c r="N4" t="str">
        <f t="shared" si="0"/>
        <v>Low Lease-Up Potential</v>
      </c>
      <c r="O4" t="str">
        <f t="shared" si="1"/>
        <v>Low Lease-Up Potential</v>
      </c>
    </row>
    <row r="5" spans="1:15" x14ac:dyDescent="0.25">
      <c r="A5" s="2">
        <v>4</v>
      </c>
      <c r="B5" s="2">
        <v>2017</v>
      </c>
      <c r="C5" s="2" t="s">
        <v>5</v>
      </c>
      <c r="D5" s="2" t="s">
        <v>8</v>
      </c>
      <c r="E5" s="12">
        <v>975</v>
      </c>
      <c r="F5" s="3">
        <v>1.4999999999999999E-2</v>
      </c>
      <c r="G5" s="12">
        <v>400</v>
      </c>
      <c r="H5" s="3">
        <v>1.4999999999999999E-2</v>
      </c>
      <c r="I5" s="2" t="s">
        <v>27</v>
      </c>
      <c r="J5" s="2">
        <v>200</v>
      </c>
      <c r="K5" t="s">
        <v>2</v>
      </c>
      <c r="L5" s="6">
        <v>105980</v>
      </c>
      <c r="M5" t="b">
        <f>ISNA(VLOOKUP(A5, 'Tenant Lease Up'!A:A, 1, FALSE))</f>
        <v>1</v>
      </c>
      <c r="N5" t="str">
        <f t="shared" si="0"/>
        <v>High Lease-Up Potential</v>
      </c>
      <c r="O5" t="str">
        <f t="shared" si="1"/>
        <v>Urban, High Capex &amp; Tall Tower</v>
      </c>
    </row>
    <row r="6" spans="1:15" x14ac:dyDescent="0.25">
      <c r="A6" s="2">
        <v>5</v>
      </c>
      <c r="B6" s="2">
        <v>2017</v>
      </c>
      <c r="C6" s="2" t="s">
        <v>23</v>
      </c>
      <c r="D6" s="2" t="s">
        <v>6</v>
      </c>
      <c r="E6" s="12">
        <v>950</v>
      </c>
      <c r="F6" s="3">
        <v>0.02</v>
      </c>
      <c r="G6" s="12">
        <v>175</v>
      </c>
      <c r="H6" s="3">
        <v>0.02</v>
      </c>
      <c r="I6" s="2" t="s">
        <v>27</v>
      </c>
      <c r="J6" s="2">
        <v>245</v>
      </c>
      <c r="K6" t="s">
        <v>21</v>
      </c>
      <c r="L6" s="6">
        <v>20330</v>
      </c>
      <c r="M6" t="b">
        <f>ISNA(VLOOKUP(A6, 'Tenant Lease Up'!A:A, 1, FALSE))</f>
        <v>0</v>
      </c>
      <c r="N6" t="str">
        <f t="shared" si="0"/>
        <v>Low Lease-Up Potential</v>
      </c>
      <c r="O6" t="str">
        <f t="shared" si="1"/>
        <v>Low Lease-Up Potential</v>
      </c>
    </row>
    <row r="7" spans="1:15" x14ac:dyDescent="0.25">
      <c r="A7" s="2">
        <v>6</v>
      </c>
      <c r="B7" s="2">
        <v>2017</v>
      </c>
      <c r="C7" s="2" t="s">
        <v>23</v>
      </c>
      <c r="D7" s="2" t="s">
        <v>7</v>
      </c>
      <c r="E7" s="12">
        <v>875</v>
      </c>
      <c r="F7" s="3">
        <v>1.95E-2</v>
      </c>
      <c r="G7" s="12"/>
      <c r="H7" s="3">
        <v>1.95E-2</v>
      </c>
      <c r="I7" s="2" t="s">
        <v>1</v>
      </c>
      <c r="J7" s="2">
        <v>165</v>
      </c>
      <c r="K7" t="s">
        <v>22</v>
      </c>
      <c r="L7" s="6">
        <v>25682</v>
      </c>
      <c r="M7" t="b">
        <f>ISNA(VLOOKUP(A7, 'Tenant Lease Up'!A:A, 1, FALSE))</f>
        <v>0</v>
      </c>
      <c r="N7" t="str">
        <f t="shared" si="0"/>
        <v>Low Lease-Up Potential</v>
      </c>
      <c r="O7" t="str">
        <f t="shared" si="1"/>
        <v>Low Lease-Up Potential</v>
      </c>
    </row>
    <row r="8" spans="1:15" x14ac:dyDescent="0.25">
      <c r="A8" s="2">
        <v>7</v>
      </c>
      <c r="B8" s="2">
        <v>2017</v>
      </c>
      <c r="C8" s="2" t="s">
        <v>24</v>
      </c>
      <c r="D8" s="2" t="s">
        <v>7</v>
      </c>
      <c r="E8" s="12">
        <v>875</v>
      </c>
      <c r="F8" s="3"/>
      <c r="G8" s="12">
        <v>250</v>
      </c>
      <c r="H8" s="3">
        <v>1.95E-2</v>
      </c>
      <c r="I8" s="2" t="s">
        <v>27</v>
      </c>
      <c r="J8" s="2">
        <v>185</v>
      </c>
      <c r="K8" t="s">
        <v>22</v>
      </c>
      <c r="L8" s="6">
        <v>82296</v>
      </c>
      <c r="M8" t="b">
        <f>ISNA(VLOOKUP(A8, 'Tenant Lease Up'!A:A, 1, FALSE))</f>
        <v>1</v>
      </c>
      <c r="N8" t="str">
        <f t="shared" si="0"/>
        <v>High Lease-Up Potential</v>
      </c>
      <c r="O8" t="str">
        <f t="shared" si="1"/>
        <v>Suburban, High Capex &amp; Tall Tower</v>
      </c>
    </row>
    <row r="9" spans="1:15" x14ac:dyDescent="0.25">
      <c r="A9" s="2">
        <v>8</v>
      </c>
      <c r="B9" s="2">
        <v>2017</v>
      </c>
      <c r="C9" s="2" t="s">
        <v>24</v>
      </c>
      <c r="D9" s="2" t="s">
        <v>8</v>
      </c>
      <c r="E9" s="12">
        <v>975</v>
      </c>
      <c r="F9" s="3">
        <v>1.4999999999999999E-2</v>
      </c>
      <c r="G9" s="12">
        <v>375</v>
      </c>
      <c r="H9" s="3">
        <v>1.4999999999999999E-2</v>
      </c>
      <c r="I9" s="2" t="s">
        <v>27</v>
      </c>
      <c r="J9" s="2">
        <v>125</v>
      </c>
      <c r="K9" t="s">
        <v>22</v>
      </c>
      <c r="L9" s="6">
        <v>87868</v>
      </c>
      <c r="M9" t="b">
        <f>ISNA(VLOOKUP(A9, 'Tenant Lease Up'!A:A, 1, FALSE))</f>
        <v>1</v>
      </c>
      <c r="N9" t="str">
        <f t="shared" si="0"/>
        <v>Low Lease-Up Potential</v>
      </c>
      <c r="O9" t="str">
        <f t="shared" si="1"/>
        <v>Low Lease-Up Potential</v>
      </c>
    </row>
    <row r="10" spans="1:15" x14ac:dyDescent="0.25">
      <c r="A10" s="2">
        <v>9</v>
      </c>
      <c r="B10" s="2">
        <v>2017</v>
      </c>
      <c r="C10" s="2" t="s">
        <v>5</v>
      </c>
      <c r="D10" s="2" t="s">
        <v>6</v>
      </c>
      <c r="E10" s="12">
        <v>1150</v>
      </c>
      <c r="F10" s="3">
        <v>0.03</v>
      </c>
      <c r="G10" s="12">
        <v>700</v>
      </c>
      <c r="H10" s="3">
        <v>0.02</v>
      </c>
      <c r="I10" s="2" t="s">
        <v>25</v>
      </c>
      <c r="J10" s="2">
        <v>100</v>
      </c>
      <c r="K10" t="s">
        <v>2</v>
      </c>
      <c r="L10" s="6">
        <v>107300</v>
      </c>
      <c r="M10" t="b">
        <f>ISNA(VLOOKUP(A10, 'Tenant Lease Up'!A:A, 1, FALSE))</f>
        <v>0</v>
      </c>
      <c r="N10" t="str">
        <f t="shared" si="0"/>
        <v>Low Lease-Up Potential</v>
      </c>
      <c r="O10" t="str">
        <f t="shared" si="1"/>
        <v>Low Lease-Up Potential</v>
      </c>
    </row>
    <row r="11" spans="1:15" x14ac:dyDescent="0.25">
      <c r="A11" s="2">
        <v>10</v>
      </c>
      <c r="B11" s="2">
        <v>2017</v>
      </c>
      <c r="C11" s="2" t="s">
        <v>24</v>
      </c>
      <c r="D11" s="2" t="s">
        <v>8</v>
      </c>
      <c r="E11" s="12">
        <v>975</v>
      </c>
      <c r="F11" s="3">
        <v>1.4999999999999999E-2</v>
      </c>
      <c r="G11" s="12">
        <v>325</v>
      </c>
      <c r="H11" s="3">
        <v>1.4999999999999999E-2</v>
      </c>
      <c r="I11" s="2" t="s">
        <v>27</v>
      </c>
      <c r="J11" s="2">
        <v>140</v>
      </c>
      <c r="K11" t="s">
        <v>21</v>
      </c>
      <c r="L11" s="6">
        <v>96442</v>
      </c>
      <c r="M11" t="b">
        <f>ISNA(VLOOKUP(A11, 'Tenant Lease Up'!A:A, 1, FALSE))</f>
        <v>1</v>
      </c>
      <c r="N11" t="str">
        <f t="shared" si="0"/>
        <v>Low Lease-Up Potential</v>
      </c>
      <c r="O11" t="str">
        <f t="shared" si="1"/>
        <v>Low Lease-Up Potential</v>
      </c>
    </row>
    <row r="12" spans="1:15" x14ac:dyDescent="0.25">
      <c r="A12" s="2">
        <v>11</v>
      </c>
      <c r="B12" s="2">
        <v>2017</v>
      </c>
      <c r="C12" s="2" t="s">
        <v>23</v>
      </c>
      <c r="D12" s="2" t="s">
        <v>6</v>
      </c>
      <c r="E12" s="12">
        <v>950</v>
      </c>
      <c r="F12" s="3">
        <v>0.02</v>
      </c>
      <c r="G12" s="12">
        <v>350</v>
      </c>
      <c r="H12" s="3">
        <v>0.02</v>
      </c>
      <c r="I12" s="2" t="s">
        <v>1</v>
      </c>
      <c r="J12" s="2">
        <v>165</v>
      </c>
      <c r="K12" t="s">
        <v>19</v>
      </c>
      <c r="L12" s="6">
        <v>37827</v>
      </c>
      <c r="M12" t="b">
        <f>ISNA(VLOOKUP(A12, 'Tenant Lease Up'!A:A, 1, FALSE))</f>
        <v>0</v>
      </c>
      <c r="N12" t="str">
        <f t="shared" si="0"/>
        <v>Low Lease-Up Potential</v>
      </c>
      <c r="O12" t="str">
        <f t="shared" si="1"/>
        <v>Low Lease-Up Potential</v>
      </c>
    </row>
    <row r="13" spans="1:15" x14ac:dyDescent="0.25">
      <c r="A13" s="2">
        <v>12</v>
      </c>
      <c r="B13" s="2">
        <v>2017</v>
      </c>
      <c r="C13" s="2" t="s">
        <v>24</v>
      </c>
      <c r="D13" s="2" t="s">
        <v>7</v>
      </c>
      <c r="E13" s="12">
        <v>875</v>
      </c>
      <c r="F13" s="3"/>
      <c r="G13" s="12">
        <v>225</v>
      </c>
      <c r="H13" s="3">
        <v>1.95E-2</v>
      </c>
      <c r="I13" s="2" t="s">
        <v>1</v>
      </c>
      <c r="J13" s="2">
        <v>130</v>
      </c>
      <c r="K13" t="s">
        <v>19</v>
      </c>
      <c r="L13" s="6">
        <v>92789</v>
      </c>
      <c r="M13" t="b">
        <f>ISNA(VLOOKUP(A13, 'Tenant Lease Up'!A:A, 1, FALSE))</f>
        <v>0</v>
      </c>
      <c r="N13" t="str">
        <f t="shared" si="0"/>
        <v>Low Lease-Up Potential</v>
      </c>
      <c r="O13" t="str">
        <f t="shared" si="1"/>
        <v>Low Lease-Up Potential</v>
      </c>
    </row>
    <row r="14" spans="1:15" x14ac:dyDescent="0.25">
      <c r="A14" s="2">
        <v>13</v>
      </c>
      <c r="B14" s="2">
        <v>2017</v>
      </c>
      <c r="C14" s="2" t="s">
        <v>23</v>
      </c>
      <c r="D14" s="2" t="s">
        <v>6</v>
      </c>
      <c r="E14" s="12">
        <v>950</v>
      </c>
      <c r="F14" s="3">
        <v>0.02</v>
      </c>
      <c r="G14" s="12">
        <v>225</v>
      </c>
      <c r="H14" s="3">
        <v>0.02</v>
      </c>
      <c r="I14" s="2" t="s">
        <v>27</v>
      </c>
      <c r="J14" s="2">
        <v>95</v>
      </c>
      <c r="K14" t="s">
        <v>21</v>
      </c>
      <c r="L14" s="6">
        <v>27072</v>
      </c>
      <c r="M14" t="b">
        <f>ISNA(VLOOKUP(A14, 'Tenant Lease Up'!A:A, 1, FALSE))</f>
        <v>0</v>
      </c>
      <c r="N14" t="str">
        <f t="shared" si="0"/>
        <v>Low Lease-Up Potential</v>
      </c>
      <c r="O14" t="str">
        <f t="shared" si="1"/>
        <v>Low Lease-Up Potential</v>
      </c>
    </row>
    <row r="15" spans="1:15" x14ac:dyDescent="0.25">
      <c r="A15" s="2">
        <v>14</v>
      </c>
      <c r="B15" s="2">
        <v>2017</v>
      </c>
      <c r="C15" s="2" t="s">
        <v>24</v>
      </c>
      <c r="D15" s="2" t="s">
        <v>6</v>
      </c>
      <c r="E15" s="12">
        <v>950</v>
      </c>
      <c r="F15" s="3"/>
      <c r="G15" s="12">
        <v>275</v>
      </c>
      <c r="H15" s="3">
        <v>0.02</v>
      </c>
      <c r="I15" s="2" t="s">
        <v>27</v>
      </c>
      <c r="J15" s="2">
        <v>100</v>
      </c>
      <c r="K15" t="s">
        <v>21</v>
      </c>
      <c r="L15" s="6">
        <v>107722</v>
      </c>
      <c r="M15" t="b">
        <f>ISNA(VLOOKUP(A15, 'Tenant Lease Up'!A:A, 1, FALSE))</f>
        <v>0</v>
      </c>
      <c r="N15" t="str">
        <f t="shared" si="0"/>
        <v>Low Lease-Up Potential</v>
      </c>
      <c r="O15" t="str">
        <f t="shared" si="1"/>
        <v>Low Lease-Up Potential</v>
      </c>
    </row>
    <row r="16" spans="1:15" x14ac:dyDescent="0.25">
      <c r="A16" s="2">
        <v>15</v>
      </c>
      <c r="B16" s="2">
        <v>2017</v>
      </c>
      <c r="C16" s="2" t="s">
        <v>24</v>
      </c>
      <c r="D16" s="2" t="s">
        <v>8</v>
      </c>
      <c r="E16" s="12">
        <v>975</v>
      </c>
      <c r="F16" s="3"/>
      <c r="G16" s="12">
        <v>375</v>
      </c>
      <c r="H16" s="3">
        <v>1.4999999999999999E-2</v>
      </c>
      <c r="I16" s="2" t="s">
        <v>1</v>
      </c>
      <c r="J16" s="2">
        <v>240</v>
      </c>
      <c r="K16" t="s">
        <v>22</v>
      </c>
      <c r="L16" s="6">
        <v>102348</v>
      </c>
      <c r="M16" t="b">
        <f>ISNA(VLOOKUP(A16, 'Tenant Lease Up'!A:A, 1, FALSE))</f>
        <v>1</v>
      </c>
      <c r="N16" t="str">
        <f t="shared" si="0"/>
        <v>High Lease-Up Potential</v>
      </c>
      <c r="O16" t="str">
        <f t="shared" si="1"/>
        <v>Suburban, High Capex &amp; Tall Tower</v>
      </c>
    </row>
    <row r="17" spans="1:15" x14ac:dyDescent="0.25">
      <c r="A17" s="2">
        <v>16</v>
      </c>
      <c r="B17" s="2">
        <v>2017</v>
      </c>
      <c r="C17" s="2" t="s">
        <v>23</v>
      </c>
      <c r="D17" s="2" t="s">
        <v>6</v>
      </c>
      <c r="E17" s="12">
        <v>950</v>
      </c>
      <c r="F17" s="3">
        <v>0.02</v>
      </c>
      <c r="G17" s="12">
        <v>325</v>
      </c>
      <c r="H17" s="3">
        <v>0.02</v>
      </c>
      <c r="I17" s="2" t="s">
        <v>27</v>
      </c>
      <c r="J17" s="2">
        <v>210</v>
      </c>
      <c r="K17" t="s">
        <v>19</v>
      </c>
      <c r="L17" s="6">
        <v>23964</v>
      </c>
      <c r="M17" t="b">
        <f>ISNA(VLOOKUP(A17, 'Tenant Lease Up'!A:A, 1, FALSE))</f>
        <v>1</v>
      </c>
      <c r="N17" t="str">
        <f t="shared" si="0"/>
        <v>Low Lease-Up Potential</v>
      </c>
      <c r="O17" t="str">
        <f t="shared" si="1"/>
        <v>Low Lease-Up Potential</v>
      </c>
    </row>
    <row r="18" spans="1:15" x14ac:dyDescent="0.25">
      <c r="A18" s="2">
        <v>17</v>
      </c>
      <c r="B18" s="2">
        <v>2017</v>
      </c>
      <c r="C18" s="2" t="s">
        <v>23</v>
      </c>
      <c r="D18" s="2" t="s">
        <v>7</v>
      </c>
      <c r="E18" s="12">
        <v>875</v>
      </c>
      <c r="F18" s="3">
        <v>1.95E-2</v>
      </c>
      <c r="G18" s="12">
        <v>200</v>
      </c>
      <c r="H18" s="3">
        <v>1.95E-2</v>
      </c>
      <c r="I18" s="2" t="s">
        <v>27</v>
      </c>
      <c r="J18" s="2">
        <v>210</v>
      </c>
      <c r="K18" t="s">
        <v>19</v>
      </c>
      <c r="L18" s="6">
        <v>34124</v>
      </c>
      <c r="M18" t="b">
        <f>ISNA(VLOOKUP(A18, 'Tenant Lease Up'!A:A, 1, FALSE))</f>
        <v>0</v>
      </c>
      <c r="N18" t="str">
        <f t="shared" si="0"/>
        <v>Low Lease-Up Potential</v>
      </c>
      <c r="O18" t="str">
        <f t="shared" si="1"/>
        <v>Low Lease-Up Potential</v>
      </c>
    </row>
    <row r="19" spans="1:15" x14ac:dyDescent="0.25">
      <c r="A19" s="2">
        <v>18</v>
      </c>
      <c r="B19" s="2">
        <v>2017</v>
      </c>
      <c r="C19" s="2" t="s">
        <v>5</v>
      </c>
      <c r="D19" s="2" t="s">
        <v>6</v>
      </c>
      <c r="E19" s="12">
        <v>1050</v>
      </c>
      <c r="F19" s="3">
        <v>2.5000000000000001E-2</v>
      </c>
      <c r="G19" s="12">
        <v>700</v>
      </c>
      <c r="H19" s="3">
        <v>0.02</v>
      </c>
      <c r="I19" s="2" t="s">
        <v>26</v>
      </c>
      <c r="J19" s="2">
        <v>150</v>
      </c>
      <c r="K19" t="s">
        <v>2</v>
      </c>
      <c r="L19" s="6">
        <v>101143</v>
      </c>
      <c r="M19" t="b">
        <f>ISNA(VLOOKUP(A19, 'Tenant Lease Up'!A:A, 1, FALSE))</f>
        <v>0</v>
      </c>
      <c r="N19" t="str">
        <f t="shared" si="0"/>
        <v>Low Lease-Up Potential</v>
      </c>
      <c r="O19" t="str">
        <f t="shared" si="1"/>
        <v>Low Lease-Up Potential</v>
      </c>
    </row>
    <row r="20" spans="1:15" x14ac:dyDescent="0.25">
      <c r="A20" s="2">
        <v>19</v>
      </c>
      <c r="B20" s="2">
        <v>2017</v>
      </c>
      <c r="C20" s="2" t="s">
        <v>24</v>
      </c>
      <c r="D20" s="2" t="s">
        <v>8</v>
      </c>
      <c r="E20" s="12">
        <v>975</v>
      </c>
      <c r="F20" s="3">
        <v>1.4999999999999999E-2</v>
      </c>
      <c r="G20" s="12">
        <v>325</v>
      </c>
      <c r="H20" s="3">
        <v>1.4999999999999999E-2</v>
      </c>
      <c r="I20" s="2" t="s">
        <v>27</v>
      </c>
      <c r="J20" s="2">
        <v>110</v>
      </c>
      <c r="K20" t="s">
        <v>21</v>
      </c>
      <c r="L20" s="6">
        <v>94320</v>
      </c>
      <c r="M20" t="b">
        <f>ISNA(VLOOKUP(A20, 'Tenant Lease Up'!A:A, 1, FALSE))</f>
        <v>0</v>
      </c>
      <c r="N20" t="str">
        <f t="shared" si="0"/>
        <v>Low Lease-Up Potential</v>
      </c>
      <c r="O20" t="str">
        <f t="shared" si="1"/>
        <v>Low Lease-Up Potential</v>
      </c>
    </row>
    <row r="21" spans="1:15" x14ac:dyDescent="0.25">
      <c r="A21" s="2">
        <v>20</v>
      </c>
      <c r="B21" s="2">
        <v>2017</v>
      </c>
      <c r="C21" s="2" t="s">
        <v>24</v>
      </c>
      <c r="D21" s="2" t="s">
        <v>6</v>
      </c>
      <c r="E21" s="12">
        <v>950</v>
      </c>
      <c r="F21" s="3">
        <v>0.02</v>
      </c>
      <c r="G21" s="12">
        <v>175</v>
      </c>
      <c r="H21" s="3">
        <v>0.02</v>
      </c>
      <c r="I21" s="2" t="s">
        <v>1</v>
      </c>
      <c r="J21" s="2">
        <v>120</v>
      </c>
      <c r="K21" t="s">
        <v>22</v>
      </c>
      <c r="L21" s="6">
        <v>99848</v>
      </c>
      <c r="M21" t="b">
        <f>ISNA(VLOOKUP(A21, 'Tenant Lease Up'!A:A, 1, FALSE))</f>
        <v>1</v>
      </c>
      <c r="N21" t="str">
        <f t="shared" si="0"/>
        <v>Low Lease-Up Potential</v>
      </c>
      <c r="O21" t="str">
        <f t="shared" si="1"/>
        <v>Low Lease-Up Potential</v>
      </c>
    </row>
    <row r="22" spans="1:15" x14ac:dyDescent="0.25">
      <c r="A22" s="2">
        <v>21</v>
      </c>
      <c r="B22" s="2">
        <v>2017</v>
      </c>
      <c r="C22" s="2" t="s">
        <v>24</v>
      </c>
      <c r="D22" s="2" t="s">
        <v>7</v>
      </c>
      <c r="E22" s="12">
        <v>875</v>
      </c>
      <c r="F22" s="3">
        <v>1.95E-2</v>
      </c>
      <c r="G22" s="12">
        <v>350</v>
      </c>
      <c r="H22" s="3">
        <v>1.95E-2</v>
      </c>
      <c r="I22" s="2" t="s">
        <v>27</v>
      </c>
      <c r="J22" s="2">
        <v>175</v>
      </c>
      <c r="K22" t="s">
        <v>21</v>
      </c>
      <c r="L22" s="6">
        <v>104788</v>
      </c>
      <c r="M22" t="b">
        <f>ISNA(VLOOKUP(A22, 'Tenant Lease Up'!A:A, 1, FALSE))</f>
        <v>1</v>
      </c>
      <c r="N22" t="str">
        <f t="shared" si="0"/>
        <v>High Lease-Up Potential</v>
      </c>
      <c r="O22" t="str">
        <f t="shared" si="1"/>
        <v>Suburban, High Capex &amp; Tall Tower</v>
      </c>
    </row>
    <row r="23" spans="1:15" x14ac:dyDescent="0.25">
      <c r="A23" s="2">
        <v>22</v>
      </c>
      <c r="B23" s="2">
        <v>2017</v>
      </c>
      <c r="C23" s="2" t="s">
        <v>24</v>
      </c>
      <c r="D23" s="2" t="s">
        <v>6</v>
      </c>
      <c r="E23" s="12">
        <v>950</v>
      </c>
      <c r="F23" s="3">
        <v>0.02</v>
      </c>
      <c r="G23" s="12">
        <v>350</v>
      </c>
      <c r="H23" s="3">
        <v>0.02</v>
      </c>
      <c r="I23" s="2" t="s">
        <v>1</v>
      </c>
      <c r="J23" s="2">
        <v>160</v>
      </c>
      <c r="K23" t="s">
        <v>20</v>
      </c>
      <c r="L23" s="6">
        <v>90568</v>
      </c>
      <c r="M23" t="b">
        <f>ISNA(VLOOKUP(A23, 'Tenant Lease Up'!A:A, 1, FALSE))</f>
        <v>0</v>
      </c>
      <c r="N23" t="str">
        <f t="shared" si="0"/>
        <v>High Lease-Up Potential</v>
      </c>
      <c r="O23" t="str">
        <f t="shared" si="1"/>
        <v>Suburban, High Capex &amp; Tall Tower</v>
      </c>
    </row>
    <row r="24" spans="1:15" x14ac:dyDescent="0.25">
      <c r="A24" s="2">
        <v>23</v>
      </c>
      <c r="B24" s="2">
        <v>2017</v>
      </c>
      <c r="C24" s="2" t="s">
        <v>24</v>
      </c>
      <c r="D24" s="2" t="s">
        <v>6</v>
      </c>
      <c r="E24" s="12">
        <v>950</v>
      </c>
      <c r="F24" s="3">
        <v>0.02</v>
      </c>
      <c r="G24" s="12">
        <v>400</v>
      </c>
      <c r="H24" s="3">
        <v>0.02</v>
      </c>
      <c r="I24" s="2" t="s">
        <v>27</v>
      </c>
      <c r="J24" s="2">
        <v>145</v>
      </c>
      <c r="K24" t="s">
        <v>20</v>
      </c>
      <c r="L24" s="6">
        <v>108542</v>
      </c>
      <c r="M24" t="b">
        <f>ISNA(VLOOKUP(A24, 'Tenant Lease Up'!A:A, 1, FALSE))</f>
        <v>0</v>
      </c>
      <c r="N24" t="str">
        <f t="shared" si="0"/>
        <v>Low Lease-Up Potential</v>
      </c>
      <c r="O24" t="str">
        <f t="shared" si="1"/>
        <v>Low Lease-Up Potential</v>
      </c>
    </row>
    <row r="25" spans="1:15" x14ac:dyDescent="0.25">
      <c r="A25" s="2">
        <v>24</v>
      </c>
      <c r="B25" s="2">
        <v>2017</v>
      </c>
      <c r="C25" s="2" t="s">
        <v>24</v>
      </c>
      <c r="D25" s="2" t="s">
        <v>6</v>
      </c>
      <c r="E25" s="12">
        <v>950</v>
      </c>
      <c r="F25" s="3">
        <v>0.02</v>
      </c>
      <c r="G25" s="12">
        <v>450</v>
      </c>
      <c r="H25" s="3">
        <v>0.02</v>
      </c>
      <c r="I25" s="2" t="s">
        <v>27</v>
      </c>
      <c r="J25" s="2">
        <v>120</v>
      </c>
      <c r="K25" t="s">
        <v>19</v>
      </c>
      <c r="L25" s="6">
        <v>97806</v>
      </c>
      <c r="M25" t="b">
        <f>ISNA(VLOOKUP(A25, 'Tenant Lease Up'!A:A, 1, FALSE))</f>
        <v>1</v>
      </c>
      <c r="N25" t="str">
        <f t="shared" si="0"/>
        <v>Low Lease-Up Potential</v>
      </c>
      <c r="O25" t="str">
        <f t="shared" si="1"/>
        <v>Low Lease-Up Potential</v>
      </c>
    </row>
    <row r="26" spans="1:15" x14ac:dyDescent="0.25">
      <c r="A26" s="2">
        <v>25</v>
      </c>
      <c r="B26" s="2">
        <v>2017</v>
      </c>
      <c r="C26" s="2" t="s">
        <v>23</v>
      </c>
      <c r="D26" s="2" t="s">
        <v>7</v>
      </c>
      <c r="E26" s="12">
        <v>875</v>
      </c>
      <c r="F26" s="3"/>
      <c r="G26" s="12">
        <v>200</v>
      </c>
      <c r="H26" s="3">
        <v>1.95E-2</v>
      </c>
      <c r="I26" s="2" t="s">
        <v>1</v>
      </c>
      <c r="J26" s="2">
        <v>135</v>
      </c>
      <c r="K26" t="s">
        <v>20</v>
      </c>
      <c r="L26" s="6">
        <v>24532</v>
      </c>
      <c r="M26" t="b">
        <f>ISNA(VLOOKUP(A26, 'Tenant Lease Up'!A:A, 1, FALSE))</f>
        <v>0</v>
      </c>
      <c r="N26" t="str">
        <f t="shared" si="0"/>
        <v>Low Lease-Up Potential</v>
      </c>
      <c r="O26" t="str">
        <f t="shared" si="1"/>
        <v>Low Lease-Up Potential</v>
      </c>
    </row>
    <row r="27" spans="1:15" x14ac:dyDescent="0.25">
      <c r="A27" s="2">
        <v>26</v>
      </c>
      <c r="B27" s="2">
        <v>2017</v>
      </c>
      <c r="C27" s="2" t="s">
        <v>24</v>
      </c>
      <c r="D27" s="2" t="s">
        <v>7</v>
      </c>
      <c r="E27" s="12">
        <v>875</v>
      </c>
      <c r="F27" s="3">
        <v>1.95E-2</v>
      </c>
      <c r="G27" s="12">
        <v>250</v>
      </c>
      <c r="H27" s="3">
        <v>1.95E-2</v>
      </c>
      <c r="I27" s="2" t="s">
        <v>27</v>
      </c>
      <c r="J27" s="2">
        <v>190</v>
      </c>
      <c r="K27" t="s">
        <v>19</v>
      </c>
      <c r="L27" s="6">
        <v>105910</v>
      </c>
      <c r="M27" t="b">
        <f>ISNA(VLOOKUP(A27, 'Tenant Lease Up'!A:A, 1, FALSE))</f>
        <v>1</v>
      </c>
      <c r="N27" t="str">
        <f t="shared" si="0"/>
        <v>High Lease-Up Potential</v>
      </c>
      <c r="O27" t="str">
        <f t="shared" si="1"/>
        <v>Suburban, High Capex &amp; Tall Tower</v>
      </c>
    </row>
    <row r="28" spans="1:15" x14ac:dyDescent="0.25">
      <c r="A28" s="2">
        <v>27</v>
      </c>
      <c r="B28" s="2">
        <v>2017</v>
      </c>
      <c r="C28" s="2" t="s">
        <v>23</v>
      </c>
      <c r="D28" s="2" t="s">
        <v>6</v>
      </c>
      <c r="E28" s="12">
        <v>950</v>
      </c>
      <c r="F28" s="3">
        <v>0.02</v>
      </c>
      <c r="G28" s="12">
        <v>225</v>
      </c>
      <c r="H28" s="3">
        <v>0.02</v>
      </c>
      <c r="I28" s="2" t="s">
        <v>1</v>
      </c>
      <c r="J28" s="2">
        <v>200</v>
      </c>
      <c r="K28" t="s">
        <v>22</v>
      </c>
      <c r="L28" s="6">
        <v>32826</v>
      </c>
      <c r="M28" t="b">
        <f>ISNA(VLOOKUP(A28, 'Tenant Lease Up'!A:A, 1, FALSE))</f>
        <v>0</v>
      </c>
      <c r="N28" t="str">
        <f t="shared" si="0"/>
        <v>Low Lease-Up Potential</v>
      </c>
      <c r="O28" t="str">
        <f t="shared" si="1"/>
        <v>Low Lease-Up Potential</v>
      </c>
    </row>
    <row r="29" spans="1:15" x14ac:dyDescent="0.25">
      <c r="A29" s="2">
        <v>28</v>
      </c>
      <c r="B29" s="2">
        <v>2017</v>
      </c>
      <c r="C29" s="2" t="s">
        <v>24</v>
      </c>
      <c r="D29" s="2" t="s">
        <v>6</v>
      </c>
      <c r="E29" s="12">
        <v>950</v>
      </c>
      <c r="F29" s="3">
        <v>0.02</v>
      </c>
      <c r="G29" s="12">
        <v>275</v>
      </c>
      <c r="H29" s="3">
        <v>0.02</v>
      </c>
      <c r="I29" s="2" t="s">
        <v>27</v>
      </c>
      <c r="J29" s="2">
        <v>230</v>
      </c>
      <c r="K29" t="s">
        <v>2</v>
      </c>
      <c r="L29" s="6">
        <v>105300</v>
      </c>
      <c r="M29" t="b">
        <f>ISNA(VLOOKUP(A29, 'Tenant Lease Up'!A:A, 1, FALSE))</f>
        <v>0</v>
      </c>
      <c r="N29" t="str">
        <f t="shared" si="0"/>
        <v>High Lease-Up Potential</v>
      </c>
      <c r="O29" t="str">
        <f t="shared" si="1"/>
        <v>Suburban, High Capex &amp; Tall Tower</v>
      </c>
    </row>
    <row r="30" spans="1:15" x14ac:dyDescent="0.25">
      <c r="A30" s="2">
        <v>29</v>
      </c>
      <c r="B30" s="2">
        <v>2017</v>
      </c>
      <c r="C30" s="2" t="s">
        <v>23</v>
      </c>
      <c r="D30" s="2" t="s">
        <v>8</v>
      </c>
      <c r="E30" s="12">
        <v>975</v>
      </c>
      <c r="F30" s="3">
        <v>1.4999999999999999E-2</v>
      </c>
      <c r="G30" s="12">
        <v>350</v>
      </c>
      <c r="H30" s="3">
        <v>1.4999999999999999E-2</v>
      </c>
      <c r="I30" s="2" t="s">
        <v>27</v>
      </c>
      <c r="J30" s="2">
        <v>220</v>
      </c>
      <c r="K30" t="s">
        <v>19</v>
      </c>
      <c r="L30" s="6">
        <v>29622</v>
      </c>
      <c r="M30" t="b">
        <f>ISNA(VLOOKUP(A30, 'Tenant Lease Up'!A:A, 1, FALSE))</f>
        <v>1</v>
      </c>
      <c r="N30" t="str">
        <f t="shared" si="0"/>
        <v>Low Lease-Up Potential</v>
      </c>
      <c r="O30" t="str">
        <f t="shared" si="1"/>
        <v>Low Lease-Up Potential</v>
      </c>
    </row>
    <row r="31" spans="1:15" x14ac:dyDescent="0.25">
      <c r="A31" s="2">
        <v>30</v>
      </c>
      <c r="B31" s="2">
        <v>2017</v>
      </c>
      <c r="C31" s="2" t="s">
        <v>5</v>
      </c>
      <c r="D31" s="2" t="s">
        <v>7</v>
      </c>
      <c r="E31" s="12">
        <v>875</v>
      </c>
      <c r="F31" s="3">
        <v>1.95E-2</v>
      </c>
      <c r="G31" s="12">
        <v>400</v>
      </c>
      <c r="H31" s="3">
        <v>1.95E-2</v>
      </c>
      <c r="I31" s="2" t="s">
        <v>27</v>
      </c>
      <c r="J31" s="2">
        <v>210</v>
      </c>
      <c r="K31" t="s">
        <v>20</v>
      </c>
      <c r="L31" s="6">
        <v>93365</v>
      </c>
      <c r="M31" t="b">
        <f>ISNA(VLOOKUP(A31, 'Tenant Lease Up'!A:A, 1, FALSE))</f>
        <v>0</v>
      </c>
      <c r="N31" t="str">
        <f t="shared" si="0"/>
        <v>High Lease-Up Potential</v>
      </c>
      <c r="O31" t="str">
        <f t="shared" si="1"/>
        <v>Urban, High Capex &amp; Tall Tower</v>
      </c>
    </row>
    <row r="32" spans="1:15" x14ac:dyDescent="0.25">
      <c r="A32" s="2">
        <v>31</v>
      </c>
      <c r="B32" s="2">
        <v>2017</v>
      </c>
      <c r="C32" s="2" t="s">
        <v>24</v>
      </c>
      <c r="D32" s="2" t="s">
        <v>7</v>
      </c>
      <c r="E32" s="12">
        <v>875</v>
      </c>
      <c r="F32" s="3">
        <v>1.95E-2</v>
      </c>
      <c r="G32" s="12">
        <v>300</v>
      </c>
      <c r="H32" s="3">
        <v>1.95E-2</v>
      </c>
      <c r="I32" s="2" t="s">
        <v>1</v>
      </c>
      <c r="J32" s="2">
        <v>145</v>
      </c>
      <c r="K32" t="s">
        <v>2</v>
      </c>
      <c r="L32" s="6">
        <v>88961</v>
      </c>
      <c r="M32" t="b">
        <f>ISNA(VLOOKUP(A32, 'Tenant Lease Up'!A:A, 1, FALSE))</f>
        <v>1</v>
      </c>
      <c r="N32" t="str">
        <f t="shared" si="0"/>
        <v>Low Lease-Up Potential</v>
      </c>
      <c r="O32" t="str">
        <f t="shared" si="1"/>
        <v>Low Lease-Up Potential</v>
      </c>
    </row>
    <row r="33" spans="1:15" x14ac:dyDescent="0.25">
      <c r="A33" s="2">
        <v>32</v>
      </c>
      <c r="B33" s="2">
        <v>2017</v>
      </c>
      <c r="C33" s="2" t="s">
        <v>23</v>
      </c>
      <c r="D33" s="2" t="s">
        <v>6</v>
      </c>
      <c r="E33" s="12">
        <v>950</v>
      </c>
      <c r="F33" s="3">
        <v>0.02</v>
      </c>
      <c r="G33" s="12">
        <v>325</v>
      </c>
      <c r="H33" s="3">
        <v>0.02</v>
      </c>
      <c r="I33" s="2" t="s">
        <v>27</v>
      </c>
      <c r="J33" s="2">
        <v>190</v>
      </c>
      <c r="K33" t="s">
        <v>2</v>
      </c>
      <c r="L33" s="6">
        <v>24868</v>
      </c>
      <c r="M33" t="b">
        <f>ISNA(VLOOKUP(A33, 'Tenant Lease Up'!A:A, 1, FALSE))</f>
        <v>0</v>
      </c>
      <c r="N33" t="str">
        <f t="shared" si="0"/>
        <v>Low Lease-Up Potential</v>
      </c>
      <c r="O33" t="str">
        <f t="shared" si="1"/>
        <v>Low Lease-Up Potential</v>
      </c>
    </row>
    <row r="34" spans="1:15" x14ac:dyDescent="0.25">
      <c r="A34" s="2">
        <v>33</v>
      </c>
      <c r="B34" s="2">
        <v>2017</v>
      </c>
      <c r="C34" s="2" t="s">
        <v>23</v>
      </c>
      <c r="D34" s="2" t="s">
        <v>8</v>
      </c>
      <c r="E34" s="12">
        <v>975</v>
      </c>
      <c r="F34" s="3">
        <v>1.4999999999999999E-2</v>
      </c>
      <c r="G34" s="12">
        <v>325</v>
      </c>
      <c r="H34" s="3">
        <v>1.4999999999999999E-2</v>
      </c>
      <c r="I34" s="2" t="s">
        <v>27</v>
      </c>
      <c r="J34" s="2">
        <v>160</v>
      </c>
      <c r="K34" t="s">
        <v>21</v>
      </c>
      <c r="L34" s="6">
        <v>33341</v>
      </c>
      <c r="M34" t="b">
        <f>ISNA(VLOOKUP(A34, 'Tenant Lease Up'!A:A, 1, FALSE))</f>
        <v>1</v>
      </c>
      <c r="N34" t="str">
        <f t="shared" si="0"/>
        <v>Low Lease-Up Potential</v>
      </c>
      <c r="O34" t="str">
        <f t="shared" si="1"/>
        <v>Low Lease-Up Potential</v>
      </c>
    </row>
    <row r="35" spans="1:15" x14ac:dyDescent="0.25">
      <c r="A35" s="2">
        <v>34</v>
      </c>
      <c r="B35" s="2">
        <v>2017</v>
      </c>
      <c r="C35" s="2" t="s">
        <v>23</v>
      </c>
      <c r="D35" s="2" t="s">
        <v>8</v>
      </c>
      <c r="E35" s="12">
        <v>975</v>
      </c>
      <c r="F35" s="3"/>
      <c r="G35" s="12">
        <v>300</v>
      </c>
      <c r="H35" s="3">
        <v>1.4999999999999999E-2</v>
      </c>
      <c r="I35" s="2" t="s">
        <v>27</v>
      </c>
      <c r="J35" s="2">
        <v>120</v>
      </c>
      <c r="K35" t="s">
        <v>20</v>
      </c>
      <c r="L35" s="6">
        <v>24112</v>
      </c>
      <c r="M35" t="b">
        <f>ISNA(VLOOKUP(A35, 'Tenant Lease Up'!A:A, 1, FALSE))</f>
        <v>0</v>
      </c>
      <c r="N35" t="str">
        <f t="shared" si="0"/>
        <v>Low Lease-Up Potential</v>
      </c>
      <c r="O35" t="str">
        <f t="shared" si="1"/>
        <v>Low Lease-Up Potential</v>
      </c>
    </row>
    <row r="36" spans="1:15" x14ac:dyDescent="0.25">
      <c r="A36" s="2">
        <v>35</v>
      </c>
      <c r="B36" s="2">
        <v>2017</v>
      </c>
      <c r="C36" s="2" t="s">
        <v>24</v>
      </c>
      <c r="D36" s="2" t="s">
        <v>8</v>
      </c>
      <c r="E36" s="12">
        <v>975</v>
      </c>
      <c r="F36" s="3">
        <v>1.4999999999999999E-2</v>
      </c>
      <c r="G36" s="12">
        <v>375</v>
      </c>
      <c r="H36" s="3">
        <v>1.4999999999999999E-2</v>
      </c>
      <c r="I36" s="2" t="s">
        <v>27</v>
      </c>
      <c r="J36" s="2">
        <v>145</v>
      </c>
      <c r="K36" t="s">
        <v>20</v>
      </c>
      <c r="L36" s="6">
        <v>90675</v>
      </c>
      <c r="M36" t="b">
        <f>ISNA(VLOOKUP(A36, 'Tenant Lease Up'!A:A, 1, FALSE))</f>
        <v>1</v>
      </c>
      <c r="N36" t="str">
        <f t="shared" si="0"/>
        <v>Low Lease-Up Potential</v>
      </c>
      <c r="O36" t="str">
        <f t="shared" si="1"/>
        <v>Low Lease-Up Potential</v>
      </c>
    </row>
    <row r="37" spans="1:15" x14ac:dyDescent="0.25">
      <c r="A37" s="2">
        <v>36</v>
      </c>
      <c r="B37" s="2">
        <v>2017</v>
      </c>
      <c r="C37" s="2" t="s">
        <v>24</v>
      </c>
      <c r="D37" s="2" t="s">
        <v>8</v>
      </c>
      <c r="E37" s="12">
        <v>975</v>
      </c>
      <c r="F37" s="3">
        <v>1.4999999999999999E-2</v>
      </c>
      <c r="G37" s="12">
        <v>425</v>
      </c>
      <c r="H37" s="3">
        <v>1.4999999999999999E-2</v>
      </c>
      <c r="I37" s="2" t="s">
        <v>27</v>
      </c>
      <c r="J37" s="2">
        <v>160</v>
      </c>
      <c r="K37" t="s">
        <v>21</v>
      </c>
      <c r="L37" s="6">
        <v>90002</v>
      </c>
      <c r="M37" t="b">
        <f>ISNA(VLOOKUP(A37, 'Tenant Lease Up'!A:A, 1, FALSE))</f>
        <v>0</v>
      </c>
      <c r="N37" t="str">
        <f t="shared" si="0"/>
        <v>High Lease-Up Potential</v>
      </c>
      <c r="O37" t="str">
        <f t="shared" si="1"/>
        <v>Suburban, High Capex &amp; Tall Tower</v>
      </c>
    </row>
    <row r="38" spans="1:15" x14ac:dyDescent="0.25">
      <c r="A38" s="2">
        <v>37</v>
      </c>
      <c r="B38" s="2">
        <v>2017</v>
      </c>
      <c r="C38" s="2" t="s">
        <v>24</v>
      </c>
      <c r="D38" s="2" t="s">
        <v>8</v>
      </c>
      <c r="E38" s="12">
        <v>975</v>
      </c>
      <c r="F38" s="3">
        <v>1.4999999999999999E-2</v>
      </c>
      <c r="G38" s="12">
        <v>250</v>
      </c>
      <c r="H38" s="3">
        <v>1.4999999999999999E-2</v>
      </c>
      <c r="I38" s="2" t="s">
        <v>1</v>
      </c>
      <c r="J38" s="2">
        <v>130</v>
      </c>
      <c r="K38" t="s">
        <v>19</v>
      </c>
      <c r="L38" s="6">
        <v>82096</v>
      </c>
      <c r="M38" t="b">
        <f>ISNA(VLOOKUP(A38, 'Tenant Lease Up'!A:A, 1, FALSE))</f>
        <v>1</v>
      </c>
      <c r="N38" t="str">
        <f t="shared" si="0"/>
        <v>Low Lease-Up Potential</v>
      </c>
      <c r="O38" t="str">
        <f t="shared" si="1"/>
        <v>Low Lease-Up Potential</v>
      </c>
    </row>
    <row r="39" spans="1:15" x14ac:dyDescent="0.25">
      <c r="A39" s="2">
        <v>38</v>
      </c>
      <c r="B39" s="2">
        <v>2018</v>
      </c>
      <c r="C39" s="2" t="s">
        <v>23</v>
      </c>
      <c r="D39" s="2" t="s">
        <v>7</v>
      </c>
      <c r="E39" s="12">
        <v>875</v>
      </c>
      <c r="F39" s="3"/>
      <c r="G39" s="12">
        <v>250</v>
      </c>
      <c r="H39" s="3">
        <v>1.95E-2</v>
      </c>
      <c r="I39" s="2" t="s">
        <v>27</v>
      </c>
      <c r="J39" s="2">
        <v>205</v>
      </c>
      <c r="K39" t="s">
        <v>19</v>
      </c>
      <c r="L39" s="6">
        <v>31061.100000000002</v>
      </c>
      <c r="M39" t="b">
        <f>ISNA(VLOOKUP(A39, 'Tenant Lease Up'!A:A, 1, FALSE))</f>
        <v>0</v>
      </c>
      <c r="N39" t="str">
        <f t="shared" si="0"/>
        <v>Low Lease-Up Potential</v>
      </c>
      <c r="O39" t="str">
        <f t="shared" si="1"/>
        <v>Low Lease-Up Potential</v>
      </c>
    </row>
    <row r="40" spans="1:15" x14ac:dyDescent="0.25">
      <c r="A40" s="2">
        <v>39</v>
      </c>
      <c r="B40" s="2">
        <v>2018</v>
      </c>
      <c r="C40" s="2" t="s">
        <v>23</v>
      </c>
      <c r="D40" s="2" t="s">
        <v>6</v>
      </c>
      <c r="E40" s="12">
        <v>950</v>
      </c>
      <c r="F40" s="3">
        <v>0.02</v>
      </c>
      <c r="G40" s="12">
        <v>175</v>
      </c>
      <c r="H40" s="3">
        <v>0.02</v>
      </c>
      <c r="I40" s="2" t="s">
        <v>27</v>
      </c>
      <c r="J40" s="2">
        <v>235</v>
      </c>
      <c r="K40" t="s">
        <v>21</v>
      </c>
      <c r="L40" s="6">
        <v>27865.95</v>
      </c>
      <c r="M40" t="b">
        <f>ISNA(VLOOKUP(A40, 'Tenant Lease Up'!A:A, 1, FALSE))</f>
        <v>1</v>
      </c>
      <c r="N40" t="str">
        <f t="shared" si="0"/>
        <v>Low Lease-Up Potential</v>
      </c>
      <c r="O40" t="str">
        <f t="shared" si="1"/>
        <v>Low Lease-Up Potential</v>
      </c>
    </row>
    <row r="41" spans="1:15" x14ac:dyDescent="0.25">
      <c r="A41" s="2">
        <v>40</v>
      </c>
      <c r="B41" s="2">
        <v>2018</v>
      </c>
      <c r="C41" s="2" t="s">
        <v>24</v>
      </c>
      <c r="D41" s="2" t="s">
        <v>7</v>
      </c>
      <c r="E41" s="12">
        <v>875</v>
      </c>
      <c r="F41" s="3">
        <v>1.95E-2</v>
      </c>
      <c r="G41" s="12">
        <v>175</v>
      </c>
      <c r="H41" s="3">
        <v>1.95E-2</v>
      </c>
      <c r="I41" s="2" t="s">
        <v>27</v>
      </c>
      <c r="J41" s="2">
        <v>210</v>
      </c>
      <c r="K41" t="s">
        <v>2</v>
      </c>
      <c r="L41" s="6">
        <v>85397.52</v>
      </c>
      <c r="M41" t="b">
        <f>ISNA(VLOOKUP(A41, 'Tenant Lease Up'!A:A, 1, FALSE))</f>
        <v>1</v>
      </c>
      <c r="N41" t="str">
        <f t="shared" si="0"/>
        <v>High Lease-Up Potential</v>
      </c>
      <c r="O41" t="str">
        <f t="shared" si="1"/>
        <v>Suburban, High Capex &amp; Tall Tower</v>
      </c>
    </row>
    <row r="42" spans="1:15" x14ac:dyDescent="0.25">
      <c r="A42" s="2">
        <v>41</v>
      </c>
      <c r="B42" s="2">
        <v>2018</v>
      </c>
      <c r="C42" s="2" t="s">
        <v>5</v>
      </c>
      <c r="D42" s="2" t="s">
        <v>6</v>
      </c>
      <c r="E42" s="12">
        <v>950</v>
      </c>
      <c r="F42" s="3">
        <v>0.02</v>
      </c>
      <c r="G42" s="12">
        <v>350</v>
      </c>
      <c r="H42" s="3">
        <v>0.02</v>
      </c>
      <c r="I42" s="2" t="s">
        <v>27</v>
      </c>
      <c r="J42" s="2">
        <v>140</v>
      </c>
      <c r="K42" t="s">
        <v>20</v>
      </c>
      <c r="L42" s="6">
        <v>114636.90000000001</v>
      </c>
      <c r="M42" t="b">
        <f>ISNA(VLOOKUP(A42, 'Tenant Lease Up'!A:A, 1, FALSE))</f>
        <v>1</v>
      </c>
      <c r="N42" t="str">
        <f t="shared" si="0"/>
        <v>Low Lease-Up Potential</v>
      </c>
      <c r="O42" t="str">
        <f t="shared" si="1"/>
        <v>Low Lease-Up Potential</v>
      </c>
    </row>
    <row r="43" spans="1:15" x14ac:dyDescent="0.25">
      <c r="A43" s="2">
        <v>42</v>
      </c>
      <c r="B43" s="2">
        <v>2018</v>
      </c>
      <c r="C43" s="2" t="s">
        <v>23</v>
      </c>
      <c r="D43" s="2" t="s">
        <v>6</v>
      </c>
      <c r="E43" s="12">
        <v>950</v>
      </c>
      <c r="F43" s="3"/>
      <c r="G43" s="12">
        <v>300</v>
      </c>
      <c r="H43" s="3">
        <v>0.02</v>
      </c>
      <c r="I43" s="2" t="s">
        <v>1</v>
      </c>
      <c r="J43" s="2">
        <v>225</v>
      </c>
      <c r="K43" t="s">
        <v>19</v>
      </c>
      <c r="L43" s="6">
        <v>23124.400000000001</v>
      </c>
      <c r="M43" t="b">
        <f>ISNA(VLOOKUP(A43, 'Tenant Lease Up'!A:A, 1, FALSE))</f>
        <v>0</v>
      </c>
      <c r="N43" t="str">
        <f t="shared" si="0"/>
        <v>Low Lease-Up Potential</v>
      </c>
      <c r="O43" t="str">
        <f t="shared" si="1"/>
        <v>Low Lease-Up Potential</v>
      </c>
    </row>
    <row r="44" spans="1:15" x14ac:dyDescent="0.25">
      <c r="A44" s="2">
        <v>43</v>
      </c>
      <c r="B44" s="2">
        <v>2018</v>
      </c>
      <c r="C44" s="2" t="s">
        <v>5</v>
      </c>
      <c r="D44" s="2" t="s">
        <v>8</v>
      </c>
      <c r="E44" s="12">
        <v>975</v>
      </c>
      <c r="F44" s="3">
        <v>1.4999999999999999E-2</v>
      </c>
      <c r="G44" s="12">
        <v>350</v>
      </c>
      <c r="H44" s="3">
        <v>1.4999999999999999E-2</v>
      </c>
      <c r="I44" s="2" t="s">
        <v>1</v>
      </c>
      <c r="J44" s="2">
        <v>160</v>
      </c>
      <c r="K44" t="s">
        <v>20</v>
      </c>
      <c r="L44" s="6">
        <v>108223.5</v>
      </c>
      <c r="M44" t="b">
        <f>ISNA(VLOOKUP(A44, 'Tenant Lease Up'!A:A, 1, FALSE))</f>
        <v>1</v>
      </c>
      <c r="N44" t="str">
        <f t="shared" si="0"/>
        <v>High Lease-Up Potential</v>
      </c>
      <c r="O44" t="str">
        <f t="shared" si="1"/>
        <v>Urban, High Capex &amp; Tall Tower</v>
      </c>
    </row>
    <row r="45" spans="1:15" x14ac:dyDescent="0.25">
      <c r="A45" s="2">
        <v>44</v>
      </c>
      <c r="B45" s="2">
        <v>2018</v>
      </c>
      <c r="C45" s="2" t="s">
        <v>24</v>
      </c>
      <c r="D45" s="2" t="s">
        <v>6</v>
      </c>
      <c r="E45" s="12">
        <v>950</v>
      </c>
      <c r="F45" s="3">
        <v>0.02</v>
      </c>
      <c r="G45" s="12">
        <v>375</v>
      </c>
      <c r="H45" s="3">
        <v>0.02</v>
      </c>
      <c r="I45" s="2" t="s">
        <v>1</v>
      </c>
      <c r="J45" s="2">
        <v>185</v>
      </c>
      <c r="K45" t="s">
        <v>19</v>
      </c>
      <c r="L45" s="6">
        <v>110680.5</v>
      </c>
      <c r="M45" t="b">
        <f>ISNA(VLOOKUP(A45, 'Tenant Lease Up'!A:A, 1, FALSE))</f>
        <v>1</v>
      </c>
      <c r="N45" t="str">
        <f t="shared" si="0"/>
        <v>High Lease-Up Potential</v>
      </c>
      <c r="O45" t="str">
        <f t="shared" si="1"/>
        <v>Suburban, High Capex &amp; Tall Tower</v>
      </c>
    </row>
    <row r="46" spans="1:15" x14ac:dyDescent="0.25">
      <c r="A46" s="2">
        <v>45</v>
      </c>
      <c r="B46" s="2">
        <v>2018</v>
      </c>
      <c r="C46" s="2" t="s">
        <v>23</v>
      </c>
      <c r="D46" s="2" t="s">
        <v>6</v>
      </c>
      <c r="E46" s="12">
        <v>950</v>
      </c>
      <c r="F46" s="3">
        <v>0.02</v>
      </c>
      <c r="G46" s="12">
        <v>275</v>
      </c>
      <c r="H46" s="3">
        <v>0.02</v>
      </c>
      <c r="I46" s="2" t="s">
        <v>1</v>
      </c>
      <c r="J46" s="2">
        <v>190</v>
      </c>
      <c r="K46" t="s">
        <v>21</v>
      </c>
      <c r="L46" s="6">
        <v>22866</v>
      </c>
      <c r="M46" t="b">
        <f>ISNA(VLOOKUP(A46, 'Tenant Lease Up'!A:A, 1, FALSE))</f>
        <v>1</v>
      </c>
      <c r="N46" t="str">
        <f t="shared" si="0"/>
        <v>Low Lease-Up Potential</v>
      </c>
      <c r="O46" t="str">
        <f t="shared" si="1"/>
        <v>Low Lease-Up Potential</v>
      </c>
    </row>
    <row r="47" spans="1:15" x14ac:dyDescent="0.25">
      <c r="A47" s="2">
        <v>46</v>
      </c>
      <c r="B47" s="2">
        <v>2018</v>
      </c>
      <c r="C47" s="2" t="s">
        <v>23</v>
      </c>
      <c r="D47" s="2" t="s">
        <v>6</v>
      </c>
      <c r="E47" s="12">
        <v>950</v>
      </c>
      <c r="F47" s="3">
        <v>0.02</v>
      </c>
      <c r="G47" s="12">
        <v>275</v>
      </c>
      <c r="H47" s="3">
        <v>0.02</v>
      </c>
      <c r="I47" s="2" t="s">
        <v>27</v>
      </c>
      <c r="J47" s="2">
        <v>195</v>
      </c>
      <c r="K47" t="s">
        <v>19</v>
      </c>
      <c r="L47" s="6">
        <v>23549.4</v>
      </c>
      <c r="M47" t="b">
        <f>ISNA(VLOOKUP(A47, 'Tenant Lease Up'!A:A, 1, FALSE))</f>
        <v>1</v>
      </c>
      <c r="N47" t="str">
        <f t="shared" si="0"/>
        <v>Low Lease-Up Potential</v>
      </c>
      <c r="O47" t="str">
        <f t="shared" si="1"/>
        <v>Low Lease-Up Potential</v>
      </c>
    </row>
    <row r="48" spans="1:15" x14ac:dyDescent="0.25">
      <c r="A48" s="2">
        <v>47</v>
      </c>
      <c r="B48" s="2">
        <v>2018</v>
      </c>
      <c r="C48" s="2" t="s">
        <v>24</v>
      </c>
      <c r="D48" s="2" t="s">
        <v>8</v>
      </c>
      <c r="E48" s="12">
        <v>975</v>
      </c>
      <c r="F48" s="3">
        <v>1.4999999999999999E-2</v>
      </c>
      <c r="G48" s="12">
        <v>375</v>
      </c>
      <c r="H48" s="3">
        <v>1.4999999999999999E-2</v>
      </c>
      <c r="I48" s="2" t="s">
        <v>1</v>
      </c>
      <c r="J48" s="2">
        <v>115</v>
      </c>
      <c r="K48" t="s">
        <v>20</v>
      </c>
      <c r="L48" s="6">
        <v>92478.88</v>
      </c>
      <c r="M48" t="b">
        <f>ISNA(VLOOKUP(A48, 'Tenant Lease Up'!A:A, 1, FALSE))</f>
        <v>0</v>
      </c>
      <c r="N48" t="str">
        <f t="shared" si="0"/>
        <v>Low Lease-Up Potential</v>
      </c>
      <c r="O48" t="str">
        <f t="shared" si="1"/>
        <v>Low Lease-Up Potential</v>
      </c>
    </row>
    <row r="49" spans="1:15" x14ac:dyDescent="0.25">
      <c r="A49" s="2">
        <v>48</v>
      </c>
      <c r="B49" s="2">
        <v>2018</v>
      </c>
      <c r="C49" s="2" t="s">
        <v>24</v>
      </c>
      <c r="D49" s="2" t="s">
        <v>6</v>
      </c>
      <c r="E49" s="12">
        <v>950</v>
      </c>
      <c r="F49" s="3">
        <v>0.02</v>
      </c>
      <c r="G49" s="12">
        <v>350</v>
      </c>
      <c r="H49" s="3">
        <v>0.02</v>
      </c>
      <c r="I49" s="2" t="s">
        <v>1</v>
      </c>
      <c r="J49" s="2">
        <v>120</v>
      </c>
      <c r="K49" t="s">
        <v>21</v>
      </c>
      <c r="L49" s="6">
        <v>95682.3</v>
      </c>
      <c r="M49" t="b">
        <f>ISNA(VLOOKUP(A49, 'Tenant Lease Up'!A:A, 1, FALSE))</f>
        <v>1</v>
      </c>
      <c r="N49" t="str">
        <f t="shared" si="0"/>
        <v>Low Lease-Up Potential</v>
      </c>
      <c r="O49" t="str">
        <f t="shared" si="1"/>
        <v>Low Lease-Up Potential</v>
      </c>
    </row>
    <row r="50" spans="1:15" x14ac:dyDescent="0.25">
      <c r="A50" s="2">
        <v>49</v>
      </c>
      <c r="B50" s="2">
        <v>2018</v>
      </c>
      <c r="C50" s="2" t="s">
        <v>23</v>
      </c>
      <c r="D50" s="2" t="s">
        <v>6</v>
      </c>
      <c r="E50" s="12">
        <v>950</v>
      </c>
      <c r="F50" s="3"/>
      <c r="G50" s="12">
        <v>325</v>
      </c>
      <c r="H50" s="3">
        <v>0.02</v>
      </c>
      <c r="I50" s="2" t="s">
        <v>27</v>
      </c>
      <c r="J50" s="2">
        <v>100</v>
      </c>
      <c r="K50" t="s">
        <v>22</v>
      </c>
      <c r="L50" s="6">
        <v>33360.6</v>
      </c>
      <c r="M50" t="b">
        <f>ISNA(VLOOKUP(A50, 'Tenant Lease Up'!A:A, 1, FALSE))</f>
        <v>0</v>
      </c>
      <c r="N50" t="str">
        <f t="shared" si="0"/>
        <v>Low Lease-Up Potential</v>
      </c>
      <c r="O50" t="str">
        <f t="shared" si="1"/>
        <v>Low Lease-Up Potential</v>
      </c>
    </row>
    <row r="51" spans="1:15" x14ac:dyDescent="0.25">
      <c r="A51" s="2">
        <v>50</v>
      </c>
      <c r="B51" s="2">
        <v>2018</v>
      </c>
      <c r="C51" s="2" t="s">
        <v>24</v>
      </c>
      <c r="D51" s="2" t="s">
        <v>6</v>
      </c>
      <c r="E51" s="12">
        <v>950</v>
      </c>
      <c r="F51" s="3">
        <v>0.02</v>
      </c>
      <c r="G51" s="12">
        <v>250</v>
      </c>
      <c r="H51" s="3">
        <v>0.02</v>
      </c>
      <c r="I51" s="2" t="s">
        <v>27</v>
      </c>
      <c r="J51" s="2">
        <v>120</v>
      </c>
      <c r="K51" t="s">
        <v>2</v>
      </c>
      <c r="L51" s="6">
        <v>105296.1</v>
      </c>
      <c r="M51" t="b">
        <f>ISNA(VLOOKUP(A51, 'Tenant Lease Up'!A:A, 1, FALSE))</f>
        <v>1</v>
      </c>
      <c r="N51" t="str">
        <f t="shared" si="0"/>
        <v>Low Lease-Up Potential</v>
      </c>
      <c r="O51" t="str">
        <f t="shared" si="1"/>
        <v>Low Lease-Up Potential</v>
      </c>
    </row>
    <row r="52" spans="1:15" x14ac:dyDescent="0.25">
      <c r="A52" s="2">
        <v>51</v>
      </c>
      <c r="B52" s="2">
        <v>2018</v>
      </c>
      <c r="C52" s="2" t="s">
        <v>24</v>
      </c>
      <c r="D52" s="2" t="s">
        <v>8</v>
      </c>
      <c r="E52" s="12">
        <v>975</v>
      </c>
      <c r="F52" s="3">
        <v>1.4999999999999999E-2</v>
      </c>
      <c r="G52" s="12">
        <v>400</v>
      </c>
      <c r="H52" s="3">
        <v>1.4999999999999999E-2</v>
      </c>
      <c r="I52" s="2" t="s">
        <v>27</v>
      </c>
      <c r="J52" s="2">
        <v>120</v>
      </c>
      <c r="K52" t="s">
        <v>21</v>
      </c>
      <c r="L52" s="6">
        <v>89722.5</v>
      </c>
      <c r="M52" t="b">
        <f>ISNA(VLOOKUP(A52, 'Tenant Lease Up'!A:A, 1, FALSE))</f>
        <v>0</v>
      </c>
      <c r="N52" t="str">
        <f t="shared" si="0"/>
        <v>Low Lease-Up Potential</v>
      </c>
      <c r="O52" t="str">
        <f t="shared" si="1"/>
        <v>Low Lease-Up Potential</v>
      </c>
    </row>
    <row r="53" spans="1:15" x14ac:dyDescent="0.25">
      <c r="A53" s="2">
        <v>52</v>
      </c>
      <c r="B53" s="2">
        <v>2018</v>
      </c>
      <c r="C53" s="2" t="s">
        <v>24</v>
      </c>
      <c r="D53" s="2" t="s">
        <v>6</v>
      </c>
      <c r="E53" s="12">
        <v>950</v>
      </c>
      <c r="F53" s="3">
        <v>0.02</v>
      </c>
      <c r="G53" s="12">
        <v>200</v>
      </c>
      <c r="H53" s="3">
        <v>0.02</v>
      </c>
      <c r="I53" s="2" t="s">
        <v>27</v>
      </c>
      <c r="J53" s="2">
        <v>150</v>
      </c>
      <c r="K53" t="s">
        <v>2</v>
      </c>
      <c r="L53" s="6">
        <v>105608.88</v>
      </c>
      <c r="M53" t="b">
        <f>ISNA(VLOOKUP(A53, 'Tenant Lease Up'!A:A, 1, FALSE))</f>
        <v>1</v>
      </c>
      <c r="N53" t="str">
        <f t="shared" si="0"/>
        <v>Low Lease-Up Potential</v>
      </c>
      <c r="O53" t="str">
        <f t="shared" si="1"/>
        <v>Low Lease-Up Potential</v>
      </c>
    </row>
    <row r="54" spans="1:15" x14ac:dyDescent="0.25">
      <c r="A54" s="2">
        <v>53</v>
      </c>
      <c r="B54" s="2">
        <v>2018</v>
      </c>
      <c r="C54" s="2" t="s">
        <v>24</v>
      </c>
      <c r="D54" s="2" t="s">
        <v>6</v>
      </c>
      <c r="E54" s="12">
        <v>950</v>
      </c>
      <c r="F54" s="3">
        <v>0.02</v>
      </c>
      <c r="G54" s="12">
        <v>150</v>
      </c>
      <c r="H54" s="3">
        <v>0.02</v>
      </c>
      <c r="I54" s="2" t="s">
        <v>27</v>
      </c>
      <c r="J54" s="2">
        <v>240</v>
      </c>
      <c r="K54" t="s">
        <v>20</v>
      </c>
      <c r="L54" s="6">
        <v>101242.05</v>
      </c>
      <c r="M54" t="b">
        <f>ISNA(VLOOKUP(A54, 'Tenant Lease Up'!A:A, 1, FALSE))</f>
        <v>1</v>
      </c>
      <c r="N54" t="str">
        <f t="shared" si="0"/>
        <v>High Lease-Up Potential</v>
      </c>
      <c r="O54" t="str">
        <f t="shared" si="1"/>
        <v>Suburban, High Capex &amp; Tall Tower</v>
      </c>
    </row>
    <row r="55" spans="1:15" x14ac:dyDescent="0.25">
      <c r="A55" s="2">
        <v>54</v>
      </c>
      <c r="B55" s="2">
        <v>2018</v>
      </c>
      <c r="C55" s="2" t="s">
        <v>24</v>
      </c>
      <c r="D55" s="2" t="s">
        <v>8</v>
      </c>
      <c r="E55" s="12">
        <v>975</v>
      </c>
      <c r="F55" s="3">
        <v>1.4999999999999999E-2</v>
      </c>
      <c r="G55" s="12">
        <v>425</v>
      </c>
      <c r="H55" s="3">
        <v>1.4999999999999999E-2</v>
      </c>
      <c r="I55" s="2" t="s">
        <v>27</v>
      </c>
      <c r="J55" s="2">
        <v>110</v>
      </c>
      <c r="K55" t="s">
        <v>22</v>
      </c>
      <c r="L55" s="6">
        <v>92169.55</v>
      </c>
      <c r="M55" t="b">
        <f>ISNA(VLOOKUP(A55, 'Tenant Lease Up'!A:A, 1, FALSE))</f>
        <v>0</v>
      </c>
      <c r="N55" t="str">
        <f t="shared" si="0"/>
        <v>Low Lease-Up Potential</v>
      </c>
      <c r="O55" t="str">
        <f t="shared" si="1"/>
        <v>Low Lease-Up Potential</v>
      </c>
    </row>
    <row r="56" spans="1:15" x14ac:dyDescent="0.25">
      <c r="A56" s="2">
        <v>55</v>
      </c>
      <c r="B56" s="2">
        <v>2018</v>
      </c>
      <c r="C56" s="2" t="s">
        <v>23</v>
      </c>
      <c r="D56" s="2" t="s">
        <v>12</v>
      </c>
      <c r="E56" s="12">
        <v>825</v>
      </c>
      <c r="F56" s="3">
        <v>0.03</v>
      </c>
      <c r="G56" s="12">
        <v>325</v>
      </c>
      <c r="H56" s="3">
        <v>0.03</v>
      </c>
      <c r="I56" s="2" t="s">
        <v>1</v>
      </c>
      <c r="J56" s="2">
        <v>230</v>
      </c>
      <c r="K56" t="s">
        <v>20</v>
      </c>
      <c r="L56" s="6">
        <v>28861.63</v>
      </c>
      <c r="M56" t="b">
        <f>ISNA(VLOOKUP(A56, 'Tenant Lease Up'!A:A, 1, FALSE))</f>
        <v>1</v>
      </c>
      <c r="N56" t="str">
        <f t="shared" si="0"/>
        <v>Low Lease-Up Potential</v>
      </c>
      <c r="O56" t="str">
        <f t="shared" si="1"/>
        <v>Low Lease-Up Potential</v>
      </c>
    </row>
    <row r="57" spans="1:15" x14ac:dyDescent="0.25">
      <c r="A57" s="2">
        <v>56</v>
      </c>
      <c r="B57" s="2">
        <v>2018</v>
      </c>
      <c r="C57" s="2" t="s">
        <v>23</v>
      </c>
      <c r="D57" s="2" t="s">
        <v>12</v>
      </c>
      <c r="E57" s="12">
        <v>825</v>
      </c>
      <c r="F57" s="3">
        <v>0.03</v>
      </c>
      <c r="G57" s="12">
        <v>275</v>
      </c>
      <c r="H57" s="3">
        <v>0.03</v>
      </c>
      <c r="I57" s="2" t="s">
        <v>27</v>
      </c>
      <c r="J57" s="2">
        <v>220</v>
      </c>
      <c r="K57" t="s">
        <v>20</v>
      </c>
      <c r="L57" s="6">
        <v>26795.600000000002</v>
      </c>
      <c r="M57" t="b">
        <f>ISNA(VLOOKUP(A57, 'Tenant Lease Up'!A:A, 1, FALSE))</f>
        <v>1</v>
      </c>
      <c r="N57" t="str">
        <f t="shared" si="0"/>
        <v>Low Lease-Up Potential</v>
      </c>
      <c r="O57" t="str">
        <f t="shared" si="1"/>
        <v>Low Lease-Up Potential</v>
      </c>
    </row>
    <row r="58" spans="1:15" x14ac:dyDescent="0.25">
      <c r="A58" s="2">
        <v>57</v>
      </c>
      <c r="B58" s="2">
        <v>2018</v>
      </c>
      <c r="C58" s="2" t="s">
        <v>24</v>
      </c>
      <c r="D58" s="2" t="s">
        <v>6</v>
      </c>
      <c r="E58" s="12">
        <v>950</v>
      </c>
      <c r="F58" s="3"/>
      <c r="G58" s="12">
        <v>300</v>
      </c>
      <c r="H58" s="3">
        <v>0.02</v>
      </c>
      <c r="I58" s="2" t="s">
        <v>27</v>
      </c>
      <c r="J58" s="2">
        <v>145</v>
      </c>
      <c r="K58" t="s">
        <v>2</v>
      </c>
      <c r="L58" s="6">
        <v>94088.8</v>
      </c>
      <c r="M58" t="b">
        <f>ISNA(VLOOKUP(A58, 'Tenant Lease Up'!A:A, 1, FALSE))</f>
        <v>0</v>
      </c>
      <c r="N58" t="str">
        <f t="shared" si="0"/>
        <v>Low Lease-Up Potential</v>
      </c>
      <c r="O58" t="str">
        <f t="shared" si="1"/>
        <v>Low Lease-Up Potential</v>
      </c>
    </row>
    <row r="59" spans="1:15" x14ac:dyDescent="0.25">
      <c r="A59" s="2">
        <v>58</v>
      </c>
      <c r="B59" s="2">
        <v>2018</v>
      </c>
      <c r="C59" s="2" t="s">
        <v>5</v>
      </c>
      <c r="D59" s="2" t="s">
        <v>6</v>
      </c>
      <c r="E59" s="12">
        <v>950</v>
      </c>
      <c r="F59" s="3">
        <v>0.02</v>
      </c>
      <c r="G59" s="12">
        <v>375</v>
      </c>
      <c r="H59" s="3">
        <v>0.02</v>
      </c>
      <c r="I59" s="2" t="s">
        <v>27</v>
      </c>
      <c r="J59" s="2">
        <v>200</v>
      </c>
      <c r="K59" t="s">
        <v>19</v>
      </c>
      <c r="L59" s="6">
        <v>99344.53</v>
      </c>
      <c r="M59" t="b">
        <f>ISNA(VLOOKUP(A59, 'Tenant Lease Up'!A:A, 1, FALSE))</f>
        <v>1</v>
      </c>
      <c r="N59" t="str">
        <f t="shared" si="0"/>
        <v>High Lease-Up Potential</v>
      </c>
      <c r="O59" t="str">
        <f t="shared" si="1"/>
        <v>Urban, High Capex &amp; Tall Tower</v>
      </c>
    </row>
    <row r="60" spans="1:15" x14ac:dyDescent="0.25">
      <c r="A60" s="2">
        <v>59</v>
      </c>
      <c r="B60" s="2">
        <v>2018</v>
      </c>
      <c r="C60" s="2" t="s">
        <v>24</v>
      </c>
      <c r="D60" s="2" t="s">
        <v>8</v>
      </c>
      <c r="E60" s="12">
        <v>975</v>
      </c>
      <c r="F60" s="3">
        <v>1.4999999999999999E-2</v>
      </c>
      <c r="G60" s="12">
        <v>225</v>
      </c>
      <c r="H60" s="3">
        <v>1.4999999999999999E-2</v>
      </c>
      <c r="I60" s="2" t="s">
        <v>27</v>
      </c>
      <c r="J60" s="2">
        <v>155</v>
      </c>
      <c r="K60" t="s">
        <v>21</v>
      </c>
      <c r="L60" s="6">
        <v>110199.7</v>
      </c>
      <c r="M60" t="b">
        <f>ISNA(VLOOKUP(A60, 'Tenant Lease Up'!A:A, 1, FALSE))</f>
        <v>1</v>
      </c>
      <c r="N60" t="str">
        <f t="shared" si="0"/>
        <v>High Lease-Up Potential</v>
      </c>
      <c r="O60" t="str">
        <f t="shared" si="1"/>
        <v>Suburban, High Capex &amp; Tall Tower</v>
      </c>
    </row>
    <row r="61" spans="1:15" x14ac:dyDescent="0.25">
      <c r="A61" s="2">
        <v>60</v>
      </c>
      <c r="B61" s="2">
        <v>2018</v>
      </c>
      <c r="C61" s="2" t="s">
        <v>23</v>
      </c>
      <c r="D61" s="2" t="s">
        <v>8</v>
      </c>
      <c r="E61" s="12">
        <v>975</v>
      </c>
      <c r="F61" s="3">
        <v>1.4999999999999999E-2</v>
      </c>
      <c r="G61" s="12">
        <v>200</v>
      </c>
      <c r="H61" s="3">
        <v>1.4999999999999999E-2</v>
      </c>
      <c r="I61" s="2" t="s">
        <v>27</v>
      </c>
      <c r="J61" s="2">
        <v>115</v>
      </c>
      <c r="K61" t="s">
        <v>19</v>
      </c>
      <c r="L61" s="6">
        <v>26023.920000000002</v>
      </c>
      <c r="M61" t="b">
        <f>ISNA(VLOOKUP(A61, 'Tenant Lease Up'!A:A, 1, FALSE))</f>
        <v>0</v>
      </c>
      <c r="N61" t="str">
        <f t="shared" si="0"/>
        <v>Low Lease-Up Potential</v>
      </c>
      <c r="O61" t="str">
        <f t="shared" si="1"/>
        <v>Low Lease-Up Potential</v>
      </c>
    </row>
    <row r="62" spans="1:15" x14ac:dyDescent="0.25">
      <c r="A62" s="2">
        <v>61</v>
      </c>
      <c r="B62" s="2">
        <v>2018</v>
      </c>
      <c r="C62" s="2" t="s">
        <v>23</v>
      </c>
      <c r="D62" s="2" t="s">
        <v>12</v>
      </c>
      <c r="E62" s="12">
        <v>825</v>
      </c>
      <c r="F62" s="3"/>
      <c r="G62" s="12">
        <v>375</v>
      </c>
      <c r="H62" s="3">
        <v>0.03</v>
      </c>
      <c r="I62" s="2" t="s">
        <v>27</v>
      </c>
      <c r="J62" s="2">
        <v>225</v>
      </c>
      <c r="K62" t="s">
        <v>22</v>
      </c>
      <c r="L62" s="6">
        <v>21848.400000000001</v>
      </c>
      <c r="M62" t="b">
        <f>ISNA(VLOOKUP(A62, 'Tenant Lease Up'!A:A, 1, FALSE))</f>
        <v>1</v>
      </c>
      <c r="N62" t="str">
        <f t="shared" si="0"/>
        <v>Low Lease-Up Potential</v>
      </c>
      <c r="O62" t="str">
        <f t="shared" si="1"/>
        <v>Low Lease-Up Potential</v>
      </c>
    </row>
    <row r="63" spans="1:15" x14ac:dyDescent="0.25">
      <c r="A63" s="2">
        <v>62</v>
      </c>
      <c r="B63" s="2">
        <v>2018</v>
      </c>
      <c r="C63" s="2" t="s">
        <v>24</v>
      </c>
      <c r="D63" s="2" t="s">
        <v>8</v>
      </c>
      <c r="E63" s="12">
        <v>975</v>
      </c>
      <c r="F63" s="3">
        <v>1.4999999999999999E-2</v>
      </c>
      <c r="G63" s="12">
        <v>300</v>
      </c>
      <c r="H63" s="3">
        <v>1.4999999999999999E-2</v>
      </c>
      <c r="I63" s="2" t="s">
        <v>1</v>
      </c>
      <c r="J63" s="2">
        <v>180</v>
      </c>
      <c r="K63" t="s">
        <v>19</v>
      </c>
      <c r="L63" s="6">
        <v>86864.400000000009</v>
      </c>
      <c r="M63" t="b">
        <f>ISNA(VLOOKUP(A63, 'Tenant Lease Up'!A:A, 1, FALSE))</f>
        <v>1</v>
      </c>
      <c r="N63" t="str">
        <f t="shared" si="0"/>
        <v>High Lease-Up Potential</v>
      </c>
      <c r="O63" t="str">
        <f t="shared" si="1"/>
        <v>Suburban, High Capex &amp; Tall Tower</v>
      </c>
    </row>
    <row r="64" spans="1:15" x14ac:dyDescent="0.25">
      <c r="A64" s="2">
        <v>63</v>
      </c>
      <c r="B64" s="2">
        <v>2018</v>
      </c>
      <c r="C64" s="2" t="s">
        <v>23</v>
      </c>
      <c r="D64" s="2" t="s">
        <v>8</v>
      </c>
      <c r="E64" s="12">
        <v>975</v>
      </c>
      <c r="F64" s="3">
        <v>1.4999999999999999E-2</v>
      </c>
      <c r="G64" s="12">
        <v>350</v>
      </c>
      <c r="H64" s="3">
        <v>1.4999999999999999E-2</v>
      </c>
      <c r="I64" s="2" t="s">
        <v>27</v>
      </c>
      <c r="J64" s="2">
        <v>150</v>
      </c>
      <c r="K64" t="s">
        <v>19</v>
      </c>
      <c r="L64" s="6">
        <v>23647.52</v>
      </c>
      <c r="M64" t="b">
        <f>ISNA(VLOOKUP(A64, 'Tenant Lease Up'!A:A, 1, FALSE))</f>
        <v>1</v>
      </c>
      <c r="N64" t="str">
        <f t="shared" si="0"/>
        <v>Low Lease-Up Potential</v>
      </c>
      <c r="O64" t="str">
        <f t="shared" si="1"/>
        <v>Low Lease-Up Potential</v>
      </c>
    </row>
    <row r="65" spans="1:15" x14ac:dyDescent="0.25">
      <c r="A65" s="2">
        <v>64</v>
      </c>
      <c r="B65" s="2">
        <v>2018</v>
      </c>
      <c r="C65" s="2" t="s">
        <v>24</v>
      </c>
      <c r="D65" s="2" t="s">
        <v>8</v>
      </c>
      <c r="E65" s="12">
        <v>975</v>
      </c>
      <c r="F65" s="3">
        <v>1.4999999999999999E-2</v>
      </c>
      <c r="G65" s="12">
        <v>225</v>
      </c>
      <c r="H65" s="3">
        <v>1.4999999999999999E-2</v>
      </c>
      <c r="I65" s="2" t="s">
        <v>27</v>
      </c>
      <c r="J65" s="2">
        <v>125</v>
      </c>
      <c r="K65" t="s">
        <v>22</v>
      </c>
      <c r="L65" s="6">
        <v>85485.92</v>
      </c>
      <c r="M65" t="b">
        <f>ISNA(VLOOKUP(A65, 'Tenant Lease Up'!A:A, 1, FALSE))</f>
        <v>1</v>
      </c>
      <c r="N65" t="str">
        <f t="shared" si="0"/>
        <v>Low Lease-Up Potential</v>
      </c>
      <c r="O65" t="str">
        <f t="shared" si="1"/>
        <v>Low Lease-Up Potential</v>
      </c>
    </row>
    <row r="66" spans="1:15" x14ac:dyDescent="0.25">
      <c r="A66" s="2">
        <v>65</v>
      </c>
      <c r="B66" s="2">
        <v>2018</v>
      </c>
      <c r="C66" s="2" t="s">
        <v>24</v>
      </c>
      <c r="D66" s="2" t="s">
        <v>6</v>
      </c>
      <c r="E66" s="12">
        <v>950</v>
      </c>
      <c r="F66" s="3">
        <v>0.02</v>
      </c>
      <c r="G66" s="12">
        <v>450</v>
      </c>
      <c r="H66" s="3">
        <v>0.02</v>
      </c>
      <c r="I66" s="2" t="s">
        <v>1</v>
      </c>
      <c r="J66" s="2">
        <v>155</v>
      </c>
      <c r="K66" t="s">
        <v>19</v>
      </c>
      <c r="L66" s="6">
        <v>107742.12000000001</v>
      </c>
      <c r="M66" t="b">
        <f>ISNA(VLOOKUP(A66, 'Tenant Lease Up'!A:A, 1, FALSE))</f>
        <v>1</v>
      </c>
      <c r="N66" t="str">
        <f t="shared" si="0"/>
        <v>High Lease-Up Potential</v>
      </c>
      <c r="O66" t="str">
        <f t="shared" si="1"/>
        <v>Suburban, High Capex &amp; Tall Tower</v>
      </c>
    </row>
    <row r="67" spans="1:15" x14ac:dyDescent="0.25">
      <c r="A67" s="2">
        <v>66</v>
      </c>
      <c r="B67" s="2">
        <v>2018</v>
      </c>
      <c r="C67" s="2" t="s">
        <v>23</v>
      </c>
      <c r="D67" s="2" t="s">
        <v>12</v>
      </c>
      <c r="E67" s="12">
        <v>825</v>
      </c>
      <c r="F67" s="3">
        <v>0.03</v>
      </c>
      <c r="G67" s="12">
        <v>400</v>
      </c>
      <c r="H67" s="3">
        <v>0.03</v>
      </c>
      <c r="I67" s="2" t="s">
        <v>28</v>
      </c>
      <c r="J67" s="2">
        <v>150</v>
      </c>
      <c r="K67" t="s">
        <v>2</v>
      </c>
      <c r="L67" s="6">
        <v>30245.280000000002</v>
      </c>
      <c r="M67" t="b">
        <f>ISNA(VLOOKUP(A67, 'Tenant Lease Up'!A:A, 1, FALSE))</f>
        <v>0</v>
      </c>
      <c r="N67" t="str">
        <f t="shared" ref="N67:N130" si="2">IF(AND(J67&gt;150, OR(C67="Urban", C67="Suburban"), L67&gt;80000), "High Lease-Up Potential", "Low Lease-Up Potential")</f>
        <v>Low Lease-Up Potential</v>
      </c>
      <c r="O67" t="str">
        <f t="shared" ref="O67:O130" si="3">IF(AND(J67&gt;150, OR(C67="Urban", C67="Suburban"), L67&gt;80000),
    IF(AND(C67="Urban", J67&gt;150, L67&gt;80000), "Urban, High Capex &amp; Tall Tower",
    IF(AND(C67="Suburban", J67&gt;150, L67&gt;80000), "Suburban, High Capex &amp; Tall Tower",
    "Urban, Moderate Capex")),
"Low Lease-Up Potential")</f>
        <v>Low Lease-Up Potential</v>
      </c>
    </row>
    <row r="68" spans="1:15" x14ac:dyDescent="0.25">
      <c r="A68" s="2">
        <v>67</v>
      </c>
      <c r="B68" s="2">
        <v>2018</v>
      </c>
      <c r="C68" s="2" t="s">
        <v>5</v>
      </c>
      <c r="D68" s="2" t="s">
        <v>6</v>
      </c>
      <c r="E68" s="12">
        <v>950</v>
      </c>
      <c r="F68" s="3">
        <v>0.02</v>
      </c>
      <c r="G68" s="12">
        <v>400</v>
      </c>
      <c r="H68" s="3">
        <v>0.02</v>
      </c>
      <c r="I68" s="2" t="s">
        <v>27</v>
      </c>
      <c r="J68" s="2">
        <v>225</v>
      </c>
      <c r="K68" t="s">
        <v>2</v>
      </c>
      <c r="L68" s="6">
        <v>98328.88</v>
      </c>
      <c r="M68" t="b">
        <f>ISNA(VLOOKUP(A68, 'Tenant Lease Up'!A:A, 1, FALSE))</f>
        <v>1</v>
      </c>
      <c r="N68" t="str">
        <f t="shared" si="2"/>
        <v>High Lease-Up Potential</v>
      </c>
      <c r="O68" t="str">
        <f t="shared" si="3"/>
        <v>Urban, High Capex &amp; Tall Tower</v>
      </c>
    </row>
    <row r="69" spans="1:15" x14ac:dyDescent="0.25">
      <c r="A69" s="2">
        <v>68</v>
      </c>
      <c r="B69" s="2">
        <v>2018</v>
      </c>
      <c r="C69" s="2" t="s">
        <v>23</v>
      </c>
      <c r="D69" s="2" t="s">
        <v>12</v>
      </c>
      <c r="E69" s="12">
        <v>825</v>
      </c>
      <c r="F69" s="3">
        <v>0.03</v>
      </c>
      <c r="G69" s="12">
        <v>300</v>
      </c>
      <c r="H69" s="3">
        <v>0.03</v>
      </c>
      <c r="I69" s="2" t="s">
        <v>1</v>
      </c>
      <c r="J69" s="2">
        <v>195</v>
      </c>
      <c r="K69" t="s">
        <v>19</v>
      </c>
      <c r="L69" s="6">
        <v>37968.32</v>
      </c>
      <c r="M69" t="b">
        <f>ISNA(VLOOKUP(A69, 'Tenant Lease Up'!A:A, 1, FALSE))</f>
        <v>1</v>
      </c>
      <c r="N69" t="str">
        <f t="shared" si="2"/>
        <v>Low Lease-Up Potential</v>
      </c>
      <c r="O69" t="str">
        <f t="shared" si="3"/>
        <v>Low Lease-Up Potential</v>
      </c>
    </row>
    <row r="70" spans="1:15" x14ac:dyDescent="0.25">
      <c r="A70" s="2">
        <v>69</v>
      </c>
      <c r="B70" s="2">
        <v>2018</v>
      </c>
      <c r="C70" s="2" t="s">
        <v>24</v>
      </c>
      <c r="D70" s="2" t="s">
        <v>6</v>
      </c>
      <c r="E70" s="12">
        <v>950</v>
      </c>
      <c r="F70" s="3">
        <v>0.02</v>
      </c>
      <c r="G70" s="12">
        <v>275</v>
      </c>
      <c r="H70" s="3">
        <v>0.02</v>
      </c>
      <c r="I70" s="2" t="s">
        <v>27</v>
      </c>
      <c r="J70" s="2">
        <v>165</v>
      </c>
      <c r="K70" t="s">
        <v>21</v>
      </c>
      <c r="L70" s="6">
        <v>92378</v>
      </c>
      <c r="M70" t="b">
        <f>ISNA(VLOOKUP(A70, 'Tenant Lease Up'!A:A, 1, FALSE))</f>
        <v>1</v>
      </c>
      <c r="N70" t="str">
        <f t="shared" si="2"/>
        <v>High Lease-Up Potential</v>
      </c>
      <c r="O70" t="str">
        <f t="shared" si="3"/>
        <v>Suburban, High Capex &amp; Tall Tower</v>
      </c>
    </row>
    <row r="71" spans="1:15" x14ac:dyDescent="0.25">
      <c r="A71" s="2">
        <v>70</v>
      </c>
      <c r="B71" s="2">
        <v>2018</v>
      </c>
      <c r="C71" s="2" t="s">
        <v>24</v>
      </c>
      <c r="D71" s="2" t="s">
        <v>12</v>
      </c>
      <c r="E71" s="12">
        <v>825</v>
      </c>
      <c r="F71" s="3"/>
      <c r="G71" s="12">
        <v>400</v>
      </c>
      <c r="H71" s="3">
        <v>0.03</v>
      </c>
      <c r="I71" s="2" t="s">
        <v>1</v>
      </c>
      <c r="J71" s="2">
        <v>170</v>
      </c>
      <c r="K71" t="s">
        <v>21</v>
      </c>
      <c r="L71" s="6">
        <v>90702.83</v>
      </c>
      <c r="M71" t="b">
        <f>ISNA(VLOOKUP(A71, 'Tenant Lease Up'!A:A, 1, FALSE))</f>
        <v>1</v>
      </c>
      <c r="N71" t="str">
        <f t="shared" si="2"/>
        <v>High Lease-Up Potential</v>
      </c>
      <c r="O71" t="str">
        <f t="shared" si="3"/>
        <v>Suburban, High Capex &amp; Tall Tower</v>
      </c>
    </row>
    <row r="72" spans="1:15" x14ac:dyDescent="0.25">
      <c r="A72" s="2">
        <v>71</v>
      </c>
      <c r="B72" s="2">
        <v>2018</v>
      </c>
      <c r="C72" s="2" t="s">
        <v>24</v>
      </c>
      <c r="D72" s="2" t="s">
        <v>6</v>
      </c>
      <c r="E72" s="12">
        <v>950</v>
      </c>
      <c r="F72" s="3">
        <v>0.02</v>
      </c>
      <c r="G72" s="12">
        <v>200</v>
      </c>
      <c r="H72" s="3">
        <v>0.02</v>
      </c>
      <c r="I72" s="2" t="s">
        <v>1</v>
      </c>
      <c r="J72" s="2">
        <v>205</v>
      </c>
      <c r="K72" t="s">
        <v>20</v>
      </c>
      <c r="L72" s="6">
        <v>85768.1</v>
      </c>
      <c r="M72" t="b">
        <f>ISNA(VLOOKUP(A72, 'Tenant Lease Up'!A:A, 1, FALSE))</f>
        <v>1</v>
      </c>
      <c r="N72" t="str">
        <f t="shared" si="2"/>
        <v>High Lease-Up Potential</v>
      </c>
      <c r="O72" t="str">
        <f t="shared" si="3"/>
        <v>Suburban, High Capex &amp; Tall Tower</v>
      </c>
    </row>
    <row r="73" spans="1:15" x14ac:dyDescent="0.25">
      <c r="A73" s="2">
        <v>72</v>
      </c>
      <c r="B73" s="2">
        <v>2018</v>
      </c>
      <c r="C73" s="2" t="s">
        <v>24</v>
      </c>
      <c r="D73" s="2" t="s">
        <v>6</v>
      </c>
      <c r="E73" s="12">
        <v>950</v>
      </c>
      <c r="F73" s="3">
        <v>0.02</v>
      </c>
      <c r="G73" s="12">
        <v>375</v>
      </c>
      <c r="H73" s="3">
        <v>0.02</v>
      </c>
      <c r="I73" s="2" t="s">
        <v>27</v>
      </c>
      <c r="J73" s="2">
        <v>190</v>
      </c>
      <c r="K73" t="s">
        <v>19</v>
      </c>
      <c r="L73" s="6">
        <v>94441.36</v>
      </c>
      <c r="M73" t="b">
        <f>ISNA(VLOOKUP(A73, 'Tenant Lease Up'!A:A, 1, FALSE))</f>
        <v>1</v>
      </c>
      <c r="N73" t="str">
        <f t="shared" si="2"/>
        <v>High Lease-Up Potential</v>
      </c>
      <c r="O73" t="str">
        <f t="shared" si="3"/>
        <v>Suburban, High Capex &amp; Tall Tower</v>
      </c>
    </row>
    <row r="74" spans="1:15" x14ac:dyDescent="0.25">
      <c r="A74" s="2">
        <v>73</v>
      </c>
      <c r="B74" s="2">
        <v>2018</v>
      </c>
      <c r="C74" s="2" t="s">
        <v>24</v>
      </c>
      <c r="D74" s="2" t="s">
        <v>6</v>
      </c>
      <c r="E74" s="12">
        <v>950</v>
      </c>
      <c r="F74" s="3">
        <v>0.02</v>
      </c>
      <c r="G74" s="12">
        <v>375</v>
      </c>
      <c r="H74" s="3">
        <v>0.02</v>
      </c>
      <c r="I74" s="2" t="s">
        <v>1</v>
      </c>
      <c r="J74" s="2">
        <v>140</v>
      </c>
      <c r="K74" t="s">
        <v>2</v>
      </c>
      <c r="L74" s="6">
        <v>84035.7</v>
      </c>
      <c r="M74" t="b">
        <f>ISNA(VLOOKUP(A74, 'Tenant Lease Up'!A:A, 1, FALSE))</f>
        <v>1</v>
      </c>
      <c r="N74" t="str">
        <f t="shared" si="2"/>
        <v>Low Lease-Up Potential</v>
      </c>
      <c r="O74" t="str">
        <f t="shared" si="3"/>
        <v>Low Lease-Up Potential</v>
      </c>
    </row>
    <row r="75" spans="1:15" x14ac:dyDescent="0.25">
      <c r="A75" s="2">
        <v>74</v>
      </c>
      <c r="B75" s="2">
        <v>2018</v>
      </c>
      <c r="C75" s="2" t="s">
        <v>23</v>
      </c>
      <c r="D75" s="2" t="s">
        <v>12</v>
      </c>
      <c r="E75" s="12">
        <v>825</v>
      </c>
      <c r="F75" s="3">
        <v>0.03</v>
      </c>
      <c r="G75" s="12">
        <v>375</v>
      </c>
      <c r="H75" s="3">
        <v>0.03</v>
      </c>
      <c r="I75" s="2" t="s">
        <v>27</v>
      </c>
      <c r="J75" s="2">
        <v>125</v>
      </c>
      <c r="K75" t="s">
        <v>20</v>
      </c>
      <c r="L75" s="6">
        <v>31138.639999999999</v>
      </c>
      <c r="M75" t="b">
        <f>ISNA(VLOOKUP(A75, 'Tenant Lease Up'!A:A, 1, FALSE))</f>
        <v>1</v>
      </c>
      <c r="N75" t="str">
        <f t="shared" si="2"/>
        <v>Low Lease-Up Potential</v>
      </c>
      <c r="O75" t="str">
        <f t="shared" si="3"/>
        <v>Low Lease-Up Potential</v>
      </c>
    </row>
    <row r="76" spans="1:15" x14ac:dyDescent="0.25">
      <c r="A76" s="2">
        <v>75</v>
      </c>
      <c r="B76" s="2">
        <v>2018</v>
      </c>
      <c r="C76" s="2" t="s">
        <v>5</v>
      </c>
      <c r="D76" s="2" t="s">
        <v>7</v>
      </c>
      <c r="E76" s="12">
        <v>875</v>
      </c>
      <c r="F76" s="3">
        <v>1.95E-2</v>
      </c>
      <c r="G76" s="12">
        <v>375</v>
      </c>
      <c r="H76" s="3">
        <v>1.95E-2</v>
      </c>
      <c r="I76" s="2" t="s">
        <v>27</v>
      </c>
      <c r="J76" s="2">
        <v>130</v>
      </c>
      <c r="K76" t="s">
        <v>22</v>
      </c>
      <c r="L76" s="6">
        <v>95874.46</v>
      </c>
      <c r="M76" t="b">
        <f>ISNA(VLOOKUP(A76, 'Tenant Lease Up'!A:A, 1, FALSE))</f>
        <v>1</v>
      </c>
      <c r="N76" t="str">
        <f t="shared" si="2"/>
        <v>Low Lease-Up Potential</v>
      </c>
      <c r="O76" t="str">
        <f t="shared" si="3"/>
        <v>Low Lease-Up Potential</v>
      </c>
    </row>
    <row r="77" spans="1:15" x14ac:dyDescent="0.25">
      <c r="A77" s="2">
        <v>76</v>
      </c>
      <c r="B77" s="2">
        <v>2018</v>
      </c>
      <c r="C77" s="2" t="s">
        <v>24</v>
      </c>
      <c r="D77" s="2" t="s">
        <v>6</v>
      </c>
      <c r="E77" s="12">
        <v>950</v>
      </c>
      <c r="F77" s="3">
        <v>0.02</v>
      </c>
      <c r="G77" s="12">
        <v>300</v>
      </c>
      <c r="H77" s="3">
        <v>0.02</v>
      </c>
      <c r="I77" s="2" t="s">
        <v>27</v>
      </c>
      <c r="J77" s="2">
        <v>215</v>
      </c>
      <c r="K77" t="s">
        <v>21</v>
      </c>
      <c r="L77" s="6">
        <v>96011.45</v>
      </c>
      <c r="M77" t="b">
        <f>ISNA(VLOOKUP(A77, 'Tenant Lease Up'!A:A, 1, FALSE))</f>
        <v>1</v>
      </c>
      <c r="N77" t="str">
        <f t="shared" si="2"/>
        <v>High Lease-Up Potential</v>
      </c>
      <c r="O77" t="str">
        <f t="shared" si="3"/>
        <v>Suburban, High Capex &amp; Tall Tower</v>
      </c>
    </row>
    <row r="78" spans="1:15" x14ac:dyDescent="0.25">
      <c r="A78" s="2">
        <v>77</v>
      </c>
      <c r="B78" s="2">
        <v>2018</v>
      </c>
      <c r="C78" s="2" t="s">
        <v>5</v>
      </c>
      <c r="D78" s="2" t="s">
        <v>8</v>
      </c>
      <c r="E78" s="12">
        <v>975</v>
      </c>
      <c r="F78" s="3"/>
      <c r="G78" s="12">
        <v>425</v>
      </c>
      <c r="H78" s="3">
        <v>1.4999999999999999E-2</v>
      </c>
      <c r="I78" s="2" t="s">
        <v>28</v>
      </c>
      <c r="J78" s="2">
        <v>210</v>
      </c>
      <c r="K78" t="s">
        <v>2</v>
      </c>
      <c r="L78" s="6">
        <v>90882.48</v>
      </c>
      <c r="M78" t="b">
        <f>ISNA(VLOOKUP(A78, 'Tenant Lease Up'!A:A, 1, FALSE))</f>
        <v>0</v>
      </c>
      <c r="N78" t="str">
        <f t="shared" si="2"/>
        <v>High Lease-Up Potential</v>
      </c>
      <c r="O78" t="str">
        <f t="shared" si="3"/>
        <v>Urban, High Capex &amp; Tall Tower</v>
      </c>
    </row>
    <row r="79" spans="1:15" x14ac:dyDescent="0.25">
      <c r="A79" s="2">
        <v>78</v>
      </c>
      <c r="B79" s="2">
        <v>2018</v>
      </c>
      <c r="C79" s="2" t="s">
        <v>24</v>
      </c>
      <c r="D79" s="2" t="s">
        <v>7</v>
      </c>
      <c r="E79" s="12">
        <v>875</v>
      </c>
      <c r="F79" s="3">
        <v>1.95E-2</v>
      </c>
      <c r="G79" s="12">
        <v>150</v>
      </c>
      <c r="H79" s="3">
        <v>1.95E-2</v>
      </c>
      <c r="I79" s="2" t="s">
        <v>1</v>
      </c>
      <c r="J79" s="2">
        <v>140</v>
      </c>
      <c r="K79" t="s">
        <v>2</v>
      </c>
      <c r="L79" s="6">
        <v>99832.95</v>
      </c>
      <c r="M79" t="b">
        <f>ISNA(VLOOKUP(A79, 'Tenant Lease Up'!A:A, 1, FALSE))</f>
        <v>1</v>
      </c>
      <c r="N79" t="str">
        <f t="shared" si="2"/>
        <v>Low Lease-Up Potential</v>
      </c>
      <c r="O79" t="str">
        <f t="shared" si="3"/>
        <v>Low Lease-Up Potential</v>
      </c>
    </row>
    <row r="80" spans="1:15" x14ac:dyDescent="0.25">
      <c r="A80" s="2">
        <v>79</v>
      </c>
      <c r="B80" s="2">
        <v>2018</v>
      </c>
      <c r="C80" s="2" t="s">
        <v>24</v>
      </c>
      <c r="D80" s="2" t="s">
        <v>8</v>
      </c>
      <c r="E80" s="12">
        <v>975</v>
      </c>
      <c r="F80" s="3"/>
      <c r="G80" s="12">
        <v>400</v>
      </c>
      <c r="H80" s="3">
        <v>1.4999999999999999E-2</v>
      </c>
      <c r="I80" s="2" t="s">
        <v>1</v>
      </c>
      <c r="J80" s="2">
        <v>200</v>
      </c>
      <c r="K80" t="s">
        <v>20</v>
      </c>
      <c r="L80" s="6">
        <v>110904.15000000001</v>
      </c>
      <c r="M80" t="b">
        <f>ISNA(VLOOKUP(A80, 'Tenant Lease Up'!A:A, 1, FALSE))</f>
        <v>1</v>
      </c>
      <c r="N80" t="str">
        <f t="shared" si="2"/>
        <v>High Lease-Up Potential</v>
      </c>
      <c r="O80" t="str">
        <f t="shared" si="3"/>
        <v>Suburban, High Capex &amp; Tall Tower</v>
      </c>
    </row>
    <row r="81" spans="1:15" x14ac:dyDescent="0.25">
      <c r="A81" s="2">
        <v>80</v>
      </c>
      <c r="B81" s="2">
        <v>2018</v>
      </c>
      <c r="C81" s="2" t="s">
        <v>23</v>
      </c>
      <c r="D81" s="2" t="s">
        <v>7</v>
      </c>
      <c r="E81" s="12">
        <v>875</v>
      </c>
      <c r="F81" s="3">
        <v>1.95E-2</v>
      </c>
      <c r="G81" s="12">
        <v>275</v>
      </c>
      <c r="H81" s="3">
        <v>1.95E-2</v>
      </c>
      <c r="I81" s="2" t="s">
        <v>27</v>
      </c>
      <c r="J81" s="2">
        <v>170</v>
      </c>
      <c r="K81" t="s">
        <v>21</v>
      </c>
      <c r="L81" s="6">
        <v>40431.300000000003</v>
      </c>
      <c r="M81" t="b">
        <f>ISNA(VLOOKUP(A81, 'Tenant Lease Up'!A:A, 1, FALSE))</f>
        <v>1</v>
      </c>
      <c r="N81" t="str">
        <f t="shared" si="2"/>
        <v>Low Lease-Up Potential</v>
      </c>
      <c r="O81" t="str">
        <f t="shared" si="3"/>
        <v>Low Lease-Up Potential</v>
      </c>
    </row>
    <row r="82" spans="1:15" x14ac:dyDescent="0.25">
      <c r="A82" s="2">
        <v>81</v>
      </c>
      <c r="B82" s="2">
        <v>2018</v>
      </c>
      <c r="C82" s="2" t="s">
        <v>23</v>
      </c>
      <c r="D82" s="2" t="s">
        <v>6</v>
      </c>
      <c r="E82" s="12">
        <v>950</v>
      </c>
      <c r="F82" s="3">
        <v>0.02</v>
      </c>
      <c r="G82" s="12">
        <v>300</v>
      </c>
      <c r="H82" s="3">
        <v>0.02</v>
      </c>
      <c r="I82" s="2" t="s">
        <v>27</v>
      </c>
      <c r="J82" s="2">
        <v>180</v>
      </c>
      <c r="K82" t="s">
        <v>19</v>
      </c>
      <c r="L82" s="6">
        <v>22632.190000000002</v>
      </c>
      <c r="M82" t="b">
        <f>ISNA(VLOOKUP(A82, 'Tenant Lease Up'!A:A, 1, FALSE))</f>
        <v>1</v>
      </c>
      <c r="N82" t="str">
        <f t="shared" si="2"/>
        <v>Low Lease-Up Potential</v>
      </c>
      <c r="O82" t="str">
        <f t="shared" si="3"/>
        <v>Low Lease-Up Potential</v>
      </c>
    </row>
    <row r="83" spans="1:15" x14ac:dyDescent="0.25">
      <c r="A83" s="2">
        <v>82</v>
      </c>
      <c r="B83" s="2">
        <v>2018</v>
      </c>
      <c r="C83" s="2" t="s">
        <v>23</v>
      </c>
      <c r="D83" s="2" t="s">
        <v>7</v>
      </c>
      <c r="E83" s="12">
        <v>875</v>
      </c>
      <c r="F83" s="3">
        <v>1.95E-2</v>
      </c>
      <c r="G83" s="12">
        <v>225</v>
      </c>
      <c r="H83" s="3">
        <v>1.95E-2</v>
      </c>
      <c r="I83" s="2" t="s">
        <v>1</v>
      </c>
      <c r="J83" s="2">
        <v>230</v>
      </c>
      <c r="K83" t="s">
        <v>22</v>
      </c>
      <c r="L83" s="6">
        <v>35933.040000000001</v>
      </c>
      <c r="M83" t="b">
        <f>ISNA(VLOOKUP(A83, 'Tenant Lease Up'!A:A, 1, FALSE))</f>
        <v>0</v>
      </c>
      <c r="N83" t="str">
        <f t="shared" si="2"/>
        <v>Low Lease-Up Potential</v>
      </c>
      <c r="O83" t="str">
        <f t="shared" si="3"/>
        <v>Low Lease-Up Potential</v>
      </c>
    </row>
    <row r="84" spans="1:15" x14ac:dyDescent="0.25">
      <c r="A84" s="2">
        <v>83</v>
      </c>
      <c r="B84" s="2">
        <v>2018</v>
      </c>
      <c r="C84" s="2" t="s">
        <v>23</v>
      </c>
      <c r="D84" s="2" t="s">
        <v>12</v>
      </c>
      <c r="E84" s="12">
        <v>825</v>
      </c>
      <c r="F84" s="3">
        <v>0.03</v>
      </c>
      <c r="G84" s="12">
        <v>225</v>
      </c>
      <c r="H84" s="3">
        <v>0.03</v>
      </c>
      <c r="I84" s="2" t="s">
        <v>27</v>
      </c>
      <c r="J84" s="2">
        <v>120</v>
      </c>
      <c r="K84" t="s">
        <v>20</v>
      </c>
      <c r="L84" s="6">
        <v>24696.31</v>
      </c>
      <c r="M84" t="b">
        <f>ISNA(VLOOKUP(A84, 'Tenant Lease Up'!A:A, 1, FALSE))</f>
        <v>1</v>
      </c>
      <c r="N84" t="str">
        <f t="shared" si="2"/>
        <v>Low Lease-Up Potential</v>
      </c>
      <c r="O84" t="str">
        <f t="shared" si="3"/>
        <v>Low Lease-Up Potential</v>
      </c>
    </row>
    <row r="85" spans="1:15" x14ac:dyDescent="0.25">
      <c r="A85" s="2">
        <v>84</v>
      </c>
      <c r="B85" s="2">
        <v>2018</v>
      </c>
      <c r="C85" s="2" t="s">
        <v>24</v>
      </c>
      <c r="D85" s="2" t="s">
        <v>8</v>
      </c>
      <c r="E85" s="12">
        <v>975</v>
      </c>
      <c r="F85" s="3"/>
      <c r="G85" s="12">
        <v>325</v>
      </c>
      <c r="H85" s="3">
        <v>1.4999999999999999E-2</v>
      </c>
      <c r="I85" s="2" t="s">
        <v>1</v>
      </c>
      <c r="J85" s="2">
        <v>170</v>
      </c>
      <c r="K85" t="s">
        <v>2</v>
      </c>
      <c r="L85" s="6">
        <v>88603.839999999997</v>
      </c>
      <c r="M85" t="b">
        <f>ISNA(VLOOKUP(A85, 'Tenant Lease Up'!A:A, 1, FALSE))</f>
        <v>1</v>
      </c>
      <c r="N85" t="str">
        <f t="shared" si="2"/>
        <v>High Lease-Up Potential</v>
      </c>
      <c r="O85" t="str">
        <f t="shared" si="3"/>
        <v>Suburban, High Capex &amp; Tall Tower</v>
      </c>
    </row>
    <row r="86" spans="1:15" x14ac:dyDescent="0.25">
      <c r="A86" s="2">
        <v>85</v>
      </c>
      <c r="B86" s="2">
        <v>2018</v>
      </c>
      <c r="C86" s="2" t="s">
        <v>23</v>
      </c>
      <c r="D86" s="2" t="s">
        <v>8</v>
      </c>
      <c r="E86" s="12">
        <v>975</v>
      </c>
      <c r="F86" s="3">
        <v>1.4999999999999999E-2</v>
      </c>
      <c r="G86" s="12">
        <v>325</v>
      </c>
      <c r="H86" s="3">
        <v>1.4999999999999999E-2</v>
      </c>
      <c r="I86" s="2" t="s">
        <v>27</v>
      </c>
      <c r="J86" s="2">
        <v>155</v>
      </c>
      <c r="K86" t="s">
        <v>20</v>
      </c>
      <c r="L86" s="6">
        <v>36601.950000000004</v>
      </c>
      <c r="M86" t="b">
        <f>ISNA(VLOOKUP(A86, 'Tenant Lease Up'!A:A, 1, FALSE))</f>
        <v>1</v>
      </c>
      <c r="N86" t="str">
        <f t="shared" si="2"/>
        <v>Low Lease-Up Potential</v>
      </c>
      <c r="O86" t="str">
        <f t="shared" si="3"/>
        <v>Low Lease-Up Potential</v>
      </c>
    </row>
    <row r="87" spans="1:15" x14ac:dyDescent="0.25">
      <c r="A87" s="2">
        <v>86</v>
      </c>
      <c r="B87" s="2">
        <v>2018</v>
      </c>
      <c r="C87" s="2" t="s">
        <v>24</v>
      </c>
      <c r="D87" s="2" t="s">
        <v>7</v>
      </c>
      <c r="E87" s="12">
        <v>875</v>
      </c>
      <c r="F87" s="3"/>
      <c r="G87" s="12">
        <v>400</v>
      </c>
      <c r="H87" s="3">
        <v>1.95E-2</v>
      </c>
      <c r="I87" s="2" t="s">
        <v>28</v>
      </c>
      <c r="J87" s="2">
        <v>210</v>
      </c>
      <c r="K87" t="s">
        <v>19</v>
      </c>
      <c r="L87" s="6">
        <v>103158.64</v>
      </c>
      <c r="M87" t="b">
        <f>ISNA(VLOOKUP(A87, 'Tenant Lease Up'!A:A, 1, FALSE))</f>
        <v>0</v>
      </c>
      <c r="N87" t="str">
        <f t="shared" si="2"/>
        <v>High Lease-Up Potential</v>
      </c>
      <c r="O87" t="str">
        <f t="shared" si="3"/>
        <v>Suburban, High Capex &amp; Tall Tower</v>
      </c>
    </row>
    <row r="88" spans="1:15" x14ac:dyDescent="0.25">
      <c r="A88" s="2">
        <v>87</v>
      </c>
      <c r="B88" s="2">
        <v>2018</v>
      </c>
      <c r="C88" s="2" t="s">
        <v>23</v>
      </c>
      <c r="D88" s="2" t="s">
        <v>8</v>
      </c>
      <c r="E88" s="12">
        <v>975</v>
      </c>
      <c r="F88" s="3"/>
      <c r="G88" s="12">
        <v>350</v>
      </c>
      <c r="H88" s="3">
        <v>1.4999999999999999E-2</v>
      </c>
      <c r="I88" s="2" t="s">
        <v>1</v>
      </c>
      <c r="J88" s="2">
        <v>195</v>
      </c>
      <c r="K88" t="s">
        <v>22</v>
      </c>
      <c r="L88" s="6">
        <v>26408.170000000002</v>
      </c>
      <c r="M88" t="b">
        <f>ISNA(VLOOKUP(A88, 'Tenant Lease Up'!A:A, 1, FALSE))</f>
        <v>1</v>
      </c>
      <c r="N88" t="str">
        <f t="shared" si="2"/>
        <v>Low Lease-Up Potential</v>
      </c>
      <c r="O88" t="str">
        <f t="shared" si="3"/>
        <v>Low Lease-Up Potential</v>
      </c>
    </row>
    <row r="89" spans="1:15" x14ac:dyDescent="0.25">
      <c r="A89" s="2">
        <v>88</v>
      </c>
      <c r="B89" s="2">
        <v>2018</v>
      </c>
      <c r="C89" s="2" t="s">
        <v>23</v>
      </c>
      <c r="D89" s="2" t="s">
        <v>6</v>
      </c>
      <c r="E89" s="12">
        <v>950</v>
      </c>
      <c r="F89" s="3">
        <v>0.02</v>
      </c>
      <c r="G89" s="12">
        <v>300</v>
      </c>
      <c r="H89" s="3">
        <v>0.02</v>
      </c>
      <c r="I89" s="2" t="s">
        <v>1</v>
      </c>
      <c r="J89" s="2">
        <v>130</v>
      </c>
      <c r="K89" t="s">
        <v>20</v>
      </c>
      <c r="L89" s="6">
        <v>28656.66</v>
      </c>
      <c r="M89" t="b">
        <f>ISNA(VLOOKUP(A89, 'Tenant Lease Up'!A:A, 1, FALSE))</f>
        <v>1</v>
      </c>
      <c r="N89" t="str">
        <f t="shared" si="2"/>
        <v>Low Lease-Up Potential</v>
      </c>
      <c r="O89" t="str">
        <f t="shared" si="3"/>
        <v>Low Lease-Up Potential</v>
      </c>
    </row>
    <row r="90" spans="1:15" x14ac:dyDescent="0.25">
      <c r="A90" s="2">
        <v>89</v>
      </c>
      <c r="B90" s="2">
        <v>2018</v>
      </c>
      <c r="C90" s="2" t="s">
        <v>23</v>
      </c>
      <c r="D90" s="2" t="s">
        <v>7</v>
      </c>
      <c r="E90" s="12">
        <v>875</v>
      </c>
      <c r="F90" s="3">
        <v>1.95E-2</v>
      </c>
      <c r="G90" s="12">
        <v>200</v>
      </c>
      <c r="H90" s="3">
        <v>1.95E-2</v>
      </c>
      <c r="I90" s="2" t="s">
        <v>1</v>
      </c>
      <c r="J90" s="2">
        <v>95</v>
      </c>
      <c r="K90" t="s">
        <v>21</v>
      </c>
      <c r="L90" s="6">
        <v>38249.4</v>
      </c>
      <c r="M90" t="b">
        <f>ISNA(VLOOKUP(A90, 'Tenant Lease Up'!A:A, 1, FALSE))</f>
        <v>1</v>
      </c>
      <c r="N90" t="str">
        <f t="shared" si="2"/>
        <v>Low Lease-Up Potential</v>
      </c>
      <c r="O90" t="str">
        <f t="shared" si="3"/>
        <v>Low Lease-Up Potential</v>
      </c>
    </row>
    <row r="91" spans="1:15" x14ac:dyDescent="0.25">
      <c r="A91" s="2">
        <v>90</v>
      </c>
      <c r="B91" s="2">
        <v>2018</v>
      </c>
      <c r="C91" s="2" t="s">
        <v>23</v>
      </c>
      <c r="D91" s="2" t="s">
        <v>6</v>
      </c>
      <c r="E91" s="12">
        <v>950</v>
      </c>
      <c r="F91" s="3">
        <v>0.02</v>
      </c>
      <c r="G91" s="12">
        <v>350</v>
      </c>
      <c r="H91" s="3">
        <v>0.02</v>
      </c>
      <c r="I91" s="2" t="s">
        <v>1</v>
      </c>
      <c r="J91" s="2">
        <v>195</v>
      </c>
      <c r="K91" t="s">
        <v>2</v>
      </c>
      <c r="L91" s="6">
        <v>40276.090000000004</v>
      </c>
      <c r="M91" t="b">
        <f>ISNA(VLOOKUP(A91, 'Tenant Lease Up'!A:A, 1, FALSE))</f>
        <v>1</v>
      </c>
      <c r="N91" t="str">
        <f t="shared" si="2"/>
        <v>Low Lease-Up Potential</v>
      </c>
      <c r="O91" t="str">
        <f t="shared" si="3"/>
        <v>Low Lease-Up Potential</v>
      </c>
    </row>
    <row r="92" spans="1:15" x14ac:dyDescent="0.25">
      <c r="A92" s="2">
        <v>91</v>
      </c>
      <c r="B92" s="2">
        <v>2018</v>
      </c>
      <c r="C92" s="2" t="s">
        <v>24</v>
      </c>
      <c r="D92" s="2" t="s">
        <v>7</v>
      </c>
      <c r="E92" s="12">
        <v>875</v>
      </c>
      <c r="F92" s="3">
        <v>1.95E-2</v>
      </c>
      <c r="G92" s="12">
        <v>250</v>
      </c>
      <c r="H92" s="3">
        <v>1.95E-2</v>
      </c>
      <c r="I92" s="2" t="s">
        <v>27</v>
      </c>
      <c r="J92" s="2">
        <v>210</v>
      </c>
      <c r="K92" t="s">
        <v>2</v>
      </c>
      <c r="L92" s="6">
        <v>95193.63</v>
      </c>
      <c r="M92" t="b">
        <f>ISNA(VLOOKUP(A92, 'Tenant Lease Up'!A:A, 1, FALSE))</f>
        <v>1</v>
      </c>
      <c r="N92" t="str">
        <f t="shared" si="2"/>
        <v>High Lease-Up Potential</v>
      </c>
      <c r="O92" t="str">
        <f t="shared" si="3"/>
        <v>Suburban, High Capex &amp; Tall Tower</v>
      </c>
    </row>
    <row r="93" spans="1:15" x14ac:dyDescent="0.25">
      <c r="A93" s="2">
        <v>92</v>
      </c>
      <c r="B93" s="2">
        <v>2018</v>
      </c>
      <c r="C93" s="2" t="s">
        <v>23</v>
      </c>
      <c r="D93" s="2" t="s">
        <v>8</v>
      </c>
      <c r="E93" s="12">
        <v>975</v>
      </c>
      <c r="F93" s="3">
        <v>1.4999999999999999E-2</v>
      </c>
      <c r="G93" s="12">
        <v>325</v>
      </c>
      <c r="H93" s="3">
        <v>1.4999999999999999E-2</v>
      </c>
      <c r="I93" s="2" t="s">
        <v>1</v>
      </c>
      <c r="J93" s="2">
        <v>105</v>
      </c>
      <c r="K93" t="s">
        <v>22</v>
      </c>
      <c r="L93" s="6">
        <v>26047.670000000002</v>
      </c>
      <c r="M93" t="b">
        <f>ISNA(VLOOKUP(A93, 'Tenant Lease Up'!A:A, 1, FALSE))</f>
        <v>1</v>
      </c>
      <c r="N93" t="str">
        <f t="shared" si="2"/>
        <v>Low Lease-Up Potential</v>
      </c>
      <c r="O93" t="str">
        <f t="shared" si="3"/>
        <v>Low Lease-Up Potential</v>
      </c>
    </row>
    <row r="94" spans="1:15" x14ac:dyDescent="0.25">
      <c r="A94" s="2">
        <v>93</v>
      </c>
      <c r="B94" s="2">
        <v>2018</v>
      </c>
      <c r="C94" s="2" t="s">
        <v>24</v>
      </c>
      <c r="D94" s="2" t="s">
        <v>6</v>
      </c>
      <c r="E94" s="12">
        <v>950</v>
      </c>
      <c r="F94" s="3">
        <v>0.02</v>
      </c>
      <c r="G94" s="12">
        <v>425</v>
      </c>
      <c r="H94" s="3">
        <v>0.02</v>
      </c>
      <c r="I94" s="2" t="s">
        <v>1</v>
      </c>
      <c r="J94" s="2">
        <v>225</v>
      </c>
      <c r="K94" t="s">
        <v>19</v>
      </c>
      <c r="L94" s="6">
        <v>109950.88</v>
      </c>
      <c r="M94" t="b">
        <f>ISNA(VLOOKUP(A94, 'Tenant Lease Up'!A:A, 1, FALSE))</f>
        <v>1</v>
      </c>
      <c r="N94" t="str">
        <f t="shared" si="2"/>
        <v>High Lease-Up Potential</v>
      </c>
      <c r="O94" t="str">
        <f t="shared" si="3"/>
        <v>Suburban, High Capex &amp; Tall Tower</v>
      </c>
    </row>
    <row r="95" spans="1:15" x14ac:dyDescent="0.25">
      <c r="A95" s="2">
        <v>94</v>
      </c>
      <c r="B95" s="2">
        <v>2018</v>
      </c>
      <c r="C95" s="2" t="s">
        <v>23</v>
      </c>
      <c r="D95" s="2" t="s">
        <v>7</v>
      </c>
      <c r="E95" s="12">
        <v>875</v>
      </c>
      <c r="F95" s="3">
        <v>1.95E-2</v>
      </c>
      <c r="G95" s="12">
        <v>350</v>
      </c>
      <c r="H95" s="3">
        <v>1.95E-2</v>
      </c>
      <c r="I95" s="2" t="s">
        <v>1</v>
      </c>
      <c r="J95" s="2">
        <v>180</v>
      </c>
      <c r="K95" t="s">
        <v>21</v>
      </c>
      <c r="L95" s="6">
        <v>21810.25</v>
      </c>
      <c r="M95" t="b">
        <f>ISNA(VLOOKUP(A95, 'Tenant Lease Up'!A:A, 1, FALSE))</f>
        <v>1</v>
      </c>
      <c r="N95" t="str">
        <f t="shared" si="2"/>
        <v>Low Lease-Up Potential</v>
      </c>
      <c r="O95" t="str">
        <f t="shared" si="3"/>
        <v>Low Lease-Up Potential</v>
      </c>
    </row>
    <row r="96" spans="1:15" x14ac:dyDescent="0.25">
      <c r="A96" s="2">
        <v>95</v>
      </c>
      <c r="B96" s="2">
        <v>2018</v>
      </c>
      <c r="C96" s="2" t="s">
        <v>23</v>
      </c>
      <c r="D96" s="2" t="s">
        <v>8</v>
      </c>
      <c r="E96" s="12">
        <v>975</v>
      </c>
      <c r="F96" s="3"/>
      <c r="G96" s="12">
        <v>250</v>
      </c>
      <c r="H96" s="3">
        <v>1.4999999999999999E-2</v>
      </c>
      <c r="I96" s="2" t="s">
        <v>28</v>
      </c>
      <c r="J96" s="2">
        <v>175</v>
      </c>
      <c r="K96" t="s">
        <v>19</v>
      </c>
      <c r="L96" s="6">
        <v>31161.620000000003</v>
      </c>
      <c r="M96" t="b">
        <f>ISNA(VLOOKUP(A96, 'Tenant Lease Up'!A:A, 1, FALSE))</f>
        <v>1</v>
      </c>
      <c r="N96" t="str">
        <f t="shared" si="2"/>
        <v>Low Lease-Up Potential</v>
      </c>
      <c r="O96" t="str">
        <f t="shared" si="3"/>
        <v>Low Lease-Up Potential</v>
      </c>
    </row>
    <row r="97" spans="1:15" x14ac:dyDescent="0.25">
      <c r="A97" s="2">
        <v>96</v>
      </c>
      <c r="B97" s="2">
        <v>2018</v>
      </c>
      <c r="C97" s="2" t="s">
        <v>24</v>
      </c>
      <c r="D97" s="2" t="s">
        <v>6</v>
      </c>
      <c r="E97" s="12">
        <v>950</v>
      </c>
      <c r="F97" s="3">
        <v>0.02</v>
      </c>
      <c r="G97" s="12">
        <v>225</v>
      </c>
      <c r="H97" s="3">
        <v>0.02</v>
      </c>
      <c r="I97" s="2" t="s">
        <v>27</v>
      </c>
      <c r="J97" s="2">
        <v>240</v>
      </c>
      <c r="K97" t="s">
        <v>22</v>
      </c>
      <c r="L97" s="6">
        <v>112532.16</v>
      </c>
      <c r="M97" t="b">
        <f>ISNA(VLOOKUP(A97, 'Tenant Lease Up'!A:A, 1, FALSE))</f>
        <v>1</v>
      </c>
      <c r="N97" t="str">
        <f t="shared" si="2"/>
        <v>High Lease-Up Potential</v>
      </c>
      <c r="O97" t="str">
        <f t="shared" si="3"/>
        <v>Suburban, High Capex &amp; Tall Tower</v>
      </c>
    </row>
    <row r="98" spans="1:15" x14ac:dyDescent="0.25">
      <c r="A98" s="2">
        <v>97</v>
      </c>
      <c r="B98" s="2">
        <v>2018</v>
      </c>
      <c r="C98" s="2" t="s">
        <v>23</v>
      </c>
      <c r="D98" s="2" t="s">
        <v>12</v>
      </c>
      <c r="E98" s="12">
        <v>825</v>
      </c>
      <c r="F98" s="3">
        <v>0.03</v>
      </c>
      <c r="G98" s="12">
        <v>200</v>
      </c>
      <c r="H98" s="3">
        <v>0.03</v>
      </c>
      <c r="I98" s="2" t="s">
        <v>27</v>
      </c>
      <c r="J98" s="2">
        <v>205</v>
      </c>
      <c r="K98" t="s">
        <v>22</v>
      </c>
      <c r="L98" s="6">
        <v>37352.700000000004</v>
      </c>
      <c r="M98" t="b">
        <f>ISNA(VLOOKUP(A98, 'Tenant Lease Up'!A:A, 1, FALSE))</f>
        <v>1</v>
      </c>
      <c r="N98" t="str">
        <f t="shared" si="2"/>
        <v>Low Lease-Up Potential</v>
      </c>
      <c r="O98" t="str">
        <f t="shared" si="3"/>
        <v>Low Lease-Up Potential</v>
      </c>
    </row>
    <row r="99" spans="1:15" x14ac:dyDescent="0.25">
      <c r="A99" s="2">
        <v>98</v>
      </c>
      <c r="B99" s="2">
        <v>2018</v>
      </c>
      <c r="C99" s="2" t="s">
        <v>23</v>
      </c>
      <c r="D99" s="2" t="s">
        <v>8</v>
      </c>
      <c r="E99" s="12">
        <v>975</v>
      </c>
      <c r="F99" s="3">
        <v>1.4999999999999999E-2</v>
      </c>
      <c r="G99" s="12">
        <v>325</v>
      </c>
      <c r="H99" s="3">
        <v>1.4999999999999999E-2</v>
      </c>
      <c r="I99" s="2" t="s">
        <v>27</v>
      </c>
      <c r="J99" s="2">
        <v>95</v>
      </c>
      <c r="K99" t="s">
        <v>22</v>
      </c>
      <c r="L99" s="6">
        <v>37945.200000000004</v>
      </c>
      <c r="M99" t="b">
        <f>ISNA(VLOOKUP(A99, 'Tenant Lease Up'!A:A, 1, FALSE))</f>
        <v>1</v>
      </c>
      <c r="N99" t="str">
        <f t="shared" si="2"/>
        <v>Low Lease-Up Potential</v>
      </c>
      <c r="O99" t="str">
        <f t="shared" si="3"/>
        <v>Low Lease-Up Potential</v>
      </c>
    </row>
    <row r="100" spans="1:15" x14ac:dyDescent="0.25">
      <c r="A100" s="2">
        <v>99</v>
      </c>
      <c r="B100" s="2">
        <v>2018</v>
      </c>
      <c r="C100" s="2" t="s">
        <v>24</v>
      </c>
      <c r="D100" s="2" t="s">
        <v>6</v>
      </c>
      <c r="E100" s="12">
        <v>950</v>
      </c>
      <c r="F100" s="3">
        <v>0.02</v>
      </c>
      <c r="G100" s="12">
        <v>350</v>
      </c>
      <c r="H100" s="3">
        <v>0.02</v>
      </c>
      <c r="I100" s="2" t="s">
        <v>1</v>
      </c>
      <c r="J100" s="2">
        <v>90</v>
      </c>
      <c r="K100" t="s">
        <v>21</v>
      </c>
      <c r="L100" s="6">
        <v>94621.28</v>
      </c>
      <c r="M100" t="b">
        <f>ISNA(VLOOKUP(A100, 'Tenant Lease Up'!A:A, 1, FALSE))</f>
        <v>1</v>
      </c>
      <c r="N100" t="str">
        <f t="shared" si="2"/>
        <v>Low Lease-Up Potential</v>
      </c>
      <c r="O100" t="str">
        <f t="shared" si="3"/>
        <v>Low Lease-Up Potential</v>
      </c>
    </row>
    <row r="101" spans="1:15" x14ac:dyDescent="0.25">
      <c r="A101" s="2">
        <v>100</v>
      </c>
      <c r="B101" s="2">
        <v>2018</v>
      </c>
      <c r="C101" s="2" t="s">
        <v>23</v>
      </c>
      <c r="D101" s="2" t="s">
        <v>7</v>
      </c>
      <c r="E101" s="12">
        <v>875</v>
      </c>
      <c r="F101" s="3">
        <v>1.95E-2</v>
      </c>
      <c r="G101" s="12"/>
      <c r="H101" s="3">
        <v>1.95E-2</v>
      </c>
      <c r="I101" s="2" t="s">
        <v>27</v>
      </c>
      <c r="J101" s="2">
        <v>180</v>
      </c>
      <c r="K101" t="s">
        <v>20</v>
      </c>
      <c r="L101" s="6">
        <v>40964.560000000005</v>
      </c>
      <c r="M101" t="b">
        <f>ISNA(VLOOKUP(A101, 'Tenant Lease Up'!A:A, 1, FALSE))</f>
        <v>0</v>
      </c>
      <c r="N101" t="str">
        <f t="shared" si="2"/>
        <v>Low Lease-Up Potential</v>
      </c>
      <c r="O101" t="str">
        <f t="shared" si="3"/>
        <v>Low Lease-Up Potential</v>
      </c>
    </row>
    <row r="102" spans="1:15" x14ac:dyDescent="0.25">
      <c r="A102" s="2">
        <v>101</v>
      </c>
      <c r="B102" s="2">
        <v>2018</v>
      </c>
      <c r="C102" s="2" t="s">
        <v>5</v>
      </c>
      <c r="D102" s="2" t="s">
        <v>6</v>
      </c>
      <c r="E102" s="12">
        <v>1150</v>
      </c>
      <c r="F102" s="3">
        <v>0.02</v>
      </c>
      <c r="G102" s="12">
        <v>350</v>
      </c>
      <c r="H102" s="3">
        <v>0.02</v>
      </c>
      <c r="I102" s="2" t="s">
        <v>26</v>
      </c>
      <c r="J102" s="2">
        <v>240</v>
      </c>
      <c r="K102" t="s">
        <v>2</v>
      </c>
      <c r="L102" s="6">
        <v>106028</v>
      </c>
      <c r="M102" t="b">
        <f>ISNA(VLOOKUP(A102, 'Tenant Lease Up'!A:A, 1, FALSE))</f>
        <v>1</v>
      </c>
      <c r="N102" t="str">
        <f t="shared" si="2"/>
        <v>High Lease-Up Potential</v>
      </c>
      <c r="O102" t="str">
        <f t="shared" si="3"/>
        <v>Urban, High Capex &amp; Tall Tower</v>
      </c>
    </row>
    <row r="103" spans="1:15" x14ac:dyDescent="0.25">
      <c r="A103" s="2">
        <v>102</v>
      </c>
      <c r="B103" s="2">
        <v>2018</v>
      </c>
      <c r="C103" s="2" t="s">
        <v>24</v>
      </c>
      <c r="D103" s="2" t="s">
        <v>8</v>
      </c>
      <c r="E103" s="12">
        <v>975</v>
      </c>
      <c r="F103" s="3">
        <v>1.4999999999999999E-2</v>
      </c>
      <c r="G103" s="12">
        <v>150</v>
      </c>
      <c r="H103" s="3">
        <v>1.4999999999999999E-2</v>
      </c>
      <c r="I103" s="2" t="s">
        <v>1</v>
      </c>
      <c r="J103" s="2">
        <v>150</v>
      </c>
      <c r="K103" t="s">
        <v>19</v>
      </c>
      <c r="L103" s="6">
        <v>101430</v>
      </c>
      <c r="M103" t="b">
        <f>ISNA(VLOOKUP(A103, 'Tenant Lease Up'!A:A, 1, FALSE))</f>
        <v>1</v>
      </c>
      <c r="N103" t="str">
        <f t="shared" si="2"/>
        <v>Low Lease-Up Potential</v>
      </c>
      <c r="O103" t="str">
        <f t="shared" si="3"/>
        <v>Low Lease-Up Potential</v>
      </c>
    </row>
    <row r="104" spans="1:15" x14ac:dyDescent="0.25">
      <c r="A104" s="2">
        <v>103</v>
      </c>
      <c r="B104" s="2">
        <v>2018</v>
      </c>
      <c r="C104" s="2" t="s">
        <v>23</v>
      </c>
      <c r="D104" s="2" t="s">
        <v>6</v>
      </c>
      <c r="E104" s="12">
        <v>950</v>
      </c>
      <c r="F104" s="3"/>
      <c r="G104" s="12">
        <v>325</v>
      </c>
      <c r="H104" s="3">
        <v>0.02</v>
      </c>
      <c r="I104" s="2" t="s">
        <v>1</v>
      </c>
      <c r="J104" s="2">
        <v>95</v>
      </c>
      <c r="K104" t="s">
        <v>21</v>
      </c>
      <c r="L104" s="6">
        <v>27925.360000000001</v>
      </c>
      <c r="M104" t="b">
        <f>ISNA(VLOOKUP(A104, 'Tenant Lease Up'!A:A, 1, FALSE))</f>
        <v>1</v>
      </c>
      <c r="N104" t="str">
        <f t="shared" si="2"/>
        <v>Low Lease-Up Potential</v>
      </c>
      <c r="O104" t="str">
        <f t="shared" si="3"/>
        <v>Low Lease-Up Potential</v>
      </c>
    </row>
    <row r="105" spans="1:15" x14ac:dyDescent="0.25">
      <c r="A105" s="2">
        <v>104</v>
      </c>
      <c r="B105" s="2">
        <v>2018</v>
      </c>
      <c r="C105" s="2" t="s">
        <v>24</v>
      </c>
      <c r="D105" s="2" t="s">
        <v>7</v>
      </c>
      <c r="E105" s="12">
        <v>875</v>
      </c>
      <c r="F105" s="3"/>
      <c r="G105" s="12">
        <v>250</v>
      </c>
      <c r="H105" s="3">
        <v>1.95E-2</v>
      </c>
      <c r="I105" s="2" t="s">
        <v>27</v>
      </c>
      <c r="J105" s="2">
        <v>225</v>
      </c>
      <c r="K105" t="s">
        <v>22</v>
      </c>
      <c r="L105" s="6">
        <v>86905.52</v>
      </c>
      <c r="M105" t="b">
        <f>ISNA(VLOOKUP(A105, 'Tenant Lease Up'!A:A, 1, FALSE))</f>
        <v>0</v>
      </c>
      <c r="N105" t="str">
        <f t="shared" si="2"/>
        <v>High Lease-Up Potential</v>
      </c>
      <c r="O105" t="str">
        <f t="shared" si="3"/>
        <v>Suburban, High Capex &amp; Tall Tower</v>
      </c>
    </row>
    <row r="106" spans="1:15" x14ac:dyDescent="0.25">
      <c r="A106" s="2">
        <v>105</v>
      </c>
      <c r="B106" s="2">
        <v>2018</v>
      </c>
      <c r="C106" s="2" t="s">
        <v>23</v>
      </c>
      <c r="D106" s="2" t="s">
        <v>12</v>
      </c>
      <c r="E106" s="12">
        <v>825</v>
      </c>
      <c r="F106" s="3"/>
      <c r="G106" s="12"/>
      <c r="H106" s="3">
        <v>0.03</v>
      </c>
      <c r="I106" s="2" t="s">
        <v>27</v>
      </c>
      <c r="J106" s="2">
        <v>160</v>
      </c>
      <c r="K106" t="s">
        <v>19</v>
      </c>
      <c r="L106" s="6">
        <v>33072.9</v>
      </c>
      <c r="M106" t="b">
        <f>ISNA(VLOOKUP(A106, 'Tenant Lease Up'!A:A, 1, FALSE))</f>
        <v>1</v>
      </c>
      <c r="N106" t="str">
        <f t="shared" si="2"/>
        <v>Low Lease-Up Potential</v>
      </c>
      <c r="O106" t="str">
        <f t="shared" si="3"/>
        <v>Low Lease-Up Potential</v>
      </c>
    </row>
    <row r="107" spans="1:15" x14ac:dyDescent="0.25">
      <c r="A107" s="2">
        <v>106</v>
      </c>
      <c r="B107" s="2">
        <v>2018</v>
      </c>
      <c r="C107" s="2" t="s">
        <v>24</v>
      </c>
      <c r="D107" s="2" t="s">
        <v>6</v>
      </c>
      <c r="E107" s="12">
        <v>950</v>
      </c>
      <c r="F107" s="3">
        <v>0.02</v>
      </c>
      <c r="G107" s="12">
        <v>300</v>
      </c>
      <c r="H107" s="3">
        <v>0.02</v>
      </c>
      <c r="I107" s="2" t="s">
        <v>27</v>
      </c>
      <c r="J107" s="2">
        <v>160</v>
      </c>
      <c r="K107" t="s">
        <v>2</v>
      </c>
      <c r="L107" s="6">
        <v>106111.63</v>
      </c>
      <c r="M107" t="b">
        <f>ISNA(VLOOKUP(A107, 'Tenant Lease Up'!A:A, 1, FALSE))</f>
        <v>1</v>
      </c>
      <c r="N107" t="str">
        <f t="shared" si="2"/>
        <v>High Lease-Up Potential</v>
      </c>
      <c r="O107" t="str">
        <f t="shared" si="3"/>
        <v>Suburban, High Capex &amp; Tall Tower</v>
      </c>
    </row>
    <row r="108" spans="1:15" x14ac:dyDescent="0.25">
      <c r="A108" s="2">
        <v>107</v>
      </c>
      <c r="B108" s="2">
        <v>2018</v>
      </c>
      <c r="C108" s="2" t="s">
        <v>23</v>
      </c>
      <c r="D108" s="2" t="s">
        <v>7</v>
      </c>
      <c r="E108" s="12">
        <v>875</v>
      </c>
      <c r="F108" s="3">
        <v>1.95E-2</v>
      </c>
      <c r="G108" s="12">
        <v>275</v>
      </c>
      <c r="H108" s="3">
        <v>1.95E-2</v>
      </c>
      <c r="I108" s="2" t="s">
        <v>28</v>
      </c>
      <c r="J108" s="2">
        <v>205</v>
      </c>
      <c r="K108" t="s">
        <v>20</v>
      </c>
      <c r="L108" s="6">
        <v>32906.639999999999</v>
      </c>
      <c r="M108" t="b">
        <f>ISNA(VLOOKUP(A108, 'Tenant Lease Up'!A:A, 1, FALSE))</f>
        <v>0</v>
      </c>
      <c r="N108" t="str">
        <f t="shared" si="2"/>
        <v>Low Lease-Up Potential</v>
      </c>
      <c r="O108" t="str">
        <f t="shared" si="3"/>
        <v>Low Lease-Up Potential</v>
      </c>
    </row>
    <row r="109" spans="1:15" x14ac:dyDescent="0.25">
      <c r="A109" s="2">
        <v>108</v>
      </c>
      <c r="B109" s="2">
        <v>2018</v>
      </c>
      <c r="C109" s="2" t="s">
        <v>23</v>
      </c>
      <c r="D109" s="2" t="s">
        <v>7</v>
      </c>
      <c r="E109" s="12">
        <v>875</v>
      </c>
      <c r="F109" s="3">
        <v>1.95E-2</v>
      </c>
      <c r="G109" s="12">
        <v>150</v>
      </c>
      <c r="H109" s="3">
        <v>1.95E-2</v>
      </c>
      <c r="I109" s="2" t="s">
        <v>27</v>
      </c>
      <c r="J109" s="2">
        <v>185</v>
      </c>
      <c r="K109" t="s">
        <v>2</v>
      </c>
      <c r="L109" s="6">
        <v>37694.910000000003</v>
      </c>
      <c r="M109" t="b">
        <f>ISNA(VLOOKUP(A109, 'Tenant Lease Up'!A:A, 1, FALSE))</f>
        <v>1</v>
      </c>
      <c r="N109" t="str">
        <f t="shared" si="2"/>
        <v>Low Lease-Up Potential</v>
      </c>
      <c r="O109" t="str">
        <f t="shared" si="3"/>
        <v>Low Lease-Up Potential</v>
      </c>
    </row>
    <row r="110" spans="1:15" x14ac:dyDescent="0.25">
      <c r="A110" s="2">
        <v>109</v>
      </c>
      <c r="B110" s="2">
        <v>2018</v>
      </c>
      <c r="C110" s="2" t="s">
        <v>5</v>
      </c>
      <c r="D110" s="2" t="s">
        <v>7</v>
      </c>
      <c r="E110" s="12">
        <v>875</v>
      </c>
      <c r="F110" s="3"/>
      <c r="G110" s="12">
        <v>400</v>
      </c>
      <c r="H110" s="3">
        <v>1.95E-2</v>
      </c>
      <c r="I110" s="2" t="s">
        <v>27</v>
      </c>
      <c r="J110" s="2">
        <v>205</v>
      </c>
      <c r="K110" t="s">
        <v>2</v>
      </c>
      <c r="L110" s="6">
        <v>82589.52</v>
      </c>
      <c r="M110" t="b">
        <f>ISNA(VLOOKUP(A110, 'Tenant Lease Up'!A:A, 1, FALSE))</f>
        <v>1</v>
      </c>
      <c r="N110" t="str">
        <f t="shared" si="2"/>
        <v>High Lease-Up Potential</v>
      </c>
      <c r="O110" t="str">
        <f t="shared" si="3"/>
        <v>Urban, High Capex &amp; Tall Tower</v>
      </c>
    </row>
    <row r="111" spans="1:15" x14ac:dyDescent="0.25">
      <c r="A111" s="2">
        <v>110</v>
      </c>
      <c r="B111" s="2">
        <v>2018</v>
      </c>
      <c r="C111" s="2" t="s">
        <v>24</v>
      </c>
      <c r="D111" s="2" t="s">
        <v>6</v>
      </c>
      <c r="E111" s="12">
        <v>950</v>
      </c>
      <c r="F111" s="3">
        <v>0.02</v>
      </c>
      <c r="G111" s="12">
        <v>400</v>
      </c>
      <c r="H111" s="3">
        <v>0.02</v>
      </c>
      <c r="I111" s="2" t="s">
        <v>27</v>
      </c>
      <c r="J111" s="2">
        <v>135</v>
      </c>
      <c r="K111" t="s">
        <v>20</v>
      </c>
      <c r="L111" s="6">
        <v>83491.8</v>
      </c>
      <c r="M111" t="b">
        <f>ISNA(VLOOKUP(A111, 'Tenant Lease Up'!A:A, 1, FALSE))</f>
        <v>1</v>
      </c>
      <c r="N111" t="str">
        <f t="shared" si="2"/>
        <v>Low Lease-Up Potential</v>
      </c>
      <c r="O111" t="str">
        <f t="shared" si="3"/>
        <v>Low Lease-Up Potential</v>
      </c>
    </row>
    <row r="112" spans="1:15" x14ac:dyDescent="0.25">
      <c r="A112" s="2">
        <v>111</v>
      </c>
      <c r="B112" s="2">
        <v>2018</v>
      </c>
      <c r="C112" s="2" t="s">
        <v>24</v>
      </c>
      <c r="D112" s="2" t="s">
        <v>12</v>
      </c>
      <c r="E112" s="12">
        <v>825</v>
      </c>
      <c r="F112" s="3">
        <v>0.03</v>
      </c>
      <c r="G112" s="12">
        <v>275</v>
      </c>
      <c r="H112" s="3">
        <v>0.03</v>
      </c>
      <c r="I112" s="2" t="s">
        <v>1</v>
      </c>
      <c r="J112" s="2">
        <v>190</v>
      </c>
      <c r="K112" t="s">
        <v>21</v>
      </c>
      <c r="L112" s="6">
        <v>108838.8</v>
      </c>
      <c r="M112" t="b">
        <f>ISNA(VLOOKUP(A112, 'Tenant Lease Up'!A:A, 1, FALSE))</f>
        <v>1</v>
      </c>
      <c r="N112" t="str">
        <f t="shared" si="2"/>
        <v>High Lease-Up Potential</v>
      </c>
      <c r="O112" t="str">
        <f t="shared" si="3"/>
        <v>Suburban, High Capex &amp; Tall Tower</v>
      </c>
    </row>
    <row r="113" spans="1:15" x14ac:dyDescent="0.25">
      <c r="A113" s="2">
        <v>112</v>
      </c>
      <c r="B113" s="2">
        <v>2018</v>
      </c>
      <c r="C113" s="2" t="s">
        <v>24</v>
      </c>
      <c r="D113" s="2" t="s">
        <v>8</v>
      </c>
      <c r="E113" s="12">
        <v>975</v>
      </c>
      <c r="F113" s="3"/>
      <c r="G113" s="12">
        <v>275</v>
      </c>
      <c r="H113" s="3">
        <v>1.4999999999999999E-2</v>
      </c>
      <c r="I113" s="2" t="s">
        <v>1</v>
      </c>
      <c r="J113" s="2">
        <v>135</v>
      </c>
      <c r="K113" t="s">
        <v>19</v>
      </c>
      <c r="L113" s="6">
        <v>108379.69</v>
      </c>
      <c r="M113" t="b">
        <f>ISNA(VLOOKUP(A113, 'Tenant Lease Up'!A:A, 1, FALSE))</f>
        <v>1</v>
      </c>
      <c r="N113" t="str">
        <f t="shared" si="2"/>
        <v>Low Lease-Up Potential</v>
      </c>
      <c r="O113" t="str">
        <f t="shared" si="3"/>
        <v>Low Lease-Up Potential</v>
      </c>
    </row>
    <row r="114" spans="1:15" x14ac:dyDescent="0.25">
      <c r="A114" s="2">
        <v>113</v>
      </c>
      <c r="B114" s="2">
        <v>2018</v>
      </c>
      <c r="C114" s="2" t="s">
        <v>24</v>
      </c>
      <c r="D114" s="2" t="s">
        <v>6</v>
      </c>
      <c r="E114" s="12">
        <v>950</v>
      </c>
      <c r="F114" s="3">
        <v>0.02</v>
      </c>
      <c r="G114" s="12">
        <v>300</v>
      </c>
      <c r="H114" s="3">
        <v>0.02</v>
      </c>
      <c r="I114" s="2" t="s">
        <v>28</v>
      </c>
      <c r="J114" s="2">
        <v>200</v>
      </c>
      <c r="K114" t="s">
        <v>21</v>
      </c>
      <c r="L114" s="6">
        <v>94965.150000000009</v>
      </c>
      <c r="M114" t="b">
        <f>ISNA(VLOOKUP(A114, 'Tenant Lease Up'!A:A, 1, FALSE))</f>
        <v>1</v>
      </c>
      <c r="N114" t="str">
        <f t="shared" si="2"/>
        <v>High Lease-Up Potential</v>
      </c>
      <c r="O114" t="str">
        <f t="shared" si="3"/>
        <v>Suburban, High Capex &amp; Tall Tower</v>
      </c>
    </row>
    <row r="115" spans="1:15" x14ac:dyDescent="0.25">
      <c r="A115" s="2">
        <v>114</v>
      </c>
      <c r="B115" s="2">
        <v>2018</v>
      </c>
      <c r="C115" s="2" t="s">
        <v>24</v>
      </c>
      <c r="D115" s="2" t="s">
        <v>8</v>
      </c>
      <c r="E115" s="12">
        <v>975</v>
      </c>
      <c r="F115" s="3">
        <v>1.4999999999999999E-2</v>
      </c>
      <c r="G115" s="12">
        <v>350</v>
      </c>
      <c r="H115" s="3">
        <v>1.4999999999999999E-2</v>
      </c>
      <c r="I115" s="2" t="s">
        <v>1</v>
      </c>
      <c r="J115" s="2">
        <v>185</v>
      </c>
      <c r="K115" t="s">
        <v>20</v>
      </c>
      <c r="L115" s="6">
        <v>101104.8</v>
      </c>
      <c r="M115" t="b">
        <f>ISNA(VLOOKUP(A115, 'Tenant Lease Up'!A:A, 1, FALSE))</f>
        <v>1</v>
      </c>
      <c r="N115" t="str">
        <f t="shared" si="2"/>
        <v>High Lease-Up Potential</v>
      </c>
      <c r="O115" t="str">
        <f t="shared" si="3"/>
        <v>Suburban, High Capex &amp; Tall Tower</v>
      </c>
    </row>
    <row r="116" spans="1:15" x14ac:dyDescent="0.25">
      <c r="A116" s="2">
        <v>115</v>
      </c>
      <c r="B116" s="2">
        <v>2018</v>
      </c>
      <c r="C116" s="2" t="s">
        <v>23</v>
      </c>
      <c r="D116" s="2" t="s">
        <v>8</v>
      </c>
      <c r="E116" s="12">
        <v>975</v>
      </c>
      <c r="F116" s="3">
        <v>1.4999999999999999E-2</v>
      </c>
      <c r="G116" s="12">
        <v>150</v>
      </c>
      <c r="H116" s="3">
        <v>1.4999999999999999E-2</v>
      </c>
      <c r="I116" s="2" t="s">
        <v>27</v>
      </c>
      <c r="J116" s="2">
        <v>235</v>
      </c>
      <c r="K116" t="s">
        <v>19</v>
      </c>
      <c r="L116" s="6">
        <v>35494.160000000003</v>
      </c>
      <c r="M116" t="b">
        <f>ISNA(VLOOKUP(A116, 'Tenant Lease Up'!A:A, 1, FALSE))</f>
        <v>1</v>
      </c>
      <c r="N116" t="str">
        <f t="shared" si="2"/>
        <v>Low Lease-Up Potential</v>
      </c>
      <c r="O116" t="str">
        <f t="shared" si="3"/>
        <v>Low Lease-Up Potential</v>
      </c>
    </row>
    <row r="117" spans="1:15" x14ac:dyDescent="0.25">
      <c r="A117" s="2">
        <v>116</v>
      </c>
      <c r="B117" s="2">
        <v>2018</v>
      </c>
      <c r="C117" s="2" t="s">
        <v>24</v>
      </c>
      <c r="D117" s="2" t="s">
        <v>6</v>
      </c>
      <c r="E117" s="12">
        <v>950</v>
      </c>
      <c r="F117" s="3">
        <v>0.02</v>
      </c>
      <c r="G117" s="12">
        <v>275</v>
      </c>
      <c r="H117" s="3">
        <v>0.02</v>
      </c>
      <c r="I117" s="2" t="s">
        <v>27</v>
      </c>
      <c r="J117" s="2">
        <v>160</v>
      </c>
      <c r="K117" t="s">
        <v>2</v>
      </c>
      <c r="L117" s="6">
        <v>89028.160000000003</v>
      </c>
      <c r="M117" t="b">
        <f>ISNA(VLOOKUP(A117, 'Tenant Lease Up'!A:A, 1, FALSE))</f>
        <v>1</v>
      </c>
      <c r="N117" t="str">
        <f t="shared" si="2"/>
        <v>High Lease-Up Potential</v>
      </c>
      <c r="O117" t="str">
        <f t="shared" si="3"/>
        <v>Suburban, High Capex &amp; Tall Tower</v>
      </c>
    </row>
    <row r="118" spans="1:15" x14ac:dyDescent="0.25">
      <c r="A118" s="2">
        <v>117</v>
      </c>
      <c r="B118" s="2">
        <v>2018</v>
      </c>
      <c r="C118" s="2" t="s">
        <v>23</v>
      </c>
      <c r="D118" s="2" t="s">
        <v>12</v>
      </c>
      <c r="E118" s="12">
        <v>825</v>
      </c>
      <c r="F118" s="3"/>
      <c r="G118" s="12">
        <v>325</v>
      </c>
      <c r="H118" s="3">
        <v>0.03</v>
      </c>
      <c r="I118" s="2" t="s">
        <v>27</v>
      </c>
      <c r="J118" s="2">
        <v>210</v>
      </c>
      <c r="K118" t="s">
        <v>21</v>
      </c>
      <c r="L118" s="6">
        <v>35308.35</v>
      </c>
      <c r="M118" t="b">
        <f>ISNA(VLOOKUP(A118, 'Tenant Lease Up'!A:A, 1, FALSE))</f>
        <v>1</v>
      </c>
      <c r="N118" t="str">
        <f t="shared" si="2"/>
        <v>Low Lease-Up Potential</v>
      </c>
      <c r="O118" t="str">
        <f t="shared" si="3"/>
        <v>Low Lease-Up Potential</v>
      </c>
    </row>
    <row r="119" spans="1:15" x14ac:dyDescent="0.25">
      <c r="A119" s="2">
        <v>118</v>
      </c>
      <c r="B119" s="2">
        <v>2018</v>
      </c>
      <c r="C119" s="2" t="s">
        <v>23</v>
      </c>
      <c r="D119" s="2" t="s">
        <v>6</v>
      </c>
      <c r="E119" s="12">
        <v>950</v>
      </c>
      <c r="F119" s="3">
        <v>0.02</v>
      </c>
      <c r="G119" s="12">
        <v>325</v>
      </c>
      <c r="H119" s="3">
        <v>0.02</v>
      </c>
      <c r="I119" s="2" t="s">
        <v>27</v>
      </c>
      <c r="J119" s="2">
        <v>210</v>
      </c>
      <c r="K119" t="s">
        <v>19</v>
      </c>
      <c r="L119" s="6">
        <v>26424.300000000003</v>
      </c>
      <c r="M119" t="b">
        <f>ISNA(VLOOKUP(A119, 'Tenant Lease Up'!A:A, 1, FALSE))</f>
        <v>1</v>
      </c>
      <c r="N119" t="str">
        <f t="shared" si="2"/>
        <v>Low Lease-Up Potential</v>
      </c>
      <c r="O119" t="str">
        <f t="shared" si="3"/>
        <v>Low Lease-Up Potential</v>
      </c>
    </row>
    <row r="120" spans="1:15" x14ac:dyDescent="0.25">
      <c r="A120" s="2">
        <v>119</v>
      </c>
      <c r="B120" s="2">
        <v>2018</v>
      </c>
      <c r="C120" s="2" t="s">
        <v>23</v>
      </c>
      <c r="D120" s="2" t="s">
        <v>7</v>
      </c>
      <c r="E120" s="12">
        <v>875</v>
      </c>
      <c r="F120" s="3">
        <v>1.95E-2</v>
      </c>
      <c r="G120" s="12">
        <v>200</v>
      </c>
      <c r="H120" s="3">
        <v>1.95E-2</v>
      </c>
      <c r="I120" s="2" t="s">
        <v>27</v>
      </c>
      <c r="J120" s="2">
        <v>155</v>
      </c>
      <c r="K120" t="s">
        <v>22</v>
      </c>
      <c r="L120" s="6">
        <v>37741.599999999999</v>
      </c>
      <c r="M120" t="b">
        <f>ISNA(VLOOKUP(A120, 'Tenant Lease Up'!A:A, 1, FALSE))</f>
        <v>1</v>
      </c>
      <c r="N120" t="str">
        <f t="shared" si="2"/>
        <v>Low Lease-Up Potential</v>
      </c>
      <c r="O120" t="str">
        <f t="shared" si="3"/>
        <v>Low Lease-Up Potential</v>
      </c>
    </row>
    <row r="121" spans="1:15" x14ac:dyDescent="0.25">
      <c r="A121" s="2">
        <v>120</v>
      </c>
      <c r="B121" s="2">
        <v>2018</v>
      </c>
      <c r="C121" s="2" t="s">
        <v>23</v>
      </c>
      <c r="D121" s="2" t="s">
        <v>7</v>
      </c>
      <c r="E121" s="12">
        <v>875</v>
      </c>
      <c r="F121" s="3">
        <v>1.95E-2</v>
      </c>
      <c r="G121" s="12">
        <v>275</v>
      </c>
      <c r="H121" s="3">
        <v>1.95E-2</v>
      </c>
      <c r="I121" s="2" t="s">
        <v>27</v>
      </c>
      <c r="J121" s="2">
        <v>100</v>
      </c>
      <c r="K121" t="s">
        <v>19</v>
      </c>
      <c r="L121" s="6">
        <v>37476.6</v>
      </c>
      <c r="M121" t="b">
        <f>ISNA(VLOOKUP(A121, 'Tenant Lease Up'!A:A, 1, FALSE))</f>
        <v>1</v>
      </c>
      <c r="N121" t="str">
        <f t="shared" si="2"/>
        <v>Low Lease-Up Potential</v>
      </c>
      <c r="O121" t="str">
        <f t="shared" si="3"/>
        <v>Low Lease-Up Potential</v>
      </c>
    </row>
    <row r="122" spans="1:15" x14ac:dyDescent="0.25">
      <c r="A122" s="2">
        <v>121</v>
      </c>
      <c r="B122" s="2">
        <v>2019</v>
      </c>
      <c r="C122" s="2" t="s">
        <v>23</v>
      </c>
      <c r="D122" s="2" t="s">
        <v>12</v>
      </c>
      <c r="E122" s="12">
        <v>825</v>
      </c>
      <c r="F122" s="3">
        <v>0.03</v>
      </c>
      <c r="G122" s="12">
        <v>325</v>
      </c>
      <c r="H122" s="3">
        <v>0.03</v>
      </c>
      <c r="I122" s="2" t="s">
        <v>27</v>
      </c>
      <c r="J122" s="2">
        <v>115</v>
      </c>
      <c r="K122" t="s">
        <v>19</v>
      </c>
      <c r="L122" s="6">
        <v>37370.300000000003</v>
      </c>
      <c r="M122" t="b">
        <f>ISNA(VLOOKUP(A122, 'Tenant Lease Up'!A:A, 1, FALSE))</f>
        <v>1</v>
      </c>
      <c r="N122" t="str">
        <f t="shared" si="2"/>
        <v>Low Lease-Up Potential</v>
      </c>
      <c r="O122" t="str">
        <f t="shared" si="3"/>
        <v>Low Lease-Up Potential</v>
      </c>
    </row>
    <row r="123" spans="1:15" x14ac:dyDescent="0.25">
      <c r="A123" s="2">
        <v>122</v>
      </c>
      <c r="B123" s="2">
        <v>2019</v>
      </c>
      <c r="C123" s="2" t="s">
        <v>24</v>
      </c>
      <c r="D123" s="2" t="s">
        <v>8</v>
      </c>
      <c r="E123" s="12">
        <v>975</v>
      </c>
      <c r="F123" s="3">
        <v>1.4999999999999999E-2</v>
      </c>
      <c r="G123" s="12">
        <v>350</v>
      </c>
      <c r="H123" s="3">
        <v>1.4999999999999999E-2</v>
      </c>
      <c r="I123" s="2" t="s">
        <v>1</v>
      </c>
      <c r="J123" s="2">
        <v>185</v>
      </c>
      <c r="K123" t="s">
        <v>2</v>
      </c>
      <c r="L123" s="6">
        <v>102498.00000000001</v>
      </c>
      <c r="M123" t="b">
        <f>ISNA(VLOOKUP(A123, 'Tenant Lease Up'!A:A, 1, FALSE))</f>
        <v>1</v>
      </c>
      <c r="N123" t="str">
        <f t="shared" si="2"/>
        <v>High Lease-Up Potential</v>
      </c>
      <c r="O123" t="str">
        <f t="shared" si="3"/>
        <v>Suburban, High Capex &amp; Tall Tower</v>
      </c>
    </row>
    <row r="124" spans="1:15" x14ac:dyDescent="0.25">
      <c r="A124" s="2">
        <v>123</v>
      </c>
      <c r="B124" s="2">
        <v>2019</v>
      </c>
      <c r="C124" s="2" t="s">
        <v>23</v>
      </c>
      <c r="D124" s="2" t="s">
        <v>6</v>
      </c>
      <c r="E124" s="12">
        <v>950</v>
      </c>
      <c r="F124" s="3">
        <v>0.02</v>
      </c>
      <c r="G124" s="12">
        <v>150</v>
      </c>
      <c r="H124" s="3">
        <v>0.02</v>
      </c>
      <c r="I124" s="2" t="s">
        <v>1</v>
      </c>
      <c r="J124" s="2">
        <v>160</v>
      </c>
      <c r="K124" t="s">
        <v>20</v>
      </c>
      <c r="L124" s="6">
        <v>35134.560000000005</v>
      </c>
      <c r="M124" t="b">
        <f>ISNA(VLOOKUP(A124, 'Tenant Lease Up'!A:A, 1, FALSE))</f>
        <v>1</v>
      </c>
      <c r="N124" t="str">
        <f t="shared" si="2"/>
        <v>Low Lease-Up Potential</v>
      </c>
      <c r="O124" t="str">
        <f t="shared" si="3"/>
        <v>Low Lease-Up Potential</v>
      </c>
    </row>
    <row r="125" spans="1:15" x14ac:dyDescent="0.25">
      <c r="A125" s="2">
        <v>124</v>
      </c>
      <c r="B125" s="2">
        <v>2019</v>
      </c>
      <c r="C125" s="2" t="s">
        <v>24</v>
      </c>
      <c r="D125" s="2" t="s">
        <v>7</v>
      </c>
      <c r="E125" s="12">
        <v>875</v>
      </c>
      <c r="F125" s="3">
        <v>1.95E-2</v>
      </c>
      <c r="G125" s="12">
        <v>275</v>
      </c>
      <c r="H125" s="3">
        <v>1.95E-2</v>
      </c>
      <c r="I125" s="2" t="s">
        <v>27</v>
      </c>
      <c r="J125" s="2">
        <v>145</v>
      </c>
      <c r="K125" t="s">
        <v>20</v>
      </c>
      <c r="L125" s="6">
        <v>100567.5</v>
      </c>
      <c r="M125" t="b">
        <f>ISNA(VLOOKUP(A125, 'Tenant Lease Up'!A:A, 1, FALSE))</f>
        <v>1</v>
      </c>
      <c r="N125" t="str">
        <f t="shared" si="2"/>
        <v>Low Lease-Up Potential</v>
      </c>
      <c r="O125" t="str">
        <f t="shared" si="3"/>
        <v>Low Lease-Up Potential</v>
      </c>
    </row>
    <row r="126" spans="1:15" x14ac:dyDescent="0.25">
      <c r="A126" s="2">
        <v>125</v>
      </c>
      <c r="B126" s="2">
        <v>2019</v>
      </c>
      <c r="C126" s="2" t="s">
        <v>24</v>
      </c>
      <c r="D126" s="2" t="s">
        <v>7</v>
      </c>
      <c r="E126" s="12">
        <v>875</v>
      </c>
      <c r="F126" s="3"/>
      <c r="G126" s="12">
        <v>200</v>
      </c>
      <c r="H126" s="3">
        <v>1.95E-2</v>
      </c>
      <c r="I126" s="2" t="s">
        <v>27</v>
      </c>
      <c r="J126" s="2">
        <v>165</v>
      </c>
      <c r="K126" t="s">
        <v>2</v>
      </c>
      <c r="L126" s="6">
        <v>91581.88</v>
      </c>
      <c r="M126" t="b">
        <f>ISNA(VLOOKUP(A126, 'Tenant Lease Up'!A:A, 1, FALSE))</f>
        <v>1</v>
      </c>
      <c r="N126" t="str">
        <f t="shared" si="2"/>
        <v>High Lease-Up Potential</v>
      </c>
      <c r="O126" t="str">
        <f t="shared" si="3"/>
        <v>Suburban, High Capex &amp; Tall Tower</v>
      </c>
    </row>
    <row r="127" spans="1:15" x14ac:dyDescent="0.25">
      <c r="A127" s="2">
        <v>126</v>
      </c>
      <c r="B127" s="2">
        <v>2019</v>
      </c>
      <c r="C127" s="2" t="s">
        <v>23</v>
      </c>
      <c r="D127" s="2" t="s">
        <v>12</v>
      </c>
      <c r="E127" s="12">
        <v>825</v>
      </c>
      <c r="F127" s="3">
        <v>0.03</v>
      </c>
      <c r="G127" s="12">
        <v>350</v>
      </c>
      <c r="H127" s="3">
        <v>0.03</v>
      </c>
      <c r="I127" s="2" t="s">
        <v>1</v>
      </c>
      <c r="J127" s="2">
        <v>220</v>
      </c>
      <c r="K127" t="s">
        <v>20</v>
      </c>
      <c r="L127" s="6">
        <v>34934.42</v>
      </c>
      <c r="M127" t="b">
        <f>ISNA(VLOOKUP(A127, 'Tenant Lease Up'!A:A, 1, FALSE))</f>
        <v>0</v>
      </c>
      <c r="N127" t="str">
        <f t="shared" si="2"/>
        <v>Low Lease-Up Potential</v>
      </c>
      <c r="O127" t="str">
        <f t="shared" si="3"/>
        <v>Low Lease-Up Potential</v>
      </c>
    </row>
    <row r="128" spans="1:15" x14ac:dyDescent="0.25">
      <c r="A128" s="2">
        <v>127</v>
      </c>
      <c r="B128" s="2">
        <v>2019</v>
      </c>
      <c r="C128" s="2" t="s">
        <v>23</v>
      </c>
      <c r="D128" s="2" t="s">
        <v>12</v>
      </c>
      <c r="E128" s="12">
        <v>825</v>
      </c>
      <c r="F128" s="3">
        <v>0.03</v>
      </c>
      <c r="G128" s="12">
        <v>375</v>
      </c>
      <c r="H128" s="3">
        <v>0.03</v>
      </c>
      <c r="I128" s="2" t="s">
        <v>1</v>
      </c>
      <c r="J128" s="2">
        <v>170</v>
      </c>
      <c r="K128" t="s">
        <v>19</v>
      </c>
      <c r="L128" s="6">
        <v>28017.920000000002</v>
      </c>
      <c r="M128" t="b">
        <f>ISNA(VLOOKUP(A128, 'Tenant Lease Up'!A:A, 1, FALSE))</f>
        <v>1</v>
      </c>
      <c r="N128" t="str">
        <f t="shared" si="2"/>
        <v>Low Lease-Up Potential</v>
      </c>
      <c r="O128" t="str">
        <f t="shared" si="3"/>
        <v>Low Lease-Up Potential</v>
      </c>
    </row>
    <row r="129" spans="1:15" x14ac:dyDescent="0.25">
      <c r="A129" s="2">
        <v>128</v>
      </c>
      <c r="B129" s="2">
        <v>2019</v>
      </c>
      <c r="C129" s="2" t="s">
        <v>23</v>
      </c>
      <c r="D129" s="2" t="s">
        <v>12</v>
      </c>
      <c r="E129" s="12">
        <v>825</v>
      </c>
      <c r="F129" s="3"/>
      <c r="G129" s="12">
        <v>325</v>
      </c>
      <c r="H129" s="3">
        <v>0.03</v>
      </c>
      <c r="I129" s="2" t="s">
        <v>27</v>
      </c>
      <c r="J129" s="2">
        <v>115</v>
      </c>
      <c r="K129" t="s">
        <v>2</v>
      </c>
      <c r="L129" s="6">
        <v>36090.880000000005</v>
      </c>
      <c r="M129" t="b">
        <f>ISNA(VLOOKUP(A129, 'Tenant Lease Up'!A:A, 1, FALSE))</f>
        <v>1</v>
      </c>
      <c r="N129" t="str">
        <f t="shared" si="2"/>
        <v>Low Lease-Up Potential</v>
      </c>
      <c r="O129" t="str">
        <f t="shared" si="3"/>
        <v>Low Lease-Up Potential</v>
      </c>
    </row>
    <row r="130" spans="1:15" x14ac:dyDescent="0.25">
      <c r="A130" s="2">
        <v>129</v>
      </c>
      <c r="B130" s="2">
        <v>2019</v>
      </c>
      <c r="C130" s="2" t="s">
        <v>24</v>
      </c>
      <c r="D130" s="2" t="s">
        <v>7</v>
      </c>
      <c r="E130" s="12">
        <v>875</v>
      </c>
      <c r="F130" s="3">
        <v>1.95E-2</v>
      </c>
      <c r="G130" s="12">
        <v>400</v>
      </c>
      <c r="H130" s="3">
        <v>1.95E-2</v>
      </c>
      <c r="I130" s="2" t="s">
        <v>27</v>
      </c>
      <c r="J130" s="2">
        <v>205</v>
      </c>
      <c r="K130" t="s">
        <v>20</v>
      </c>
      <c r="L130" s="6">
        <v>85940.56</v>
      </c>
      <c r="M130" t="b">
        <f>ISNA(VLOOKUP(A130, 'Tenant Lease Up'!A:A, 1, FALSE))</f>
        <v>1</v>
      </c>
      <c r="N130" t="str">
        <f t="shared" si="2"/>
        <v>High Lease-Up Potential</v>
      </c>
      <c r="O130" t="str">
        <f t="shared" si="3"/>
        <v>Suburban, High Capex &amp; Tall Tower</v>
      </c>
    </row>
    <row r="131" spans="1:15" x14ac:dyDescent="0.25">
      <c r="A131" s="2">
        <v>130</v>
      </c>
      <c r="B131" s="2">
        <v>2019</v>
      </c>
      <c r="C131" s="2" t="s">
        <v>5</v>
      </c>
      <c r="D131" s="2" t="s">
        <v>8</v>
      </c>
      <c r="E131" s="12">
        <v>975</v>
      </c>
      <c r="F131" s="3">
        <v>1.4999999999999999E-2</v>
      </c>
      <c r="G131" s="12">
        <v>375</v>
      </c>
      <c r="H131" s="3">
        <v>1.4999999999999999E-2</v>
      </c>
      <c r="I131" s="2" t="s">
        <v>27</v>
      </c>
      <c r="J131" s="2">
        <v>220</v>
      </c>
      <c r="K131" t="s">
        <v>21</v>
      </c>
      <c r="L131" s="6">
        <v>95341.700000000012</v>
      </c>
      <c r="M131" t="b">
        <f>ISNA(VLOOKUP(A131, 'Tenant Lease Up'!A:A, 1, FALSE))</f>
        <v>1</v>
      </c>
      <c r="N131" t="str">
        <f t="shared" ref="N131:N194" si="4">IF(AND(J131&gt;150, OR(C131="Urban", C131="Suburban"), L131&gt;80000), "High Lease-Up Potential", "Low Lease-Up Potential")</f>
        <v>High Lease-Up Potential</v>
      </c>
      <c r="O131" t="str">
        <f t="shared" ref="O131:O194" si="5">IF(AND(J131&gt;150, OR(C131="Urban", C131="Suburban"), L131&gt;80000),
    IF(AND(C131="Urban", J131&gt;150, L131&gt;80000), "Urban, High Capex &amp; Tall Tower",
    IF(AND(C131="Suburban", J131&gt;150, L131&gt;80000), "Suburban, High Capex &amp; Tall Tower",
    "Urban, Moderate Capex")),
"Low Lease-Up Potential")</f>
        <v>Urban, High Capex &amp; Tall Tower</v>
      </c>
    </row>
    <row r="132" spans="1:15" x14ac:dyDescent="0.25">
      <c r="A132" s="2">
        <v>131</v>
      </c>
      <c r="B132" s="2">
        <v>2019</v>
      </c>
      <c r="C132" s="2" t="s">
        <v>24</v>
      </c>
      <c r="D132" s="2" t="s">
        <v>12</v>
      </c>
      <c r="E132" s="12">
        <v>825</v>
      </c>
      <c r="F132" s="3">
        <v>0.03</v>
      </c>
      <c r="G132" s="12">
        <v>350</v>
      </c>
      <c r="H132" s="3">
        <v>0.03</v>
      </c>
      <c r="I132" s="2" t="s">
        <v>1</v>
      </c>
      <c r="J132" s="2">
        <v>135</v>
      </c>
      <c r="K132" t="s">
        <v>20</v>
      </c>
      <c r="L132" s="6">
        <v>116247.96</v>
      </c>
      <c r="M132" t="b">
        <f>ISNA(VLOOKUP(A132, 'Tenant Lease Up'!A:A, 1, FALSE))</f>
        <v>1</v>
      </c>
      <c r="N132" t="str">
        <f t="shared" si="4"/>
        <v>Low Lease-Up Potential</v>
      </c>
      <c r="O132" t="str">
        <f t="shared" si="5"/>
        <v>Low Lease-Up Potential</v>
      </c>
    </row>
    <row r="133" spans="1:15" x14ac:dyDescent="0.25">
      <c r="A133" s="2">
        <v>132</v>
      </c>
      <c r="B133" s="2">
        <v>2019</v>
      </c>
      <c r="C133" s="2" t="s">
        <v>23</v>
      </c>
      <c r="D133" s="2" t="s">
        <v>6</v>
      </c>
      <c r="E133" s="12">
        <v>950</v>
      </c>
      <c r="F133" s="3">
        <v>0.02</v>
      </c>
      <c r="G133" s="12">
        <v>275</v>
      </c>
      <c r="H133" s="3">
        <v>0.02</v>
      </c>
      <c r="I133" s="2" t="s">
        <v>27</v>
      </c>
      <c r="J133" s="2">
        <v>115</v>
      </c>
      <c r="K133" t="s">
        <v>21</v>
      </c>
      <c r="L133" s="6">
        <v>31024.080000000002</v>
      </c>
      <c r="M133" t="b">
        <f>ISNA(VLOOKUP(A133, 'Tenant Lease Up'!A:A, 1, FALSE))</f>
        <v>1</v>
      </c>
      <c r="N133" t="str">
        <f t="shared" si="4"/>
        <v>Low Lease-Up Potential</v>
      </c>
      <c r="O133" t="str">
        <f t="shared" si="5"/>
        <v>Low Lease-Up Potential</v>
      </c>
    </row>
    <row r="134" spans="1:15" x14ac:dyDescent="0.25">
      <c r="A134" s="2">
        <v>133</v>
      </c>
      <c r="B134" s="2">
        <v>2019</v>
      </c>
      <c r="C134" s="2" t="s">
        <v>5</v>
      </c>
      <c r="D134" s="2" t="s">
        <v>7</v>
      </c>
      <c r="E134" s="12">
        <v>875</v>
      </c>
      <c r="F134" s="3">
        <v>1.95E-2</v>
      </c>
      <c r="G134" s="12">
        <v>400</v>
      </c>
      <c r="H134" s="3">
        <v>1.95E-2</v>
      </c>
      <c r="I134" s="2" t="s">
        <v>27</v>
      </c>
      <c r="J134" s="2">
        <v>215</v>
      </c>
      <c r="K134" t="s">
        <v>21</v>
      </c>
      <c r="L134" s="6">
        <v>107933.44</v>
      </c>
      <c r="M134" t="b">
        <f>ISNA(VLOOKUP(A134, 'Tenant Lease Up'!A:A, 1, FALSE))</f>
        <v>1</v>
      </c>
      <c r="N134" t="str">
        <f t="shared" si="4"/>
        <v>High Lease-Up Potential</v>
      </c>
      <c r="O134" t="str">
        <f t="shared" si="5"/>
        <v>Urban, High Capex &amp; Tall Tower</v>
      </c>
    </row>
    <row r="135" spans="1:15" x14ac:dyDescent="0.25">
      <c r="A135" s="2">
        <v>134</v>
      </c>
      <c r="B135" s="2">
        <v>2019</v>
      </c>
      <c r="C135" s="2" t="s">
        <v>24</v>
      </c>
      <c r="D135" s="2" t="s">
        <v>12</v>
      </c>
      <c r="E135" s="12">
        <v>825</v>
      </c>
      <c r="F135" s="3"/>
      <c r="G135" s="12">
        <v>325</v>
      </c>
      <c r="H135" s="3">
        <v>0.03</v>
      </c>
      <c r="I135" s="2" t="s">
        <v>1</v>
      </c>
      <c r="J135" s="2">
        <v>235</v>
      </c>
      <c r="K135" t="s">
        <v>22</v>
      </c>
      <c r="L135" s="6">
        <v>103370.04000000001</v>
      </c>
      <c r="M135" t="b">
        <f>ISNA(VLOOKUP(A135, 'Tenant Lease Up'!A:A, 1, FALSE))</f>
        <v>1</v>
      </c>
      <c r="N135" t="str">
        <f t="shared" si="4"/>
        <v>High Lease-Up Potential</v>
      </c>
      <c r="O135" t="str">
        <f t="shared" si="5"/>
        <v>Suburban, High Capex &amp; Tall Tower</v>
      </c>
    </row>
    <row r="136" spans="1:15" x14ac:dyDescent="0.25">
      <c r="A136" s="2">
        <v>135</v>
      </c>
      <c r="B136" s="2">
        <v>2019</v>
      </c>
      <c r="C136" s="2" t="s">
        <v>23</v>
      </c>
      <c r="D136" s="2" t="s">
        <v>12</v>
      </c>
      <c r="E136" s="12">
        <v>825</v>
      </c>
      <c r="F136" s="3">
        <v>0.03</v>
      </c>
      <c r="G136" s="12">
        <v>275</v>
      </c>
      <c r="H136" s="3">
        <v>0.03</v>
      </c>
      <c r="I136" s="2" t="s">
        <v>27</v>
      </c>
      <c r="J136" s="2">
        <v>200</v>
      </c>
      <c r="K136" t="s">
        <v>20</v>
      </c>
      <c r="L136" s="6">
        <v>42961.32</v>
      </c>
      <c r="M136" t="b">
        <f>ISNA(VLOOKUP(A136, 'Tenant Lease Up'!A:A, 1, FALSE))</f>
        <v>1</v>
      </c>
      <c r="N136" t="str">
        <f t="shared" si="4"/>
        <v>Low Lease-Up Potential</v>
      </c>
      <c r="O136" t="str">
        <f t="shared" si="5"/>
        <v>Low Lease-Up Potential</v>
      </c>
    </row>
    <row r="137" spans="1:15" x14ac:dyDescent="0.25">
      <c r="A137" s="2">
        <v>136</v>
      </c>
      <c r="B137" s="2">
        <v>2019</v>
      </c>
      <c r="C137" s="2" t="s">
        <v>24</v>
      </c>
      <c r="D137" s="2" t="s">
        <v>7</v>
      </c>
      <c r="E137" s="12">
        <v>875</v>
      </c>
      <c r="F137" s="3">
        <v>1.95E-2</v>
      </c>
      <c r="G137" s="12"/>
      <c r="H137" s="3">
        <v>1.95E-2</v>
      </c>
      <c r="I137" s="2" t="s">
        <v>27</v>
      </c>
      <c r="J137" s="2">
        <v>230</v>
      </c>
      <c r="K137" t="s">
        <v>21</v>
      </c>
      <c r="L137" s="6">
        <v>106728.6</v>
      </c>
      <c r="M137" t="b">
        <f>ISNA(VLOOKUP(A137, 'Tenant Lease Up'!A:A, 1, FALSE))</f>
        <v>1</v>
      </c>
      <c r="N137" t="str">
        <f t="shared" si="4"/>
        <v>High Lease-Up Potential</v>
      </c>
      <c r="O137" t="str">
        <f t="shared" si="5"/>
        <v>Suburban, High Capex &amp; Tall Tower</v>
      </c>
    </row>
    <row r="138" spans="1:15" x14ac:dyDescent="0.25">
      <c r="A138" s="2">
        <v>137</v>
      </c>
      <c r="B138" s="2">
        <v>2019</v>
      </c>
      <c r="C138" s="2" t="s">
        <v>24</v>
      </c>
      <c r="D138" s="2" t="s">
        <v>7</v>
      </c>
      <c r="E138" s="12">
        <v>875</v>
      </c>
      <c r="F138" s="3"/>
      <c r="G138" s="12">
        <v>325</v>
      </c>
      <c r="H138" s="3">
        <v>1.95E-2</v>
      </c>
      <c r="I138" s="2" t="s">
        <v>27</v>
      </c>
      <c r="J138" s="2">
        <v>170</v>
      </c>
      <c r="K138" t="s">
        <v>21</v>
      </c>
      <c r="L138" s="6">
        <v>91494.36</v>
      </c>
      <c r="M138" t="b">
        <f>ISNA(VLOOKUP(A138, 'Tenant Lease Up'!A:A, 1, FALSE))</f>
        <v>1</v>
      </c>
      <c r="N138" t="str">
        <f t="shared" si="4"/>
        <v>High Lease-Up Potential</v>
      </c>
      <c r="O138" t="str">
        <f t="shared" si="5"/>
        <v>Suburban, High Capex &amp; Tall Tower</v>
      </c>
    </row>
    <row r="139" spans="1:15" x14ac:dyDescent="0.25">
      <c r="A139" s="2">
        <v>138</v>
      </c>
      <c r="B139" s="2">
        <v>2019</v>
      </c>
      <c r="C139" s="2" t="s">
        <v>24</v>
      </c>
      <c r="D139" s="2" t="s">
        <v>6</v>
      </c>
      <c r="E139" s="12">
        <v>950</v>
      </c>
      <c r="F139" s="3">
        <v>0.02</v>
      </c>
      <c r="G139" s="12"/>
      <c r="H139" s="3">
        <v>0.02</v>
      </c>
      <c r="I139" s="2" t="s">
        <v>1</v>
      </c>
      <c r="J139" s="2">
        <v>115</v>
      </c>
      <c r="K139" t="s">
        <v>20</v>
      </c>
      <c r="L139" s="6">
        <v>92045.16</v>
      </c>
      <c r="M139" t="b">
        <f>ISNA(VLOOKUP(A139, 'Tenant Lease Up'!A:A, 1, FALSE))</f>
        <v>1</v>
      </c>
      <c r="N139" t="str">
        <f t="shared" si="4"/>
        <v>Low Lease-Up Potential</v>
      </c>
      <c r="O139" t="str">
        <f t="shared" si="5"/>
        <v>Low Lease-Up Potential</v>
      </c>
    </row>
    <row r="140" spans="1:15" x14ac:dyDescent="0.25">
      <c r="A140" s="2">
        <v>139</v>
      </c>
      <c r="B140" s="2">
        <v>2019</v>
      </c>
      <c r="C140" s="2" t="s">
        <v>5</v>
      </c>
      <c r="D140" s="2" t="s">
        <v>8</v>
      </c>
      <c r="E140" s="12">
        <v>975</v>
      </c>
      <c r="F140" s="3">
        <v>1.4999999999999999E-2</v>
      </c>
      <c r="G140" s="12">
        <v>425</v>
      </c>
      <c r="H140" s="3">
        <v>1.4999999999999999E-2</v>
      </c>
      <c r="I140" s="2" t="s">
        <v>27</v>
      </c>
      <c r="J140" s="2">
        <v>155</v>
      </c>
      <c r="K140" t="s">
        <v>20</v>
      </c>
      <c r="L140" s="6">
        <v>85658.6</v>
      </c>
      <c r="M140" t="b">
        <f>ISNA(VLOOKUP(A140, 'Tenant Lease Up'!A:A, 1, FALSE))</f>
        <v>1</v>
      </c>
      <c r="N140" t="str">
        <f t="shared" si="4"/>
        <v>High Lease-Up Potential</v>
      </c>
      <c r="O140" t="str">
        <f t="shared" si="5"/>
        <v>Urban, High Capex &amp; Tall Tower</v>
      </c>
    </row>
    <row r="141" spans="1:15" x14ac:dyDescent="0.25">
      <c r="A141" s="2">
        <v>140</v>
      </c>
      <c r="B141" s="2">
        <v>2019</v>
      </c>
      <c r="C141" s="2" t="s">
        <v>23</v>
      </c>
      <c r="D141" s="2" t="s">
        <v>8</v>
      </c>
      <c r="E141" s="12">
        <v>975</v>
      </c>
      <c r="F141" s="3">
        <v>1.4999999999999999E-2</v>
      </c>
      <c r="G141" s="12">
        <v>175</v>
      </c>
      <c r="H141" s="3">
        <v>1.4999999999999999E-2</v>
      </c>
      <c r="I141" s="2" t="s">
        <v>27</v>
      </c>
      <c r="J141" s="2">
        <v>95</v>
      </c>
      <c r="K141" t="s">
        <v>22</v>
      </c>
      <c r="L141" s="6">
        <v>31352.68</v>
      </c>
      <c r="M141" t="b">
        <f>ISNA(VLOOKUP(A141, 'Tenant Lease Up'!A:A, 1, FALSE))</f>
        <v>1</v>
      </c>
      <c r="N141" t="str">
        <f t="shared" si="4"/>
        <v>Low Lease-Up Potential</v>
      </c>
      <c r="O141" t="str">
        <f t="shared" si="5"/>
        <v>Low Lease-Up Potential</v>
      </c>
    </row>
    <row r="142" spans="1:15" x14ac:dyDescent="0.25">
      <c r="A142" s="2">
        <v>141</v>
      </c>
      <c r="B142" s="2">
        <v>2019</v>
      </c>
      <c r="C142" s="2" t="s">
        <v>23</v>
      </c>
      <c r="D142" s="2" t="s">
        <v>12</v>
      </c>
      <c r="E142" s="12">
        <v>825</v>
      </c>
      <c r="F142" s="3">
        <v>0.03</v>
      </c>
      <c r="G142" s="12">
        <v>325</v>
      </c>
      <c r="H142" s="3">
        <v>0.03</v>
      </c>
      <c r="I142" s="2" t="s">
        <v>27</v>
      </c>
      <c r="J142" s="2">
        <v>105</v>
      </c>
      <c r="K142" t="s">
        <v>19</v>
      </c>
      <c r="L142" s="6">
        <v>24252.800000000003</v>
      </c>
      <c r="M142" t="b">
        <f>ISNA(VLOOKUP(A142, 'Tenant Lease Up'!A:A, 1, FALSE))</f>
        <v>1</v>
      </c>
      <c r="N142" t="str">
        <f t="shared" si="4"/>
        <v>Low Lease-Up Potential</v>
      </c>
      <c r="O142" t="str">
        <f t="shared" si="5"/>
        <v>Low Lease-Up Potential</v>
      </c>
    </row>
    <row r="143" spans="1:15" x14ac:dyDescent="0.25">
      <c r="A143" s="2">
        <v>142</v>
      </c>
      <c r="B143" s="2">
        <v>2019</v>
      </c>
      <c r="C143" s="2" t="s">
        <v>24</v>
      </c>
      <c r="D143" s="2" t="s">
        <v>6</v>
      </c>
      <c r="E143" s="12">
        <v>950</v>
      </c>
      <c r="F143" s="3">
        <v>0.02</v>
      </c>
      <c r="G143" s="12">
        <v>325</v>
      </c>
      <c r="H143" s="3">
        <v>0.02</v>
      </c>
      <c r="I143" s="2" t="s">
        <v>1</v>
      </c>
      <c r="J143" s="2">
        <v>175</v>
      </c>
      <c r="K143" t="s">
        <v>21</v>
      </c>
      <c r="L143" s="6">
        <v>104130.16</v>
      </c>
      <c r="M143" t="b">
        <f>ISNA(VLOOKUP(A143, 'Tenant Lease Up'!A:A, 1, FALSE))</f>
        <v>1</v>
      </c>
      <c r="N143" t="str">
        <f t="shared" si="4"/>
        <v>High Lease-Up Potential</v>
      </c>
      <c r="O143" t="str">
        <f t="shared" si="5"/>
        <v>Suburban, High Capex &amp; Tall Tower</v>
      </c>
    </row>
    <row r="144" spans="1:15" x14ac:dyDescent="0.25">
      <c r="A144" s="2">
        <v>143</v>
      </c>
      <c r="B144" s="2">
        <v>2019</v>
      </c>
      <c r="C144" s="2" t="s">
        <v>23</v>
      </c>
      <c r="D144" s="2" t="s">
        <v>7</v>
      </c>
      <c r="E144" s="12">
        <v>875</v>
      </c>
      <c r="F144" s="3"/>
      <c r="G144" s="12">
        <v>325</v>
      </c>
      <c r="H144" s="3">
        <v>1.95E-2</v>
      </c>
      <c r="I144" s="2" t="s">
        <v>1</v>
      </c>
      <c r="J144" s="2">
        <v>160</v>
      </c>
      <c r="K144" t="s">
        <v>19</v>
      </c>
      <c r="L144" s="6">
        <v>40195.440000000002</v>
      </c>
      <c r="M144" t="b">
        <f>ISNA(VLOOKUP(A144, 'Tenant Lease Up'!A:A, 1, FALSE))</f>
        <v>1</v>
      </c>
      <c r="N144" t="str">
        <f t="shared" si="4"/>
        <v>Low Lease-Up Potential</v>
      </c>
      <c r="O144" t="str">
        <f t="shared" si="5"/>
        <v>Low Lease-Up Potential</v>
      </c>
    </row>
    <row r="145" spans="1:15" x14ac:dyDescent="0.25">
      <c r="A145" s="2">
        <v>144</v>
      </c>
      <c r="B145" s="2">
        <v>2019</v>
      </c>
      <c r="C145" s="2" t="s">
        <v>24</v>
      </c>
      <c r="D145" s="2" t="s">
        <v>12</v>
      </c>
      <c r="E145" s="12">
        <v>825</v>
      </c>
      <c r="F145" s="3">
        <v>0.03</v>
      </c>
      <c r="G145" s="12">
        <v>325</v>
      </c>
      <c r="H145" s="3">
        <v>0.03</v>
      </c>
      <c r="I145" s="2" t="s">
        <v>27</v>
      </c>
      <c r="J145" s="2">
        <v>185</v>
      </c>
      <c r="K145" t="s">
        <v>21</v>
      </c>
      <c r="L145" s="6">
        <v>96296.760000000009</v>
      </c>
      <c r="M145" t="b">
        <f>ISNA(VLOOKUP(A145, 'Tenant Lease Up'!A:A, 1, FALSE))</f>
        <v>1</v>
      </c>
      <c r="N145" t="str">
        <f t="shared" si="4"/>
        <v>High Lease-Up Potential</v>
      </c>
      <c r="O145" t="str">
        <f t="shared" si="5"/>
        <v>Suburban, High Capex &amp; Tall Tower</v>
      </c>
    </row>
    <row r="146" spans="1:15" x14ac:dyDescent="0.25">
      <c r="A146" s="2">
        <v>145</v>
      </c>
      <c r="B146" s="2">
        <v>2019</v>
      </c>
      <c r="C146" s="2" t="s">
        <v>23</v>
      </c>
      <c r="D146" s="2" t="s">
        <v>7</v>
      </c>
      <c r="E146" s="12">
        <v>875</v>
      </c>
      <c r="F146" s="3"/>
      <c r="G146" s="12">
        <v>325</v>
      </c>
      <c r="H146" s="3">
        <v>1.95E-2</v>
      </c>
      <c r="I146" s="2" t="s">
        <v>27</v>
      </c>
      <c r="J146" s="2">
        <v>210</v>
      </c>
      <c r="K146" t="s">
        <v>2</v>
      </c>
      <c r="L146" s="6">
        <v>28924.22</v>
      </c>
      <c r="M146" t="b">
        <f>ISNA(VLOOKUP(A146, 'Tenant Lease Up'!A:A, 1, FALSE))</f>
        <v>1</v>
      </c>
      <c r="N146" t="str">
        <f t="shared" si="4"/>
        <v>Low Lease-Up Potential</v>
      </c>
      <c r="O146" t="str">
        <f t="shared" si="5"/>
        <v>Low Lease-Up Potential</v>
      </c>
    </row>
    <row r="147" spans="1:15" x14ac:dyDescent="0.25">
      <c r="A147" s="2">
        <v>146</v>
      </c>
      <c r="B147" s="2">
        <v>2019</v>
      </c>
      <c r="C147" s="2" t="s">
        <v>23</v>
      </c>
      <c r="D147" s="2" t="s">
        <v>6</v>
      </c>
      <c r="E147" s="12">
        <v>950</v>
      </c>
      <c r="F147" s="3">
        <v>0.02</v>
      </c>
      <c r="G147" s="12">
        <v>250</v>
      </c>
      <c r="H147" s="3">
        <v>0.02</v>
      </c>
      <c r="I147" s="2" t="s">
        <v>1</v>
      </c>
      <c r="J147" s="2">
        <v>130</v>
      </c>
      <c r="K147" t="s">
        <v>21</v>
      </c>
      <c r="L147" s="6">
        <v>27133.88</v>
      </c>
      <c r="M147" t="b">
        <f>ISNA(VLOOKUP(A147, 'Tenant Lease Up'!A:A, 1, FALSE))</f>
        <v>0</v>
      </c>
      <c r="N147" t="str">
        <f t="shared" si="4"/>
        <v>Low Lease-Up Potential</v>
      </c>
      <c r="O147" t="str">
        <f t="shared" si="5"/>
        <v>Low Lease-Up Potential</v>
      </c>
    </row>
    <row r="148" spans="1:15" x14ac:dyDescent="0.25">
      <c r="A148" s="2">
        <v>147</v>
      </c>
      <c r="B148" s="2">
        <v>2019</v>
      </c>
      <c r="C148" s="2" t="s">
        <v>23</v>
      </c>
      <c r="D148" s="2" t="s">
        <v>7</v>
      </c>
      <c r="E148" s="12">
        <v>875</v>
      </c>
      <c r="F148" s="3">
        <v>1.95E-2</v>
      </c>
      <c r="G148" s="12">
        <v>350</v>
      </c>
      <c r="H148" s="3">
        <v>1.95E-2</v>
      </c>
      <c r="I148" s="2" t="s">
        <v>27</v>
      </c>
      <c r="J148" s="2">
        <v>205</v>
      </c>
      <c r="K148" t="s">
        <v>20</v>
      </c>
      <c r="L148" s="6">
        <v>28147.9</v>
      </c>
      <c r="M148" t="b">
        <f>ISNA(VLOOKUP(A148, 'Tenant Lease Up'!A:A, 1, FALSE))</f>
        <v>1</v>
      </c>
      <c r="N148" t="str">
        <f t="shared" si="4"/>
        <v>Low Lease-Up Potential</v>
      </c>
      <c r="O148" t="str">
        <f t="shared" si="5"/>
        <v>Low Lease-Up Potential</v>
      </c>
    </row>
    <row r="149" spans="1:15" x14ac:dyDescent="0.25">
      <c r="A149" s="2">
        <v>148</v>
      </c>
      <c r="B149" s="2">
        <v>2019</v>
      </c>
      <c r="C149" s="2" t="s">
        <v>23</v>
      </c>
      <c r="D149" s="2" t="s">
        <v>8</v>
      </c>
      <c r="E149" s="12">
        <v>975</v>
      </c>
      <c r="F149" s="3">
        <v>1.4999999999999999E-2</v>
      </c>
      <c r="G149" s="12">
        <v>175</v>
      </c>
      <c r="H149" s="3">
        <v>1.4999999999999999E-2</v>
      </c>
      <c r="I149" s="2" t="s">
        <v>27</v>
      </c>
      <c r="J149" s="2">
        <v>145</v>
      </c>
      <c r="K149" t="s">
        <v>22</v>
      </c>
      <c r="L149" s="6">
        <v>39775.32</v>
      </c>
      <c r="M149" t="b">
        <f>ISNA(VLOOKUP(A149, 'Tenant Lease Up'!A:A, 1, FALSE))</f>
        <v>1</v>
      </c>
      <c r="N149" t="str">
        <f t="shared" si="4"/>
        <v>Low Lease-Up Potential</v>
      </c>
      <c r="O149" t="str">
        <f t="shared" si="5"/>
        <v>Low Lease-Up Potential</v>
      </c>
    </row>
    <row r="150" spans="1:15" x14ac:dyDescent="0.25">
      <c r="A150" s="2">
        <v>149</v>
      </c>
      <c r="B150" s="2">
        <v>2019</v>
      </c>
      <c r="C150" s="2" t="s">
        <v>24</v>
      </c>
      <c r="D150" s="2" t="s">
        <v>6</v>
      </c>
      <c r="E150" s="12">
        <v>1050</v>
      </c>
      <c r="F150" s="3">
        <v>0.1</v>
      </c>
      <c r="G150" s="12"/>
      <c r="H150" s="3">
        <v>7.0000000000000007E-2</v>
      </c>
      <c r="I150" s="2" t="s">
        <v>26</v>
      </c>
      <c r="J150" s="2">
        <v>95</v>
      </c>
      <c r="K150" t="s">
        <v>20</v>
      </c>
      <c r="L150" s="6">
        <v>104741.64000000001</v>
      </c>
      <c r="M150" t="b">
        <f>ISNA(VLOOKUP(A150, 'Tenant Lease Up'!A:A, 1, FALSE))</f>
        <v>1</v>
      </c>
      <c r="N150" t="str">
        <f t="shared" si="4"/>
        <v>Low Lease-Up Potential</v>
      </c>
      <c r="O150" t="str">
        <f t="shared" si="5"/>
        <v>Low Lease-Up Potential</v>
      </c>
    </row>
    <row r="151" spans="1:15" x14ac:dyDescent="0.25">
      <c r="A151" s="2">
        <v>150</v>
      </c>
      <c r="B151" s="2">
        <v>2019</v>
      </c>
      <c r="C151" s="2" t="s">
        <v>23</v>
      </c>
      <c r="D151" s="2" t="s">
        <v>6</v>
      </c>
      <c r="E151" s="12">
        <v>950</v>
      </c>
      <c r="F151" s="3">
        <v>0.02</v>
      </c>
      <c r="G151" s="12">
        <v>350</v>
      </c>
      <c r="H151" s="3">
        <v>0.02</v>
      </c>
      <c r="I151" s="2" t="s">
        <v>1</v>
      </c>
      <c r="J151" s="2">
        <v>205</v>
      </c>
      <c r="K151" t="s">
        <v>19</v>
      </c>
      <c r="L151" s="6">
        <v>26139.24</v>
      </c>
      <c r="M151" t="b">
        <f>ISNA(VLOOKUP(A151, 'Tenant Lease Up'!A:A, 1, FALSE))</f>
        <v>1</v>
      </c>
      <c r="N151" t="str">
        <f t="shared" si="4"/>
        <v>Low Lease-Up Potential</v>
      </c>
      <c r="O151" t="str">
        <f t="shared" si="5"/>
        <v>Low Lease-Up Potential</v>
      </c>
    </row>
    <row r="152" spans="1:15" x14ac:dyDescent="0.25">
      <c r="A152" s="2">
        <v>151</v>
      </c>
      <c r="B152" s="2">
        <v>2019</v>
      </c>
      <c r="C152" s="2" t="s">
        <v>24</v>
      </c>
      <c r="D152" s="2" t="s">
        <v>7</v>
      </c>
      <c r="E152" s="12">
        <v>875</v>
      </c>
      <c r="F152" s="3">
        <v>1.95E-2</v>
      </c>
      <c r="G152" s="12">
        <v>325</v>
      </c>
      <c r="H152" s="3">
        <v>1.95E-2</v>
      </c>
      <c r="I152" s="2" t="s">
        <v>1</v>
      </c>
      <c r="J152" s="2">
        <v>100</v>
      </c>
      <c r="K152" t="s">
        <v>19</v>
      </c>
      <c r="L152" s="6">
        <v>98223.840000000011</v>
      </c>
      <c r="M152" t="b">
        <f>ISNA(VLOOKUP(A152, 'Tenant Lease Up'!A:A, 1, FALSE))</f>
        <v>1</v>
      </c>
      <c r="N152" t="str">
        <f t="shared" si="4"/>
        <v>Low Lease-Up Potential</v>
      </c>
      <c r="O152" t="str">
        <f t="shared" si="5"/>
        <v>Low Lease-Up Potential</v>
      </c>
    </row>
    <row r="153" spans="1:15" x14ac:dyDescent="0.25">
      <c r="A153" s="2">
        <v>152</v>
      </c>
      <c r="B153" s="2">
        <v>2019</v>
      </c>
      <c r="C153" s="2" t="s">
        <v>24</v>
      </c>
      <c r="D153" s="2" t="s">
        <v>7</v>
      </c>
      <c r="E153" s="12">
        <v>875</v>
      </c>
      <c r="F153" s="3"/>
      <c r="G153" s="12">
        <v>325</v>
      </c>
      <c r="H153" s="3">
        <v>1.95E-2</v>
      </c>
      <c r="I153" s="2" t="s">
        <v>27</v>
      </c>
      <c r="J153" s="2">
        <v>90</v>
      </c>
      <c r="K153" t="s">
        <v>21</v>
      </c>
      <c r="L153" s="6">
        <v>102749.90000000001</v>
      </c>
      <c r="M153" t="b">
        <f>ISNA(VLOOKUP(A153, 'Tenant Lease Up'!A:A, 1, FALSE))</f>
        <v>1</v>
      </c>
      <c r="N153" t="str">
        <f t="shared" si="4"/>
        <v>Low Lease-Up Potential</v>
      </c>
      <c r="O153" t="str">
        <f t="shared" si="5"/>
        <v>Low Lease-Up Potential</v>
      </c>
    </row>
    <row r="154" spans="1:15" x14ac:dyDescent="0.25">
      <c r="A154" s="2">
        <v>153</v>
      </c>
      <c r="B154" s="2">
        <v>2019</v>
      </c>
      <c r="C154" s="2" t="s">
        <v>23</v>
      </c>
      <c r="D154" s="2" t="s">
        <v>8</v>
      </c>
      <c r="E154" s="12">
        <v>975</v>
      </c>
      <c r="F154" s="3">
        <v>1.4999999999999999E-2</v>
      </c>
      <c r="G154" s="12">
        <v>325</v>
      </c>
      <c r="H154" s="3">
        <v>1.4999999999999999E-2</v>
      </c>
      <c r="I154" s="2" t="s">
        <v>27</v>
      </c>
      <c r="J154" s="2">
        <v>105</v>
      </c>
      <c r="K154" t="s">
        <v>21</v>
      </c>
      <c r="L154" s="6">
        <v>21612.960000000003</v>
      </c>
      <c r="M154" t="b">
        <f>ISNA(VLOOKUP(A154, 'Tenant Lease Up'!A:A, 1, FALSE))</f>
        <v>1</v>
      </c>
      <c r="N154" t="str">
        <f t="shared" si="4"/>
        <v>Low Lease-Up Potential</v>
      </c>
      <c r="O154" t="str">
        <f t="shared" si="5"/>
        <v>Low Lease-Up Potential</v>
      </c>
    </row>
    <row r="155" spans="1:15" x14ac:dyDescent="0.25">
      <c r="A155" s="2">
        <v>154</v>
      </c>
      <c r="B155" s="2">
        <v>2019</v>
      </c>
      <c r="C155" s="2" t="s">
        <v>5</v>
      </c>
      <c r="D155" s="2" t="s">
        <v>7</v>
      </c>
      <c r="E155" s="12">
        <v>1050</v>
      </c>
      <c r="F155" s="3"/>
      <c r="G155" s="12">
        <v>300</v>
      </c>
      <c r="H155" s="3">
        <v>1.95E-2</v>
      </c>
      <c r="I155" s="2" t="s">
        <v>25</v>
      </c>
      <c r="J155" s="2">
        <v>240</v>
      </c>
      <c r="K155" t="s">
        <v>20</v>
      </c>
      <c r="L155" s="6">
        <v>86344.42</v>
      </c>
      <c r="M155" t="b">
        <f>ISNA(VLOOKUP(A155, 'Tenant Lease Up'!A:A, 1, FALSE))</f>
        <v>0</v>
      </c>
      <c r="N155" t="str">
        <f t="shared" si="4"/>
        <v>High Lease-Up Potential</v>
      </c>
      <c r="O155" t="str">
        <f t="shared" si="5"/>
        <v>Urban, High Capex &amp; Tall Tower</v>
      </c>
    </row>
    <row r="156" spans="1:15" x14ac:dyDescent="0.25">
      <c r="A156" s="2">
        <v>155</v>
      </c>
      <c r="B156" s="2">
        <v>2019</v>
      </c>
      <c r="C156" s="2" t="s">
        <v>24</v>
      </c>
      <c r="D156" s="2" t="s">
        <v>8</v>
      </c>
      <c r="E156" s="12">
        <v>975</v>
      </c>
      <c r="F156" s="3">
        <v>1.4999999999999999E-2</v>
      </c>
      <c r="G156" s="12">
        <v>325</v>
      </c>
      <c r="H156" s="3">
        <v>1.4999999999999999E-2</v>
      </c>
      <c r="I156" s="2" t="s">
        <v>1</v>
      </c>
      <c r="J156" s="2">
        <v>125</v>
      </c>
      <c r="K156" t="s">
        <v>22</v>
      </c>
      <c r="L156" s="6">
        <v>103926.64</v>
      </c>
      <c r="M156" t="b">
        <f>ISNA(VLOOKUP(A156, 'Tenant Lease Up'!A:A, 1, FALSE))</f>
        <v>1</v>
      </c>
      <c r="N156" t="str">
        <f t="shared" si="4"/>
        <v>Low Lease-Up Potential</v>
      </c>
      <c r="O156" t="str">
        <f t="shared" si="5"/>
        <v>Low Lease-Up Potential</v>
      </c>
    </row>
    <row r="157" spans="1:15" x14ac:dyDescent="0.25">
      <c r="A157" s="2">
        <v>156</v>
      </c>
      <c r="B157" s="2">
        <v>2019</v>
      </c>
      <c r="C157" s="2" t="s">
        <v>23</v>
      </c>
      <c r="D157" s="2" t="s">
        <v>12</v>
      </c>
      <c r="E157" s="12">
        <v>825</v>
      </c>
      <c r="F157" s="3">
        <v>0.03</v>
      </c>
      <c r="G157" s="12">
        <v>350</v>
      </c>
      <c r="H157" s="3">
        <v>0.03</v>
      </c>
      <c r="I157" s="2" t="s">
        <v>27</v>
      </c>
      <c r="J157" s="2">
        <v>145</v>
      </c>
      <c r="K157" t="s">
        <v>20</v>
      </c>
      <c r="L157" s="6">
        <v>42020</v>
      </c>
      <c r="M157" t="b">
        <f>ISNA(VLOOKUP(A157, 'Tenant Lease Up'!A:A, 1, FALSE))</f>
        <v>1</v>
      </c>
      <c r="N157" t="str">
        <f t="shared" si="4"/>
        <v>Low Lease-Up Potential</v>
      </c>
      <c r="O157" t="str">
        <f t="shared" si="5"/>
        <v>Low Lease-Up Potential</v>
      </c>
    </row>
    <row r="158" spans="1:15" x14ac:dyDescent="0.25">
      <c r="A158" s="2">
        <v>157</v>
      </c>
      <c r="B158" s="2">
        <v>2019</v>
      </c>
      <c r="C158" s="2" t="s">
        <v>23</v>
      </c>
      <c r="D158" s="2" t="s">
        <v>7</v>
      </c>
      <c r="E158" s="12">
        <v>875</v>
      </c>
      <c r="F158" s="3">
        <v>1.95E-2</v>
      </c>
      <c r="G158" s="12">
        <v>250</v>
      </c>
      <c r="H158" s="3">
        <v>1.95E-2</v>
      </c>
      <c r="I158" s="2" t="s">
        <v>27</v>
      </c>
      <c r="J158" s="2">
        <v>210</v>
      </c>
      <c r="K158" t="s">
        <v>2</v>
      </c>
      <c r="L158" s="6">
        <v>34260.26</v>
      </c>
      <c r="M158" t="b">
        <f>ISNA(VLOOKUP(A158, 'Tenant Lease Up'!A:A, 1, FALSE))</f>
        <v>1</v>
      </c>
      <c r="N158" t="str">
        <f t="shared" si="4"/>
        <v>Low Lease-Up Potential</v>
      </c>
      <c r="O158" t="str">
        <f t="shared" si="5"/>
        <v>Low Lease-Up Potential</v>
      </c>
    </row>
    <row r="159" spans="1:15" x14ac:dyDescent="0.25">
      <c r="A159" s="2">
        <v>158</v>
      </c>
      <c r="B159" s="2">
        <v>2019</v>
      </c>
      <c r="C159" s="2" t="s">
        <v>24</v>
      </c>
      <c r="D159" s="2" t="s">
        <v>12</v>
      </c>
      <c r="E159" s="12">
        <v>825</v>
      </c>
      <c r="F159" s="3">
        <v>0.03</v>
      </c>
      <c r="G159" s="12">
        <v>375</v>
      </c>
      <c r="H159" s="3">
        <v>0.03</v>
      </c>
      <c r="I159" s="2" t="s">
        <v>27</v>
      </c>
      <c r="J159" s="2">
        <v>195</v>
      </c>
      <c r="K159" t="s">
        <v>2</v>
      </c>
      <c r="L159" s="6">
        <v>87548.040000000008</v>
      </c>
      <c r="M159" t="b">
        <f>ISNA(VLOOKUP(A159, 'Tenant Lease Up'!A:A, 1, FALSE))</f>
        <v>1</v>
      </c>
      <c r="N159" t="str">
        <f t="shared" si="4"/>
        <v>High Lease-Up Potential</v>
      </c>
      <c r="O159" t="str">
        <f t="shared" si="5"/>
        <v>Suburban, High Capex &amp; Tall Tower</v>
      </c>
    </row>
    <row r="160" spans="1:15" x14ac:dyDescent="0.25">
      <c r="A160" s="2">
        <v>159</v>
      </c>
      <c r="B160" s="2">
        <v>2019</v>
      </c>
      <c r="C160" s="2" t="s">
        <v>23</v>
      </c>
      <c r="D160" s="2" t="s">
        <v>12</v>
      </c>
      <c r="E160" s="12">
        <v>825</v>
      </c>
      <c r="F160" s="3"/>
      <c r="G160" s="12">
        <v>150</v>
      </c>
      <c r="H160" s="3">
        <v>0.03</v>
      </c>
      <c r="I160" s="2" t="s">
        <v>1</v>
      </c>
      <c r="J160" s="2">
        <v>140</v>
      </c>
      <c r="K160" t="s">
        <v>19</v>
      </c>
      <c r="L160" s="6">
        <v>25215.300000000003</v>
      </c>
      <c r="M160" t="b">
        <f>ISNA(VLOOKUP(A160, 'Tenant Lease Up'!A:A, 1, FALSE))</f>
        <v>1</v>
      </c>
      <c r="N160" t="str">
        <f t="shared" si="4"/>
        <v>Low Lease-Up Potential</v>
      </c>
      <c r="O160" t="str">
        <f t="shared" si="5"/>
        <v>Low Lease-Up Potential</v>
      </c>
    </row>
    <row r="161" spans="1:15" x14ac:dyDescent="0.25">
      <c r="A161" s="2">
        <v>160</v>
      </c>
      <c r="B161" s="2">
        <v>2019</v>
      </c>
      <c r="C161" s="2" t="s">
        <v>23</v>
      </c>
      <c r="D161" s="2" t="s">
        <v>8</v>
      </c>
      <c r="E161" s="12">
        <v>975</v>
      </c>
      <c r="F161" s="3">
        <v>1.4999999999999999E-2</v>
      </c>
      <c r="G161" s="12">
        <v>275</v>
      </c>
      <c r="H161" s="3">
        <v>1.4999999999999999E-2</v>
      </c>
      <c r="I161" s="2" t="s">
        <v>27</v>
      </c>
      <c r="J161" s="2">
        <v>145</v>
      </c>
      <c r="K161" t="s">
        <v>21</v>
      </c>
      <c r="L161" s="6">
        <v>36601.4</v>
      </c>
      <c r="M161" t="b">
        <f>ISNA(VLOOKUP(A161, 'Tenant Lease Up'!A:A, 1, FALSE))</f>
        <v>1</v>
      </c>
      <c r="N161" t="str">
        <f t="shared" si="4"/>
        <v>Low Lease-Up Potential</v>
      </c>
      <c r="O161" t="str">
        <f t="shared" si="5"/>
        <v>Low Lease-Up Potential</v>
      </c>
    </row>
    <row r="162" spans="1:15" x14ac:dyDescent="0.25">
      <c r="A162" s="2">
        <v>161</v>
      </c>
      <c r="B162" s="2">
        <v>2019</v>
      </c>
      <c r="C162" s="2" t="s">
        <v>23</v>
      </c>
      <c r="D162" s="2" t="s">
        <v>8</v>
      </c>
      <c r="E162" s="12">
        <v>975</v>
      </c>
      <c r="F162" s="3">
        <v>1.4999999999999999E-2</v>
      </c>
      <c r="G162" s="12">
        <v>325</v>
      </c>
      <c r="H162" s="3">
        <v>1.4999999999999999E-2</v>
      </c>
      <c r="I162" s="2" t="s">
        <v>27</v>
      </c>
      <c r="J162" s="2">
        <v>160</v>
      </c>
      <c r="K162" t="s">
        <v>22</v>
      </c>
      <c r="L162" s="6">
        <v>37293.300000000003</v>
      </c>
      <c r="M162" t="b">
        <f>ISNA(VLOOKUP(A162, 'Tenant Lease Up'!A:A, 1, FALSE))</f>
        <v>1</v>
      </c>
      <c r="N162" t="str">
        <f t="shared" si="4"/>
        <v>Low Lease-Up Potential</v>
      </c>
      <c r="O162" t="str">
        <f t="shared" si="5"/>
        <v>Low Lease-Up Potential</v>
      </c>
    </row>
    <row r="163" spans="1:15" x14ac:dyDescent="0.25">
      <c r="A163" s="2">
        <v>162</v>
      </c>
      <c r="B163" s="2">
        <v>2019</v>
      </c>
      <c r="C163" s="2" t="s">
        <v>23</v>
      </c>
      <c r="D163" s="2" t="s">
        <v>12</v>
      </c>
      <c r="E163" s="12">
        <v>825</v>
      </c>
      <c r="F163" s="3"/>
      <c r="G163" s="12"/>
      <c r="H163" s="3">
        <v>0.03</v>
      </c>
      <c r="I163" s="2" t="s">
        <v>27</v>
      </c>
      <c r="J163" s="2">
        <v>175</v>
      </c>
      <c r="K163" t="s">
        <v>19</v>
      </c>
      <c r="L163" s="6">
        <v>34003.740000000005</v>
      </c>
      <c r="M163" t="b">
        <f>ISNA(VLOOKUP(A163, 'Tenant Lease Up'!A:A, 1, FALSE))</f>
        <v>1</v>
      </c>
      <c r="N163" t="str">
        <f t="shared" si="4"/>
        <v>Low Lease-Up Potential</v>
      </c>
      <c r="O163" t="str">
        <f t="shared" si="5"/>
        <v>Low Lease-Up Potential</v>
      </c>
    </row>
    <row r="164" spans="1:15" x14ac:dyDescent="0.25">
      <c r="A164" s="2">
        <v>163</v>
      </c>
      <c r="B164" s="2">
        <v>2019</v>
      </c>
      <c r="C164" s="2" t="s">
        <v>23</v>
      </c>
      <c r="D164" s="2" t="s">
        <v>12</v>
      </c>
      <c r="E164" s="12">
        <v>825</v>
      </c>
      <c r="F164" s="3">
        <v>0.03</v>
      </c>
      <c r="G164" s="12">
        <v>150</v>
      </c>
      <c r="H164" s="3">
        <v>0.03</v>
      </c>
      <c r="I164" s="2" t="s">
        <v>1</v>
      </c>
      <c r="J164" s="2">
        <v>155</v>
      </c>
      <c r="K164" t="s">
        <v>20</v>
      </c>
      <c r="L164" s="6">
        <v>24388.48</v>
      </c>
      <c r="M164" t="b">
        <f>ISNA(VLOOKUP(A164, 'Tenant Lease Up'!A:A, 1, FALSE))</f>
        <v>0</v>
      </c>
      <c r="N164" t="str">
        <f t="shared" si="4"/>
        <v>Low Lease-Up Potential</v>
      </c>
      <c r="O164" t="str">
        <f t="shared" si="5"/>
        <v>Low Lease-Up Potential</v>
      </c>
    </row>
    <row r="165" spans="1:15" x14ac:dyDescent="0.25">
      <c r="A165" s="2">
        <v>164</v>
      </c>
      <c r="B165" s="2">
        <v>2019</v>
      </c>
      <c r="C165" s="2" t="s">
        <v>24</v>
      </c>
      <c r="D165" s="2" t="s">
        <v>8</v>
      </c>
      <c r="E165" s="12">
        <v>975</v>
      </c>
      <c r="F165" s="3">
        <v>1.4999999999999999E-2</v>
      </c>
      <c r="G165" s="12">
        <v>325</v>
      </c>
      <c r="H165" s="3">
        <v>1.4999999999999999E-2</v>
      </c>
      <c r="I165" s="2" t="s">
        <v>1</v>
      </c>
      <c r="J165" s="2">
        <v>185</v>
      </c>
      <c r="K165" t="s">
        <v>21</v>
      </c>
      <c r="L165" s="6">
        <v>94298.66</v>
      </c>
      <c r="M165" t="b">
        <f>ISNA(VLOOKUP(A165, 'Tenant Lease Up'!A:A, 1, FALSE))</f>
        <v>1</v>
      </c>
      <c r="N165" t="str">
        <f t="shared" si="4"/>
        <v>High Lease-Up Potential</v>
      </c>
      <c r="O165" t="str">
        <f t="shared" si="5"/>
        <v>Suburban, High Capex &amp; Tall Tower</v>
      </c>
    </row>
    <row r="166" spans="1:15" x14ac:dyDescent="0.25">
      <c r="A166" s="2">
        <v>165</v>
      </c>
      <c r="B166" s="2">
        <v>2019</v>
      </c>
      <c r="C166" s="2" t="s">
        <v>24</v>
      </c>
      <c r="D166" s="2" t="s">
        <v>8</v>
      </c>
      <c r="E166" s="12">
        <v>975</v>
      </c>
      <c r="F166" s="3">
        <v>1.4999999999999999E-2</v>
      </c>
      <c r="G166" s="12">
        <v>275</v>
      </c>
      <c r="H166" s="3">
        <v>1.4999999999999999E-2</v>
      </c>
      <c r="I166" s="2" t="s">
        <v>27</v>
      </c>
      <c r="J166" s="2">
        <v>160</v>
      </c>
      <c r="K166" t="s">
        <v>2</v>
      </c>
      <c r="L166" s="6">
        <v>112656.96000000001</v>
      </c>
      <c r="M166" t="b">
        <f>ISNA(VLOOKUP(A166, 'Tenant Lease Up'!A:A, 1, FALSE))</f>
        <v>1</v>
      </c>
      <c r="N166" t="str">
        <f t="shared" si="4"/>
        <v>High Lease-Up Potential</v>
      </c>
      <c r="O166" t="str">
        <f t="shared" si="5"/>
        <v>Suburban, High Capex &amp; Tall Tower</v>
      </c>
    </row>
    <row r="167" spans="1:15" x14ac:dyDescent="0.25">
      <c r="A167" s="2">
        <v>166</v>
      </c>
      <c r="B167" s="2">
        <v>2019</v>
      </c>
      <c r="C167" s="2" t="s">
        <v>24</v>
      </c>
      <c r="D167" s="2" t="s">
        <v>6</v>
      </c>
      <c r="E167" s="12">
        <v>950</v>
      </c>
      <c r="F167" s="3">
        <v>0.02</v>
      </c>
      <c r="G167" s="12">
        <v>275</v>
      </c>
      <c r="H167" s="3">
        <v>0.02</v>
      </c>
      <c r="I167" s="2" t="s">
        <v>28</v>
      </c>
      <c r="J167" s="2">
        <v>95</v>
      </c>
      <c r="K167" t="s">
        <v>21</v>
      </c>
      <c r="L167" s="6">
        <v>101584.8</v>
      </c>
      <c r="M167" t="b">
        <f>ISNA(VLOOKUP(A167, 'Tenant Lease Up'!A:A, 1, FALSE))</f>
        <v>1</v>
      </c>
      <c r="N167" t="str">
        <f t="shared" si="4"/>
        <v>Low Lease-Up Potential</v>
      </c>
      <c r="O167" t="str">
        <f t="shared" si="5"/>
        <v>Low Lease-Up Potential</v>
      </c>
    </row>
    <row r="168" spans="1:15" x14ac:dyDescent="0.25">
      <c r="A168" s="2">
        <v>167</v>
      </c>
      <c r="B168" s="2">
        <v>2019</v>
      </c>
      <c r="C168" s="2" t="s">
        <v>24</v>
      </c>
      <c r="D168" s="2" t="s">
        <v>8</v>
      </c>
      <c r="E168" s="12">
        <v>975</v>
      </c>
      <c r="F168" s="3">
        <v>1.4999999999999999E-2</v>
      </c>
      <c r="G168" s="12">
        <v>200</v>
      </c>
      <c r="H168" s="3">
        <v>1.4999999999999999E-2</v>
      </c>
      <c r="I168" s="2" t="s">
        <v>27</v>
      </c>
      <c r="J168" s="2">
        <v>90</v>
      </c>
      <c r="K168" t="s">
        <v>19</v>
      </c>
      <c r="L168" s="6">
        <v>95994.72</v>
      </c>
      <c r="M168" t="b">
        <f>ISNA(VLOOKUP(A168, 'Tenant Lease Up'!A:A, 1, FALSE))</f>
        <v>1</v>
      </c>
      <c r="N168" t="str">
        <f t="shared" si="4"/>
        <v>Low Lease-Up Potential</v>
      </c>
      <c r="O168" t="str">
        <f t="shared" si="5"/>
        <v>Low Lease-Up Potential</v>
      </c>
    </row>
    <row r="169" spans="1:15" x14ac:dyDescent="0.25">
      <c r="A169" s="2">
        <v>168</v>
      </c>
      <c r="B169" s="2">
        <v>2019</v>
      </c>
      <c r="C169" s="2" t="s">
        <v>24</v>
      </c>
      <c r="D169" s="2" t="s">
        <v>8</v>
      </c>
      <c r="E169" s="12">
        <v>975</v>
      </c>
      <c r="F169" s="3"/>
      <c r="G169" s="12">
        <v>275</v>
      </c>
      <c r="H169" s="3">
        <v>1.4999999999999999E-2</v>
      </c>
      <c r="I169" s="2" t="s">
        <v>27</v>
      </c>
      <c r="J169" s="2">
        <v>90</v>
      </c>
      <c r="K169" t="s">
        <v>21</v>
      </c>
      <c r="L169" s="6">
        <v>113217.54000000001</v>
      </c>
      <c r="M169" t="b">
        <f>ISNA(VLOOKUP(A169, 'Tenant Lease Up'!A:A, 1, FALSE))</f>
        <v>1</v>
      </c>
      <c r="N169" t="str">
        <f t="shared" si="4"/>
        <v>Low Lease-Up Potential</v>
      </c>
      <c r="O169" t="str">
        <f t="shared" si="5"/>
        <v>Low Lease-Up Potential</v>
      </c>
    </row>
    <row r="170" spans="1:15" x14ac:dyDescent="0.25">
      <c r="A170" s="2">
        <v>169</v>
      </c>
      <c r="B170" s="2">
        <v>2019</v>
      </c>
      <c r="C170" s="2" t="s">
        <v>23</v>
      </c>
      <c r="D170" s="2" t="s">
        <v>8</v>
      </c>
      <c r="E170" s="12">
        <v>975</v>
      </c>
      <c r="F170" s="3">
        <v>1.4999999999999999E-2</v>
      </c>
      <c r="G170" s="12">
        <v>325</v>
      </c>
      <c r="H170" s="3">
        <v>1.4999999999999999E-2</v>
      </c>
      <c r="I170" s="2" t="s">
        <v>1</v>
      </c>
      <c r="J170" s="2">
        <v>215</v>
      </c>
      <c r="K170" t="s">
        <v>22</v>
      </c>
      <c r="L170" s="6">
        <v>39719.160000000003</v>
      </c>
      <c r="M170" t="b">
        <f>ISNA(VLOOKUP(A170, 'Tenant Lease Up'!A:A, 1, FALSE))</f>
        <v>1</v>
      </c>
      <c r="N170" t="str">
        <f t="shared" si="4"/>
        <v>Low Lease-Up Potential</v>
      </c>
      <c r="O170" t="str">
        <f t="shared" si="5"/>
        <v>Low Lease-Up Potential</v>
      </c>
    </row>
    <row r="171" spans="1:15" x14ac:dyDescent="0.25">
      <c r="A171" s="2">
        <v>170</v>
      </c>
      <c r="B171" s="2">
        <v>2019</v>
      </c>
      <c r="C171" s="2" t="s">
        <v>23</v>
      </c>
      <c r="D171" s="2" t="s">
        <v>12</v>
      </c>
      <c r="E171" s="12">
        <v>825</v>
      </c>
      <c r="F171" s="3">
        <v>0.03</v>
      </c>
      <c r="G171" s="12">
        <v>250</v>
      </c>
      <c r="H171" s="3">
        <v>0.03</v>
      </c>
      <c r="I171" s="2" t="s">
        <v>27</v>
      </c>
      <c r="J171" s="2">
        <v>195</v>
      </c>
      <c r="K171" t="s">
        <v>2</v>
      </c>
      <c r="L171" s="6">
        <v>30138.480000000003</v>
      </c>
      <c r="M171" t="b">
        <f>ISNA(VLOOKUP(A171, 'Tenant Lease Up'!A:A, 1, FALSE))</f>
        <v>1</v>
      </c>
      <c r="N171" t="str">
        <f t="shared" si="4"/>
        <v>Low Lease-Up Potential</v>
      </c>
      <c r="O171" t="str">
        <f t="shared" si="5"/>
        <v>Low Lease-Up Potential</v>
      </c>
    </row>
    <row r="172" spans="1:15" x14ac:dyDescent="0.25">
      <c r="A172" s="2">
        <v>171</v>
      </c>
      <c r="B172" s="2">
        <v>2019</v>
      </c>
      <c r="C172" s="2" t="s">
        <v>23</v>
      </c>
      <c r="D172" s="2" t="s">
        <v>6</v>
      </c>
      <c r="E172" s="12">
        <v>950</v>
      </c>
      <c r="F172" s="3"/>
      <c r="G172" s="12">
        <v>200</v>
      </c>
      <c r="H172" s="3">
        <v>0.02</v>
      </c>
      <c r="I172" s="2" t="s">
        <v>27</v>
      </c>
      <c r="J172" s="2">
        <v>120</v>
      </c>
      <c r="K172" t="s">
        <v>20</v>
      </c>
      <c r="L172" s="6">
        <v>35468.400000000001</v>
      </c>
      <c r="M172" t="b">
        <f>ISNA(VLOOKUP(A172, 'Tenant Lease Up'!A:A, 1, FALSE))</f>
        <v>1</v>
      </c>
      <c r="N172" t="str">
        <f t="shared" si="4"/>
        <v>Low Lease-Up Potential</v>
      </c>
      <c r="O172" t="str">
        <f t="shared" si="5"/>
        <v>Low Lease-Up Potential</v>
      </c>
    </row>
    <row r="173" spans="1:15" x14ac:dyDescent="0.25">
      <c r="A173" s="2">
        <v>172</v>
      </c>
      <c r="B173" s="2">
        <v>2019</v>
      </c>
      <c r="C173" s="2" t="s">
        <v>24</v>
      </c>
      <c r="D173" s="2" t="s">
        <v>8</v>
      </c>
      <c r="E173" s="12">
        <v>975</v>
      </c>
      <c r="F173" s="3">
        <v>1.4999999999999999E-2</v>
      </c>
      <c r="G173" s="12">
        <v>225</v>
      </c>
      <c r="H173" s="3">
        <v>1.4999999999999999E-2</v>
      </c>
      <c r="I173" s="2" t="s">
        <v>27</v>
      </c>
      <c r="J173" s="2">
        <v>215</v>
      </c>
      <c r="K173" t="s">
        <v>22</v>
      </c>
      <c r="L173" s="6">
        <v>115790.16</v>
      </c>
      <c r="M173" t="b">
        <f>ISNA(VLOOKUP(A173, 'Tenant Lease Up'!A:A, 1, FALSE))</f>
        <v>1</v>
      </c>
      <c r="N173" t="str">
        <f t="shared" si="4"/>
        <v>High Lease-Up Potential</v>
      </c>
      <c r="O173" t="str">
        <f t="shared" si="5"/>
        <v>Suburban, High Capex &amp; Tall Tower</v>
      </c>
    </row>
    <row r="174" spans="1:15" x14ac:dyDescent="0.25">
      <c r="A174" s="2">
        <v>173</v>
      </c>
      <c r="B174" s="2">
        <v>2019</v>
      </c>
      <c r="C174" s="2" t="s">
        <v>5</v>
      </c>
      <c r="D174" s="2" t="s">
        <v>8</v>
      </c>
      <c r="E174" s="12">
        <v>975</v>
      </c>
      <c r="F174" s="3"/>
      <c r="G174" s="12">
        <v>700</v>
      </c>
      <c r="H174" s="3">
        <v>1.4999999999999999E-2</v>
      </c>
      <c r="I174" s="2" t="s">
        <v>27</v>
      </c>
      <c r="J174" s="2">
        <v>160</v>
      </c>
      <c r="K174" t="s">
        <v>21</v>
      </c>
      <c r="L174" s="6">
        <v>116568.20000000001</v>
      </c>
      <c r="M174" t="b">
        <f>ISNA(VLOOKUP(A174, 'Tenant Lease Up'!A:A, 1, FALSE))</f>
        <v>1</v>
      </c>
      <c r="N174" t="str">
        <f t="shared" si="4"/>
        <v>High Lease-Up Potential</v>
      </c>
      <c r="O174" t="str">
        <f t="shared" si="5"/>
        <v>Urban, High Capex &amp; Tall Tower</v>
      </c>
    </row>
    <row r="175" spans="1:15" x14ac:dyDescent="0.25">
      <c r="A175" s="2">
        <v>174</v>
      </c>
      <c r="B175" s="2">
        <v>2019</v>
      </c>
      <c r="C175" s="2" t="s">
        <v>24</v>
      </c>
      <c r="D175" s="2" t="s">
        <v>8</v>
      </c>
      <c r="E175" s="12">
        <v>975</v>
      </c>
      <c r="F175" s="3">
        <v>1.4999999999999999E-2</v>
      </c>
      <c r="G175" s="12">
        <v>350</v>
      </c>
      <c r="H175" s="3">
        <v>1.4999999999999999E-2</v>
      </c>
      <c r="I175" s="2" t="s">
        <v>1</v>
      </c>
      <c r="J175" s="2">
        <v>160</v>
      </c>
      <c r="K175" t="s">
        <v>22</v>
      </c>
      <c r="L175" s="6">
        <v>116846.28000000001</v>
      </c>
      <c r="M175" t="b">
        <f>ISNA(VLOOKUP(A175, 'Tenant Lease Up'!A:A, 1, FALSE))</f>
        <v>1</v>
      </c>
      <c r="N175" t="str">
        <f t="shared" si="4"/>
        <v>High Lease-Up Potential</v>
      </c>
      <c r="O175" t="str">
        <f t="shared" si="5"/>
        <v>Suburban, High Capex &amp; Tall Tower</v>
      </c>
    </row>
    <row r="176" spans="1:15" x14ac:dyDescent="0.25">
      <c r="A176" s="2">
        <v>175</v>
      </c>
      <c r="B176" s="2">
        <v>2019</v>
      </c>
      <c r="C176" s="2" t="s">
        <v>24</v>
      </c>
      <c r="D176" s="2" t="s">
        <v>7</v>
      </c>
      <c r="E176" s="12">
        <v>875</v>
      </c>
      <c r="F176" s="3">
        <v>1.95E-2</v>
      </c>
      <c r="G176" s="12">
        <v>200</v>
      </c>
      <c r="H176" s="3">
        <v>1.95E-2</v>
      </c>
      <c r="I176" s="2" t="s">
        <v>1</v>
      </c>
      <c r="J176" s="2">
        <v>170</v>
      </c>
      <c r="K176" t="s">
        <v>22</v>
      </c>
      <c r="L176" s="6">
        <v>96691.32</v>
      </c>
      <c r="M176" t="b">
        <f>ISNA(VLOOKUP(A176, 'Tenant Lease Up'!A:A, 1, FALSE))</f>
        <v>1</v>
      </c>
      <c r="N176" t="str">
        <f t="shared" si="4"/>
        <v>High Lease-Up Potential</v>
      </c>
      <c r="O176" t="str">
        <f t="shared" si="5"/>
        <v>Suburban, High Capex &amp; Tall Tower</v>
      </c>
    </row>
    <row r="177" spans="1:15" x14ac:dyDescent="0.25">
      <c r="A177" s="2">
        <v>176</v>
      </c>
      <c r="B177" s="2">
        <v>2019</v>
      </c>
      <c r="C177" s="2" t="s">
        <v>24</v>
      </c>
      <c r="D177" s="2" t="s">
        <v>8</v>
      </c>
      <c r="E177" s="12">
        <v>975</v>
      </c>
      <c r="F177" s="3">
        <v>1.4999999999999999E-2</v>
      </c>
      <c r="G177" s="12">
        <v>225</v>
      </c>
      <c r="H177" s="3">
        <v>1.4999999999999999E-2</v>
      </c>
      <c r="I177" s="2" t="s">
        <v>27</v>
      </c>
      <c r="J177" s="2">
        <v>210</v>
      </c>
      <c r="K177" t="s">
        <v>22</v>
      </c>
      <c r="L177" s="6">
        <v>95966.040000000008</v>
      </c>
      <c r="M177" t="b">
        <f>ISNA(VLOOKUP(A177, 'Tenant Lease Up'!A:A, 1, FALSE))</f>
        <v>1</v>
      </c>
      <c r="N177" t="str">
        <f t="shared" si="4"/>
        <v>High Lease-Up Potential</v>
      </c>
      <c r="O177" t="str">
        <f t="shared" si="5"/>
        <v>Suburban, High Capex &amp; Tall Tower</v>
      </c>
    </row>
    <row r="178" spans="1:15" x14ac:dyDescent="0.25">
      <c r="A178" s="2">
        <v>177</v>
      </c>
      <c r="B178" s="2">
        <v>2019</v>
      </c>
      <c r="C178" s="2" t="s">
        <v>23</v>
      </c>
      <c r="D178" s="2" t="s">
        <v>12</v>
      </c>
      <c r="E178" s="12">
        <v>825</v>
      </c>
      <c r="F178" s="3">
        <v>0.03</v>
      </c>
      <c r="G178" s="12">
        <v>325</v>
      </c>
      <c r="H178" s="3">
        <v>0.03</v>
      </c>
      <c r="I178" s="2" t="s">
        <v>27</v>
      </c>
      <c r="J178" s="2">
        <v>150</v>
      </c>
      <c r="K178" t="s">
        <v>21</v>
      </c>
      <c r="L178" s="6">
        <v>28757.800000000003</v>
      </c>
      <c r="M178" t="b">
        <f>ISNA(VLOOKUP(A178, 'Tenant Lease Up'!A:A, 1, FALSE))</f>
        <v>1</v>
      </c>
      <c r="N178" t="str">
        <f t="shared" si="4"/>
        <v>Low Lease-Up Potential</v>
      </c>
      <c r="O178" t="str">
        <f t="shared" si="5"/>
        <v>Low Lease-Up Potential</v>
      </c>
    </row>
    <row r="179" spans="1:15" x14ac:dyDescent="0.25">
      <c r="A179" s="2">
        <v>178</v>
      </c>
      <c r="B179" s="2">
        <v>2019</v>
      </c>
      <c r="C179" s="2" t="s">
        <v>24</v>
      </c>
      <c r="D179" s="2" t="s">
        <v>8</v>
      </c>
      <c r="E179" s="12">
        <v>975</v>
      </c>
      <c r="F179" s="3">
        <v>1.4999999999999999E-2</v>
      </c>
      <c r="G179" s="12">
        <v>275</v>
      </c>
      <c r="H179" s="3">
        <v>1.4999999999999999E-2</v>
      </c>
      <c r="I179" s="2" t="s">
        <v>1</v>
      </c>
      <c r="J179" s="2">
        <v>205</v>
      </c>
      <c r="K179" t="s">
        <v>21</v>
      </c>
      <c r="L179" s="6">
        <v>108794.88</v>
      </c>
      <c r="M179" t="b">
        <f>ISNA(VLOOKUP(A179, 'Tenant Lease Up'!A:A, 1, FALSE))</f>
        <v>1</v>
      </c>
      <c r="N179" t="str">
        <f t="shared" si="4"/>
        <v>High Lease-Up Potential</v>
      </c>
      <c r="O179" t="str">
        <f t="shared" si="5"/>
        <v>Suburban, High Capex &amp; Tall Tower</v>
      </c>
    </row>
    <row r="180" spans="1:15" x14ac:dyDescent="0.25">
      <c r="A180" s="2">
        <v>179</v>
      </c>
      <c r="B180" s="2">
        <v>2019</v>
      </c>
      <c r="C180" s="2" t="s">
        <v>24</v>
      </c>
      <c r="D180" s="2" t="s">
        <v>7</v>
      </c>
      <c r="E180" s="12">
        <v>875</v>
      </c>
      <c r="F180" s="3">
        <v>1.95E-2</v>
      </c>
      <c r="G180" s="12">
        <v>400</v>
      </c>
      <c r="H180" s="3">
        <v>1.95E-2</v>
      </c>
      <c r="I180" s="2" t="s">
        <v>1</v>
      </c>
      <c r="J180" s="2">
        <v>95</v>
      </c>
      <c r="K180" t="s">
        <v>20</v>
      </c>
      <c r="L180" s="6">
        <v>95797.08</v>
      </c>
      <c r="M180" t="b">
        <f>ISNA(VLOOKUP(A180, 'Tenant Lease Up'!A:A, 1, FALSE))</f>
        <v>1</v>
      </c>
      <c r="N180" t="str">
        <f t="shared" si="4"/>
        <v>Low Lease-Up Potential</v>
      </c>
      <c r="O180" t="str">
        <f t="shared" si="5"/>
        <v>Low Lease-Up Potential</v>
      </c>
    </row>
    <row r="181" spans="1:15" x14ac:dyDescent="0.25">
      <c r="A181" s="2">
        <v>180</v>
      </c>
      <c r="B181" s="2">
        <v>2019</v>
      </c>
      <c r="C181" s="2" t="s">
        <v>24</v>
      </c>
      <c r="D181" s="2" t="s">
        <v>6</v>
      </c>
      <c r="E181" s="12">
        <v>950</v>
      </c>
      <c r="F181" s="3"/>
      <c r="G181" s="12">
        <v>275</v>
      </c>
      <c r="H181" s="3">
        <v>0.02</v>
      </c>
      <c r="I181" s="2" t="s">
        <v>27</v>
      </c>
      <c r="J181" s="2">
        <v>160</v>
      </c>
      <c r="K181" t="s">
        <v>21</v>
      </c>
      <c r="L181" s="6">
        <v>93024.8</v>
      </c>
      <c r="M181" t="b">
        <f>ISNA(VLOOKUP(A181, 'Tenant Lease Up'!A:A, 1, FALSE))</f>
        <v>1</v>
      </c>
      <c r="N181" t="str">
        <f t="shared" si="4"/>
        <v>High Lease-Up Potential</v>
      </c>
      <c r="O181" t="str">
        <f t="shared" si="5"/>
        <v>Suburban, High Capex &amp; Tall Tower</v>
      </c>
    </row>
    <row r="182" spans="1:15" x14ac:dyDescent="0.25">
      <c r="A182" s="2">
        <v>181</v>
      </c>
      <c r="B182" s="2">
        <v>2019</v>
      </c>
      <c r="C182" s="2" t="s">
        <v>24</v>
      </c>
      <c r="D182" s="2" t="s">
        <v>7</v>
      </c>
      <c r="E182" s="12">
        <v>875</v>
      </c>
      <c r="F182" s="3"/>
      <c r="G182" s="12">
        <v>225</v>
      </c>
      <c r="H182" s="3">
        <v>1.95E-2</v>
      </c>
      <c r="I182" s="2" t="s">
        <v>27</v>
      </c>
      <c r="J182" s="2">
        <v>180</v>
      </c>
      <c r="K182" t="s">
        <v>21</v>
      </c>
      <c r="L182" s="6">
        <v>109395.18000000001</v>
      </c>
      <c r="M182" t="b">
        <f>ISNA(VLOOKUP(A182, 'Tenant Lease Up'!A:A, 1, FALSE))</f>
        <v>1</v>
      </c>
      <c r="N182" t="str">
        <f t="shared" si="4"/>
        <v>High Lease-Up Potential</v>
      </c>
      <c r="O182" t="str">
        <f t="shared" si="5"/>
        <v>Suburban, High Capex &amp; Tall Tower</v>
      </c>
    </row>
    <row r="183" spans="1:15" x14ac:dyDescent="0.25">
      <c r="A183" s="2">
        <v>182</v>
      </c>
      <c r="B183" s="2">
        <v>2019</v>
      </c>
      <c r="C183" s="2" t="s">
        <v>23</v>
      </c>
      <c r="D183" s="2" t="s">
        <v>12</v>
      </c>
      <c r="E183" s="12">
        <v>825</v>
      </c>
      <c r="F183" s="3">
        <v>0.03</v>
      </c>
      <c r="G183" s="12">
        <v>350</v>
      </c>
      <c r="H183" s="3">
        <v>0.03</v>
      </c>
      <c r="I183" s="2" t="s">
        <v>27</v>
      </c>
      <c r="J183" s="2">
        <v>120</v>
      </c>
      <c r="K183" t="s">
        <v>21</v>
      </c>
      <c r="L183" s="6">
        <v>32636.34</v>
      </c>
      <c r="M183" t="b">
        <f>ISNA(VLOOKUP(A183, 'Tenant Lease Up'!A:A, 1, FALSE))</f>
        <v>0</v>
      </c>
      <c r="N183" t="str">
        <f t="shared" si="4"/>
        <v>Low Lease-Up Potential</v>
      </c>
      <c r="O183" t="str">
        <f t="shared" si="5"/>
        <v>Low Lease-Up Potential</v>
      </c>
    </row>
    <row r="184" spans="1:15" x14ac:dyDescent="0.25">
      <c r="A184" s="2">
        <v>183</v>
      </c>
      <c r="B184" s="2">
        <v>2019</v>
      </c>
      <c r="C184" s="2" t="s">
        <v>23</v>
      </c>
      <c r="D184" s="2" t="s">
        <v>8</v>
      </c>
      <c r="E184" s="12">
        <v>975</v>
      </c>
      <c r="F184" s="3"/>
      <c r="G184" s="12">
        <v>250</v>
      </c>
      <c r="H184" s="3">
        <v>1.4999999999999999E-2</v>
      </c>
      <c r="I184" s="2" t="s">
        <v>1</v>
      </c>
      <c r="J184" s="2">
        <v>195</v>
      </c>
      <c r="K184" t="s">
        <v>2</v>
      </c>
      <c r="L184" s="6">
        <v>34563.42</v>
      </c>
      <c r="M184" t="b">
        <f>ISNA(VLOOKUP(A184, 'Tenant Lease Up'!A:A, 1, FALSE))</f>
        <v>1</v>
      </c>
      <c r="N184" t="str">
        <f t="shared" si="4"/>
        <v>Low Lease-Up Potential</v>
      </c>
      <c r="O184" t="str">
        <f t="shared" si="5"/>
        <v>Low Lease-Up Potential</v>
      </c>
    </row>
    <row r="185" spans="1:15" x14ac:dyDescent="0.25">
      <c r="A185" s="2">
        <v>184</v>
      </c>
      <c r="B185" s="2">
        <v>2019</v>
      </c>
      <c r="C185" s="2" t="s">
        <v>24</v>
      </c>
      <c r="D185" s="2" t="s">
        <v>7</v>
      </c>
      <c r="E185" s="12">
        <v>875</v>
      </c>
      <c r="F185" s="3"/>
      <c r="G185" s="12">
        <v>225</v>
      </c>
      <c r="H185" s="3">
        <v>1.95E-2</v>
      </c>
      <c r="I185" s="2" t="s">
        <v>1</v>
      </c>
      <c r="J185" s="2">
        <v>215</v>
      </c>
      <c r="K185" t="s">
        <v>22</v>
      </c>
      <c r="L185" s="6">
        <v>99127.8</v>
      </c>
      <c r="M185" t="b">
        <f>ISNA(VLOOKUP(A185, 'Tenant Lease Up'!A:A, 1, FALSE))</f>
        <v>1</v>
      </c>
      <c r="N185" t="str">
        <f t="shared" si="4"/>
        <v>High Lease-Up Potential</v>
      </c>
      <c r="O185" t="str">
        <f t="shared" si="5"/>
        <v>Suburban, High Capex &amp; Tall Tower</v>
      </c>
    </row>
    <row r="186" spans="1:15" x14ac:dyDescent="0.25">
      <c r="A186" s="2">
        <v>185</v>
      </c>
      <c r="B186" s="2">
        <v>2019</v>
      </c>
      <c r="C186" s="2" t="s">
        <v>23</v>
      </c>
      <c r="D186" s="2" t="s">
        <v>12</v>
      </c>
      <c r="E186" s="12">
        <v>825</v>
      </c>
      <c r="F186" s="3">
        <v>0.03</v>
      </c>
      <c r="G186" s="12">
        <v>325</v>
      </c>
      <c r="H186" s="3">
        <v>0.03</v>
      </c>
      <c r="I186" s="2" t="s">
        <v>27</v>
      </c>
      <c r="J186" s="2">
        <v>110</v>
      </c>
      <c r="K186" t="s">
        <v>20</v>
      </c>
      <c r="L186" s="6">
        <v>30366.880000000001</v>
      </c>
      <c r="M186" t="b">
        <f>ISNA(VLOOKUP(A186, 'Tenant Lease Up'!A:A, 1, FALSE))</f>
        <v>1</v>
      </c>
      <c r="N186" t="str">
        <f t="shared" si="4"/>
        <v>Low Lease-Up Potential</v>
      </c>
      <c r="O186" t="str">
        <f t="shared" si="5"/>
        <v>Low Lease-Up Potential</v>
      </c>
    </row>
    <row r="187" spans="1:15" x14ac:dyDescent="0.25">
      <c r="A187" s="2">
        <v>186</v>
      </c>
      <c r="B187" s="2">
        <v>2019</v>
      </c>
      <c r="C187" s="2" t="s">
        <v>23</v>
      </c>
      <c r="D187" s="2" t="s">
        <v>8</v>
      </c>
      <c r="E187" s="12">
        <v>975</v>
      </c>
      <c r="F187" s="3">
        <v>1.4999999999999999E-2</v>
      </c>
      <c r="G187" s="12">
        <v>300</v>
      </c>
      <c r="H187" s="3">
        <v>1.4999999999999999E-2</v>
      </c>
      <c r="I187" s="2" t="s">
        <v>1</v>
      </c>
      <c r="J187" s="2">
        <v>130</v>
      </c>
      <c r="K187" t="s">
        <v>19</v>
      </c>
      <c r="L187" s="6">
        <v>42161.04</v>
      </c>
      <c r="M187" t="b">
        <f>ISNA(VLOOKUP(A187, 'Tenant Lease Up'!A:A, 1, FALSE))</f>
        <v>1</v>
      </c>
      <c r="N187" t="str">
        <f t="shared" si="4"/>
        <v>Low Lease-Up Potential</v>
      </c>
      <c r="O187" t="str">
        <f t="shared" si="5"/>
        <v>Low Lease-Up Potential</v>
      </c>
    </row>
    <row r="188" spans="1:15" x14ac:dyDescent="0.25">
      <c r="A188" s="2">
        <v>187</v>
      </c>
      <c r="B188" s="2">
        <v>2019</v>
      </c>
      <c r="C188" s="2" t="s">
        <v>5</v>
      </c>
      <c r="D188" s="2" t="s">
        <v>7</v>
      </c>
      <c r="E188" s="12">
        <v>875</v>
      </c>
      <c r="F188" s="3">
        <v>1.95E-2</v>
      </c>
      <c r="G188" s="12">
        <v>400</v>
      </c>
      <c r="H188" s="3">
        <v>1.95E-2</v>
      </c>
      <c r="I188" s="2" t="s">
        <v>1</v>
      </c>
      <c r="J188" s="2">
        <v>200</v>
      </c>
      <c r="K188" t="s">
        <v>21</v>
      </c>
      <c r="L188" s="6">
        <v>94305.02</v>
      </c>
      <c r="M188" t="b">
        <f>ISNA(VLOOKUP(A188, 'Tenant Lease Up'!A:A, 1, FALSE))</f>
        <v>0</v>
      </c>
      <c r="N188" t="str">
        <f t="shared" si="4"/>
        <v>High Lease-Up Potential</v>
      </c>
      <c r="O188" t="str">
        <f t="shared" si="5"/>
        <v>Urban, High Capex &amp; Tall Tower</v>
      </c>
    </row>
    <row r="189" spans="1:15" x14ac:dyDescent="0.25">
      <c r="A189" s="2">
        <v>188</v>
      </c>
      <c r="B189" s="2">
        <v>2019</v>
      </c>
      <c r="C189" s="2" t="s">
        <v>24</v>
      </c>
      <c r="D189" s="2" t="s">
        <v>8</v>
      </c>
      <c r="E189" s="12">
        <v>975</v>
      </c>
      <c r="F189" s="3">
        <v>1.4999999999999999E-2</v>
      </c>
      <c r="G189" s="12">
        <v>350</v>
      </c>
      <c r="H189" s="3">
        <v>1.4999999999999999E-2</v>
      </c>
      <c r="I189" s="2" t="s">
        <v>1</v>
      </c>
      <c r="J189" s="2">
        <v>125</v>
      </c>
      <c r="K189" t="s">
        <v>22</v>
      </c>
      <c r="L189" s="6">
        <v>112683.3</v>
      </c>
      <c r="M189" t="b">
        <f>ISNA(VLOOKUP(A189, 'Tenant Lease Up'!A:A, 1, FALSE))</f>
        <v>1</v>
      </c>
      <c r="N189" t="str">
        <f t="shared" si="4"/>
        <v>Low Lease-Up Potential</v>
      </c>
      <c r="O189" t="str">
        <f t="shared" si="5"/>
        <v>Low Lease-Up Potential</v>
      </c>
    </row>
    <row r="190" spans="1:15" x14ac:dyDescent="0.25">
      <c r="A190" s="2">
        <v>189</v>
      </c>
      <c r="B190" s="2">
        <v>2019</v>
      </c>
      <c r="C190" s="2" t="s">
        <v>24</v>
      </c>
      <c r="D190" s="2" t="s">
        <v>12</v>
      </c>
      <c r="E190" s="12">
        <v>825</v>
      </c>
      <c r="F190" s="3"/>
      <c r="G190" s="12">
        <v>325</v>
      </c>
      <c r="H190" s="3">
        <v>0.03</v>
      </c>
      <c r="I190" s="2" t="s">
        <v>1</v>
      </c>
      <c r="J190" s="2">
        <v>135</v>
      </c>
      <c r="K190" t="s">
        <v>2</v>
      </c>
      <c r="L190" s="6">
        <v>112124.68000000001</v>
      </c>
      <c r="M190" t="b">
        <f>ISNA(VLOOKUP(A190, 'Tenant Lease Up'!A:A, 1, FALSE))</f>
        <v>1</v>
      </c>
      <c r="N190" t="str">
        <f t="shared" si="4"/>
        <v>Low Lease-Up Potential</v>
      </c>
      <c r="O190" t="str">
        <f t="shared" si="5"/>
        <v>Low Lease-Up Potential</v>
      </c>
    </row>
    <row r="191" spans="1:15" x14ac:dyDescent="0.25">
      <c r="A191" s="2">
        <v>190</v>
      </c>
      <c r="B191" s="2">
        <v>2019</v>
      </c>
      <c r="C191" s="2" t="s">
        <v>5</v>
      </c>
      <c r="D191" s="2" t="s">
        <v>6</v>
      </c>
      <c r="E191" s="12">
        <v>950</v>
      </c>
      <c r="F191" s="3">
        <v>0.02</v>
      </c>
      <c r="G191" s="12">
        <v>300</v>
      </c>
      <c r="H191" s="3">
        <v>0.02</v>
      </c>
      <c r="I191" s="2" t="s">
        <v>1</v>
      </c>
      <c r="J191" s="2">
        <v>205</v>
      </c>
      <c r="K191" t="s">
        <v>20</v>
      </c>
      <c r="L191" s="6">
        <v>87276.160000000003</v>
      </c>
      <c r="M191" t="b">
        <f>ISNA(VLOOKUP(A191, 'Tenant Lease Up'!A:A, 1, FALSE))</f>
        <v>1</v>
      </c>
      <c r="N191" t="str">
        <f t="shared" si="4"/>
        <v>High Lease-Up Potential</v>
      </c>
      <c r="O191" t="str">
        <f t="shared" si="5"/>
        <v>Urban, High Capex &amp; Tall Tower</v>
      </c>
    </row>
    <row r="192" spans="1:15" x14ac:dyDescent="0.25">
      <c r="A192" s="2">
        <v>191</v>
      </c>
      <c r="B192" s="2">
        <v>2019</v>
      </c>
      <c r="C192" s="2" t="s">
        <v>23</v>
      </c>
      <c r="D192" s="2" t="s">
        <v>8</v>
      </c>
      <c r="E192" s="12">
        <v>975</v>
      </c>
      <c r="F192" s="3">
        <v>1.4999999999999999E-2</v>
      </c>
      <c r="G192" s="12">
        <v>225</v>
      </c>
      <c r="H192" s="3">
        <v>1.4999999999999999E-2</v>
      </c>
      <c r="I192" s="2" t="s">
        <v>27</v>
      </c>
      <c r="J192" s="2">
        <v>110</v>
      </c>
      <c r="K192" t="s">
        <v>19</v>
      </c>
      <c r="L192" s="6">
        <v>37345.32</v>
      </c>
      <c r="M192" t="b">
        <f>ISNA(VLOOKUP(A192, 'Tenant Lease Up'!A:A, 1, FALSE))</f>
        <v>1</v>
      </c>
      <c r="N192" t="str">
        <f t="shared" si="4"/>
        <v>Low Lease-Up Potential</v>
      </c>
      <c r="O192" t="str">
        <f t="shared" si="5"/>
        <v>Low Lease-Up Potential</v>
      </c>
    </row>
    <row r="193" spans="1:15" x14ac:dyDescent="0.25">
      <c r="A193" s="2">
        <v>192</v>
      </c>
      <c r="B193" s="2">
        <v>2019</v>
      </c>
      <c r="C193" s="2" t="s">
        <v>23</v>
      </c>
      <c r="D193" s="2" t="s">
        <v>6</v>
      </c>
      <c r="E193" s="12">
        <v>950</v>
      </c>
      <c r="F193" s="3">
        <v>0.02</v>
      </c>
      <c r="G193" s="12">
        <v>200</v>
      </c>
      <c r="H193" s="3">
        <v>0.02</v>
      </c>
      <c r="I193" s="2" t="s">
        <v>27</v>
      </c>
      <c r="J193" s="2">
        <v>135</v>
      </c>
      <c r="K193" t="s">
        <v>21</v>
      </c>
      <c r="L193" s="6">
        <v>30542.84</v>
      </c>
      <c r="M193" t="b">
        <f>ISNA(VLOOKUP(A193, 'Tenant Lease Up'!A:A, 1, FALSE))</f>
        <v>1</v>
      </c>
      <c r="N193" t="str">
        <f t="shared" si="4"/>
        <v>Low Lease-Up Potential</v>
      </c>
      <c r="O193" t="str">
        <f t="shared" si="5"/>
        <v>Low Lease-Up Potential</v>
      </c>
    </row>
    <row r="194" spans="1:15" x14ac:dyDescent="0.25">
      <c r="A194" s="2">
        <v>193</v>
      </c>
      <c r="B194" s="2">
        <v>2019</v>
      </c>
      <c r="C194" s="2" t="s">
        <v>23</v>
      </c>
      <c r="D194" s="2" t="s">
        <v>8</v>
      </c>
      <c r="E194" s="12">
        <v>975</v>
      </c>
      <c r="F194" s="3">
        <v>1.4999999999999999E-2</v>
      </c>
      <c r="G194" s="12">
        <v>325</v>
      </c>
      <c r="H194" s="3">
        <v>1.4999999999999999E-2</v>
      </c>
      <c r="I194" s="2" t="s">
        <v>27</v>
      </c>
      <c r="J194" s="2">
        <v>155</v>
      </c>
      <c r="K194" t="s">
        <v>19</v>
      </c>
      <c r="L194" s="6">
        <v>29115.02</v>
      </c>
      <c r="M194" t="b">
        <f>ISNA(VLOOKUP(A194, 'Tenant Lease Up'!A:A, 1, FALSE))</f>
        <v>1</v>
      </c>
      <c r="N194" t="str">
        <f t="shared" si="4"/>
        <v>Low Lease-Up Potential</v>
      </c>
      <c r="O194" t="str">
        <f t="shared" si="5"/>
        <v>Low Lease-Up Potential</v>
      </c>
    </row>
    <row r="195" spans="1:15" x14ac:dyDescent="0.25">
      <c r="A195" s="2">
        <v>194</v>
      </c>
      <c r="B195" s="2">
        <v>2019</v>
      </c>
      <c r="C195" s="2" t="s">
        <v>23</v>
      </c>
      <c r="D195" s="2" t="s">
        <v>6</v>
      </c>
      <c r="E195" s="12">
        <v>950</v>
      </c>
      <c r="F195" s="3"/>
      <c r="G195" s="12">
        <v>350</v>
      </c>
      <c r="H195" s="3">
        <v>0.02</v>
      </c>
      <c r="I195" s="2" t="s">
        <v>28</v>
      </c>
      <c r="J195" s="2">
        <v>195</v>
      </c>
      <c r="K195" t="s">
        <v>21</v>
      </c>
      <c r="L195" s="6">
        <v>36980.28</v>
      </c>
      <c r="M195" t="b">
        <f>ISNA(VLOOKUP(A195, 'Tenant Lease Up'!A:A, 1, FALSE))</f>
        <v>1</v>
      </c>
      <c r="N195" t="str">
        <f t="shared" ref="N195:N258" si="6">IF(AND(J195&gt;150, OR(C195="Urban", C195="Suburban"), L195&gt;80000), "High Lease-Up Potential", "Low Lease-Up Potential")</f>
        <v>Low Lease-Up Potential</v>
      </c>
      <c r="O195" t="str">
        <f t="shared" ref="O195:O258" si="7">IF(AND(J195&gt;150, OR(C195="Urban", C195="Suburban"), L195&gt;80000),
    IF(AND(C195="Urban", J195&gt;150, L195&gt;80000), "Urban, High Capex &amp; Tall Tower",
    IF(AND(C195="Suburban", J195&gt;150, L195&gt;80000), "Suburban, High Capex &amp; Tall Tower",
    "Urban, Moderate Capex")),
"Low Lease-Up Potential")</f>
        <v>Low Lease-Up Potential</v>
      </c>
    </row>
    <row r="196" spans="1:15" x14ac:dyDescent="0.25">
      <c r="A196" s="2">
        <v>195</v>
      </c>
      <c r="B196" s="2">
        <v>2019</v>
      </c>
      <c r="C196" s="2" t="s">
        <v>23</v>
      </c>
      <c r="D196" s="2" t="s">
        <v>7</v>
      </c>
      <c r="E196" s="12">
        <v>875</v>
      </c>
      <c r="F196" s="3">
        <v>1.95E-2</v>
      </c>
      <c r="G196" s="12">
        <v>375</v>
      </c>
      <c r="H196" s="3">
        <v>1.95E-2</v>
      </c>
      <c r="I196" s="2" t="s">
        <v>27</v>
      </c>
      <c r="J196" s="2">
        <v>185</v>
      </c>
      <c r="K196" t="s">
        <v>19</v>
      </c>
      <c r="L196" s="6">
        <v>32039.280000000002</v>
      </c>
      <c r="M196" t="b">
        <f>ISNA(VLOOKUP(A196, 'Tenant Lease Up'!A:A, 1, FALSE))</f>
        <v>1</v>
      </c>
      <c r="N196" t="str">
        <f t="shared" si="6"/>
        <v>Low Lease-Up Potential</v>
      </c>
      <c r="O196" t="str">
        <f t="shared" si="7"/>
        <v>Low Lease-Up Potential</v>
      </c>
    </row>
    <row r="197" spans="1:15" x14ac:dyDescent="0.25">
      <c r="A197" s="2">
        <v>196</v>
      </c>
      <c r="B197" s="2">
        <v>2019</v>
      </c>
      <c r="C197" s="2" t="s">
        <v>5</v>
      </c>
      <c r="D197" s="2" t="s">
        <v>8</v>
      </c>
      <c r="E197" s="12">
        <v>975</v>
      </c>
      <c r="F197" s="3">
        <v>2.5000000000000001E-2</v>
      </c>
      <c r="G197" s="12">
        <v>425</v>
      </c>
      <c r="H197" s="3">
        <v>1.4999999999999999E-2</v>
      </c>
      <c r="I197" s="2" t="s">
        <v>26</v>
      </c>
      <c r="J197" s="2">
        <v>165</v>
      </c>
      <c r="K197" t="s">
        <v>2</v>
      </c>
      <c r="L197" s="6">
        <v>106497.14</v>
      </c>
      <c r="M197" t="b">
        <f>ISNA(VLOOKUP(A197, 'Tenant Lease Up'!A:A, 1, FALSE))</f>
        <v>1</v>
      </c>
      <c r="N197" t="str">
        <f t="shared" si="6"/>
        <v>High Lease-Up Potential</v>
      </c>
      <c r="O197" t="str">
        <f t="shared" si="7"/>
        <v>Urban, High Capex &amp; Tall Tower</v>
      </c>
    </row>
    <row r="198" spans="1:15" x14ac:dyDescent="0.25">
      <c r="A198" s="2">
        <v>197</v>
      </c>
      <c r="B198" s="2">
        <v>2019</v>
      </c>
      <c r="C198" s="2" t="s">
        <v>24</v>
      </c>
      <c r="D198" s="2" t="s">
        <v>7</v>
      </c>
      <c r="E198" s="12">
        <v>875</v>
      </c>
      <c r="F198" s="3">
        <v>1.95E-2</v>
      </c>
      <c r="G198" s="12">
        <v>250</v>
      </c>
      <c r="H198" s="3">
        <v>1.95E-2</v>
      </c>
      <c r="I198" s="2" t="s">
        <v>27</v>
      </c>
      <c r="J198" s="2">
        <v>95</v>
      </c>
      <c r="K198" t="s">
        <v>2</v>
      </c>
      <c r="L198" s="6">
        <v>115262.28</v>
      </c>
      <c r="M198" t="b">
        <f>ISNA(VLOOKUP(A198, 'Tenant Lease Up'!A:A, 1, FALSE))</f>
        <v>1</v>
      </c>
      <c r="N198" t="str">
        <f t="shared" si="6"/>
        <v>Low Lease-Up Potential</v>
      </c>
      <c r="O198" t="str">
        <f t="shared" si="7"/>
        <v>Low Lease-Up Potential</v>
      </c>
    </row>
    <row r="199" spans="1:15" x14ac:dyDescent="0.25">
      <c r="A199" s="2">
        <v>198</v>
      </c>
      <c r="B199" s="2">
        <v>2019</v>
      </c>
      <c r="C199" s="2" t="s">
        <v>23</v>
      </c>
      <c r="D199" s="2" t="s">
        <v>8</v>
      </c>
      <c r="E199" s="12">
        <v>975</v>
      </c>
      <c r="F199" s="3">
        <v>1.4999999999999999E-2</v>
      </c>
      <c r="G199" s="12">
        <v>175</v>
      </c>
      <c r="H199" s="3">
        <v>1.4999999999999999E-2</v>
      </c>
      <c r="I199" s="2" t="s">
        <v>1</v>
      </c>
      <c r="J199" s="2">
        <v>135</v>
      </c>
      <c r="K199" t="s">
        <v>19</v>
      </c>
      <c r="L199" s="6">
        <v>26142.480000000003</v>
      </c>
      <c r="M199" t="b">
        <f>ISNA(VLOOKUP(A199, 'Tenant Lease Up'!A:A, 1, FALSE))</f>
        <v>1</v>
      </c>
      <c r="N199" t="str">
        <f t="shared" si="6"/>
        <v>Low Lease-Up Potential</v>
      </c>
      <c r="O199" t="str">
        <f t="shared" si="7"/>
        <v>Low Lease-Up Potential</v>
      </c>
    </row>
    <row r="200" spans="1:15" x14ac:dyDescent="0.25">
      <c r="A200" s="2">
        <v>199</v>
      </c>
      <c r="B200" s="2">
        <v>2019</v>
      </c>
      <c r="C200" s="2" t="s">
        <v>23</v>
      </c>
      <c r="D200" s="2" t="s">
        <v>6</v>
      </c>
      <c r="E200" s="12">
        <v>950</v>
      </c>
      <c r="F200" s="3">
        <v>0.02</v>
      </c>
      <c r="G200" s="12">
        <v>325</v>
      </c>
      <c r="H200" s="3">
        <v>0.02</v>
      </c>
      <c r="I200" s="2" t="s">
        <v>27</v>
      </c>
      <c r="J200" s="2">
        <v>120</v>
      </c>
      <c r="K200" t="s">
        <v>19</v>
      </c>
      <c r="L200" s="6">
        <v>35300.120000000003</v>
      </c>
      <c r="M200" t="b">
        <f>ISNA(VLOOKUP(A200, 'Tenant Lease Up'!A:A, 1, FALSE))</f>
        <v>1</v>
      </c>
      <c r="N200" t="str">
        <f t="shared" si="6"/>
        <v>Low Lease-Up Potential</v>
      </c>
      <c r="O200" t="str">
        <f t="shared" si="7"/>
        <v>Low Lease-Up Potential</v>
      </c>
    </row>
    <row r="201" spans="1:15" x14ac:dyDescent="0.25">
      <c r="A201" s="2">
        <v>200</v>
      </c>
      <c r="B201" s="2">
        <v>2019</v>
      </c>
      <c r="C201" s="2" t="s">
        <v>24</v>
      </c>
      <c r="D201" s="2" t="s">
        <v>7</v>
      </c>
      <c r="E201" s="12">
        <v>875</v>
      </c>
      <c r="F201" s="3">
        <v>1.95E-2</v>
      </c>
      <c r="G201" s="12">
        <v>400</v>
      </c>
      <c r="H201" s="3">
        <v>1.95E-2</v>
      </c>
      <c r="I201" s="2" t="s">
        <v>27</v>
      </c>
      <c r="J201" s="2">
        <v>170</v>
      </c>
      <c r="K201" t="s">
        <v>2</v>
      </c>
      <c r="L201" s="6">
        <v>112470.6</v>
      </c>
      <c r="M201" t="b">
        <f>ISNA(VLOOKUP(A201, 'Tenant Lease Up'!A:A, 1, FALSE))</f>
        <v>1</v>
      </c>
      <c r="N201" t="str">
        <f t="shared" si="6"/>
        <v>High Lease-Up Potential</v>
      </c>
      <c r="O201" t="str">
        <f t="shared" si="7"/>
        <v>Suburban, High Capex &amp; Tall Tower</v>
      </c>
    </row>
    <row r="202" spans="1:15" x14ac:dyDescent="0.25">
      <c r="A202" s="2">
        <v>201</v>
      </c>
      <c r="B202" s="2">
        <v>2019</v>
      </c>
      <c r="C202" s="2" t="s">
        <v>24</v>
      </c>
      <c r="D202" s="2" t="s">
        <v>12</v>
      </c>
      <c r="E202" s="12">
        <v>825</v>
      </c>
      <c r="F202" s="3">
        <v>0.03</v>
      </c>
      <c r="G202" s="12">
        <v>200</v>
      </c>
      <c r="H202" s="3">
        <v>0.03</v>
      </c>
      <c r="I202" s="2" t="s">
        <v>27</v>
      </c>
      <c r="J202" s="2">
        <v>170</v>
      </c>
      <c r="K202" t="s">
        <v>20</v>
      </c>
      <c r="L202" s="6">
        <v>90472.06</v>
      </c>
      <c r="M202" t="b">
        <f>ISNA(VLOOKUP(A202, 'Tenant Lease Up'!A:A, 1, FALSE))</f>
        <v>1</v>
      </c>
      <c r="N202" t="str">
        <f t="shared" si="6"/>
        <v>High Lease-Up Potential</v>
      </c>
      <c r="O202" t="str">
        <f t="shared" si="7"/>
        <v>Suburban, High Capex &amp; Tall Tower</v>
      </c>
    </row>
    <row r="203" spans="1:15" x14ac:dyDescent="0.25">
      <c r="A203" s="2">
        <v>202</v>
      </c>
      <c r="B203" s="2">
        <v>2019</v>
      </c>
      <c r="C203" s="2" t="s">
        <v>24</v>
      </c>
      <c r="D203" s="2" t="s">
        <v>7</v>
      </c>
      <c r="E203" s="12">
        <v>875</v>
      </c>
      <c r="F203" s="3">
        <v>1.95E-2</v>
      </c>
      <c r="G203" s="12">
        <v>350</v>
      </c>
      <c r="H203" s="3">
        <v>1.95E-2</v>
      </c>
      <c r="I203" s="2" t="s">
        <v>27</v>
      </c>
      <c r="J203" s="2">
        <v>175</v>
      </c>
      <c r="K203" t="s">
        <v>20</v>
      </c>
      <c r="L203" s="6">
        <v>107986.44</v>
      </c>
      <c r="M203" t="b">
        <f>ISNA(VLOOKUP(A203, 'Tenant Lease Up'!A:A, 1, FALSE))</f>
        <v>1</v>
      </c>
      <c r="N203" t="str">
        <f t="shared" si="6"/>
        <v>High Lease-Up Potential</v>
      </c>
      <c r="O203" t="str">
        <f t="shared" si="7"/>
        <v>Suburban, High Capex &amp; Tall Tower</v>
      </c>
    </row>
    <row r="204" spans="1:15" x14ac:dyDescent="0.25">
      <c r="A204" s="2">
        <v>203</v>
      </c>
      <c r="B204" s="2">
        <v>2019</v>
      </c>
      <c r="C204" s="2" t="s">
        <v>23</v>
      </c>
      <c r="D204" s="2" t="s">
        <v>7</v>
      </c>
      <c r="E204" s="12">
        <v>875</v>
      </c>
      <c r="F204" s="3">
        <v>1.95E-2</v>
      </c>
      <c r="G204" s="12">
        <v>350</v>
      </c>
      <c r="H204" s="3">
        <v>1.95E-2</v>
      </c>
      <c r="I204" s="2" t="s">
        <v>1</v>
      </c>
      <c r="J204" s="2">
        <v>140</v>
      </c>
      <c r="K204" t="s">
        <v>21</v>
      </c>
      <c r="L204" s="6">
        <v>35824.68</v>
      </c>
      <c r="M204" t="b">
        <f>ISNA(VLOOKUP(A204, 'Tenant Lease Up'!A:A, 1, FALSE))</f>
        <v>1</v>
      </c>
      <c r="N204" t="str">
        <f t="shared" si="6"/>
        <v>Low Lease-Up Potential</v>
      </c>
      <c r="O204" t="str">
        <f t="shared" si="7"/>
        <v>Low Lease-Up Potential</v>
      </c>
    </row>
    <row r="205" spans="1:15" x14ac:dyDescent="0.25">
      <c r="A205" s="2">
        <v>204</v>
      </c>
      <c r="B205" s="2">
        <v>2019</v>
      </c>
      <c r="C205" s="2" t="s">
        <v>24</v>
      </c>
      <c r="D205" s="2" t="s">
        <v>8</v>
      </c>
      <c r="E205" s="12">
        <v>975</v>
      </c>
      <c r="F205" s="3">
        <v>1.4999999999999999E-2</v>
      </c>
      <c r="G205" s="12">
        <v>175</v>
      </c>
      <c r="H205" s="3">
        <v>1.4999999999999999E-2</v>
      </c>
      <c r="I205" s="2" t="s">
        <v>1</v>
      </c>
      <c r="J205" s="2">
        <v>230</v>
      </c>
      <c r="K205" t="s">
        <v>22</v>
      </c>
      <c r="L205" s="6">
        <v>106868.14</v>
      </c>
      <c r="M205" t="b">
        <f>ISNA(VLOOKUP(A205, 'Tenant Lease Up'!A:A, 1, FALSE))</f>
        <v>1</v>
      </c>
      <c r="N205" t="str">
        <f t="shared" si="6"/>
        <v>High Lease-Up Potential</v>
      </c>
      <c r="O205" t="str">
        <f t="shared" si="7"/>
        <v>Suburban, High Capex &amp; Tall Tower</v>
      </c>
    </row>
    <row r="206" spans="1:15" x14ac:dyDescent="0.25">
      <c r="A206" s="2">
        <v>205</v>
      </c>
      <c r="B206" s="2">
        <v>2019</v>
      </c>
      <c r="C206" s="2" t="s">
        <v>24</v>
      </c>
      <c r="D206" s="2" t="s">
        <v>8</v>
      </c>
      <c r="E206" s="12">
        <v>975</v>
      </c>
      <c r="F206" s="3">
        <v>1.4999999999999999E-2</v>
      </c>
      <c r="G206" s="12">
        <v>425</v>
      </c>
      <c r="H206" s="3">
        <v>1.4999999999999999E-2</v>
      </c>
      <c r="I206" s="2" t="s">
        <v>1</v>
      </c>
      <c r="J206" s="2">
        <v>190</v>
      </c>
      <c r="K206" t="s">
        <v>22</v>
      </c>
      <c r="L206" s="6">
        <v>108537.64</v>
      </c>
      <c r="M206" t="b">
        <f>ISNA(VLOOKUP(A206, 'Tenant Lease Up'!A:A, 1, FALSE))</f>
        <v>1</v>
      </c>
      <c r="N206" t="str">
        <f t="shared" si="6"/>
        <v>High Lease-Up Potential</v>
      </c>
      <c r="O206" t="str">
        <f t="shared" si="7"/>
        <v>Suburban, High Capex &amp; Tall Tower</v>
      </c>
    </row>
    <row r="207" spans="1:15" x14ac:dyDescent="0.25">
      <c r="A207" s="2">
        <v>206</v>
      </c>
      <c r="B207" s="2">
        <v>2019</v>
      </c>
      <c r="C207" s="2" t="s">
        <v>23</v>
      </c>
      <c r="D207" s="2" t="s">
        <v>6</v>
      </c>
      <c r="E207" s="12">
        <v>950</v>
      </c>
      <c r="F207" s="3">
        <v>0.02</v>
      </c>
      <c r="G207" s="12">
        <v>350</v>
      </c>
      <c r="H207" s="3">
        <v>0.02</v>
      </c>
      <c r="I207" s="2" t="s">
        <v>27</v>
      </c>
      <c r="J207" s="2">
        <v>165</v>
      </c>
      <c r="K207" t="s">
        <v>19</v>
      </c>
      <c r="L207" s="6">
        <v>21913.38</v>
      </c>
      <c r="M207" t="b">
        <f>ISNA(VLOOKUP(A207, 'Tenant Lease Up'!A:A, 1, FALSE))</f>
        <v>1</v>
      </c>
      <c r="N207" t="str">
        <f t="shared" si="6"/>
        <v>Low Lease-Up Potential</v>
      </c>
      <c r="O207" t="str">
        <f t="shared" si="7"/>
        <v>Low Lease-Up Potential</v>
      </c>
    </row>
    <row r="208" spans="1:15" x14ac:dyDescent="0.25">
      <c r="A208" s="2">
        <v>207</v>
      </c>
      <c r="B208" s="2">
        <v>2019</v>
      </c>
      <c r="C208" s="2" t="s">
        <v>24</v>
      </c>
      <c r="D208" s="2" t="s">
        <v>12</v>
      </c>
      <c r="E208" s="12">
        <v>825</v>
      </c>
      <c r="F208" s="3">
        <v>0.03</v>
      </c>
      <c r="G208" s="12">
        <v>300</v>
      </c>
      <c r="H208" s="3">
        <v>0.03</v>
      </c>
      <c r="I208" s="2" t="s">
        <v>27</v>
      </c>
      <c r="J208" s="2">
        <v>180</v>
      </c>
      <c r="K208" t="s">
        <v>19</v>
      </c>
      <c r="L208" s="6">
        <v>115989.50000000001</v>
      </c>
      <c r="M208" t="b">
        <f>ISNA(VLOOKUP(A208, 'Tenant Lease Up'!A:A, 1, FALSE))</f>
        <v>1</v>
      </c>
      <c r="N208" t="str">
        <f t="shared" si="6"/>
        <v>High Lease-Up Potential</v>
      </c>
      <c r="O208" t="str">
        <f t="shared" si="7"/>
        <v>Suburban, High Capex &amp; Tall Tower</v>
      </c>
    </row>
    <row r="209" spans="1:15" x14ac:dyDescent="0.25">
      <c r="A209" s="2">
        <v>208</v>
      </c>
      <c r="B209" s="2">
        <v>2019</v>
      </c>
      <c r="C209" s="2" t="s">
        <v>23</v>
      </c>
      <c r="D209" s="2" t="s">
        <v>12</v>
      </c>
      <c r="E209" s="12">
        <v>825</v>
      </c>
      <c r="F209" s="3"/>
      <c r="G209" s="12">
        <v>175</v>
      </c>
      <c r="H209" s="3">
        <v>0.03</v>
      </c>
      <c r="I209" s="2" t="s">
        <v>1</v>
      </c>
      <c r="J209" s="2">
        <v>215</v>
      </c>
      <c r="K209" t="s">
        <v>20</v>
      </c>
      <c r="L209" s="6">
        <v>26345.52</v>
      </c>
      <c r="M209" t="b">
        <f>ISNA(VLOOKUP(A209, 'Tenant Lease Up'!A:A, 1, FALSE))</f>
        <v>1</v>
      </c>
      <c r="N209" t="str">
        <f t="shared" si="6"/>
        <v>Low Lease-Up Potential</v>
      </c>
      <c r="O209" t="str">
        <f t="shared" si="7"/>
        <v>Low Lease-Up Potential</v>
      </c>
    </row>
    <row r="210" spans="1:15" x14ac:dyDescent="0.25">
      <c r="A210" s="2">
        <v>209</v>
      </c>
      <c r="B210" s="2">
        <v>2019</v>
      </c>
      <c r="C210" s="2" t="s">
        <v>23</v>
      </c>
      <c r="D210" s="2" t="s">
        <v>12</v>
      </c>
      <c r="E210" s="12">
        <v>825</v>
      </c>
      <c r="F210" s="3"/>
      <c r="G210" s="12">
        <v>200</v>
      </c>
      <c r="H210" s="3">
        <v>0.03</v>
      </c>
      <c r="I210" s="2" t="s">
        <v>1</v>
      </c>
      <c r="J210" s="2">
        <v>240</v>
      </c>
      <c r="K210" t="s">
        <v>19</v>
      </c>
      <c r="L210" s="6">
        <v>30456.980000000003</v>
      </c>
      <c r="M210" t="b">
        <f>ISNA(VLOOKUP(A210, 'Tenant Lease Up'!A:A, 1, FALSE))</f>
        <v>1</v>
      </c>
      <c r="N210" t="str">
        <f t="shared" si="6"/>
        <v>Low Lease-Up Potential</v>
      </c>
      <c r="O210" t="str">
        <f t="shared" si="7"/>
        <v>Low Lease-Up Potential</v>
      </c>
    </row>
    <row r="211" spans="1:15" x14ac:dyDescent="0.25">
      <c r="A211" s="2">
        <v>210</v>
      </c>
      <c r="B211" s="2">
        <v>2019</v>
      </c>
      <c r="C211" s="2" t="s">
        <v>24</v>
      </c>
      <c r="D211" s="2" t="s">
        <v>12</v>
      </c>
      <c r="E211" s="12">
        <v>825</v>
      </c>
      <c r="F211" s="3">
        <v>0.03</v>
      </c>
      <c r="G211" s="12">
        <v>175</v>
      </c>
      <c r="H211" s="3">
        <v>0.03</v>
      </c>
      <c r="I211" s="2" t="s">
        <v>1</v>
      </c>
      <c r="J211" s="2">
        <v>205</v>
      </c>
      <c r="K211" t="s">
        <v>20</v>
      </c>
      <c r="L211" s="6">
        <v>117630.70000000001</v>
      </c>
      <c r="M211" t="b">
        <f>ISNA(VLOOKUP(A211, 'Tenant Lease Up'!A:A, 1, FALSE))</f>
        <v>1</v>
      </c>
      <c r="N211" t="str">
        <f t="shared" si="6"/>
        <v>High Lease-Up Potential</v>
      </c>
      <c r="O211" t="str">
        <f t="shared" si="7"/>
        <v>Suburban, High Capex &amp; Tall Tower</v>
      </c>
    </row>
    <row r="212" spans="1:15" x14ac:dyDescent="0.25">
      <c r="A212" s="2">
        <v>211</v>
      </c>
      <c r="B212" s="2">
        <v>2019</v>
      </c>
      <c r="C212" s="2" t="s">
        <v>24</v>
      </c>
      <c r="D212" s="2" t="s">
        <v>12</v>
      </c>
      <c r="E212" s="12">
        <v>825</v>
      </c>
      <c r="F212" s="3"/>
      <c r="G212" s="12">
        <v>425</v>
      </c>
      <c r="H212" s="3">
        <v>0.06</v>
      </c>
      <c r="I212" s="2" t="s">
        <v>26</v>
      </c>
      <c r="J212" s="2">
        <v>170</v>
      </c>
      <c r="K212" t="s">
        <v>21</v>
      </c>
      <c r="L212" s="6">
        <v>100977.72</v>
      </c>
      <c r="M212" t="b">
        <f>ISNA(VLOOKUP(A212, 'Tenant Lease Up'!A:A, 1, FALSE))</f>
        <v>1</v>
      </c>
      <c r="N212" t="str">
        <f t="shared" si="6"/>
        <v>High Lease-Up Potential</v>
      </c>
      <c r="O212" t="str">
        <f t="shared" si="7"/>
        <v>Suburban, High Capex &amp; Tall Tower</v>
      </c>
    </row>
    <row r="213" spans="1:15" x14ac:dyDescent="0.25">
      <c r="A213" s="2">
        <v>212</v>
      </c>
      <c r="B213" s="2">
        <v>2019</v>
      </c>
      <c r="C213" s="2" t="s">
        <v>24</v>
      </c>
      <c r="D213" s="2" t="s">
        <v>7</v>
      </c>
      <c r="E213" s="12">
        <v>875</v>
      </c>
      <c r="F213" s="3">
        <v>1.95E-2</v>
      </c>
      <c r="G213" s="12">
        <v>175</v>
      </c>
      <c r="H213" s="3">
        <v>1.95E-2</v>
      </c>
      <c r="I213" s="2" t="s">
        <v>27</v>
      </c>
      <c r="J213" s="2">
        <v>215</v>
      </c>
      <c r="K213" t="s">
        <v>20</v>
      </c>
      <c r="L213" s="6">
        <v>90944.700000000012</v>
      </c>
      <c r="M213" t="b">
        <f>ISNA(VLOOKUP(A213, 'Tenant Lease Up'!A:A, 1, FALSE))</f>
        <v>1</v>
      </c>
      <c r="N213" t="str">
        <f t="shared" si="6"/>
        <v>High Lease-Up Potential</v>
      </c>
      <c r="O213" t="str">
        <f t="shared" si="7"/>
        <v>Suburban, High Capex &amp; Tall Tower</v>
      </c>
    </row>
    <row r="214" spans="1:15" x14ac:dyDescent="0.25">
      <c r="A214" s="2">
        <v>213</v>
      </c>
      <c r="B214" s="2">
        <v>2019</v>
      </c>
      <c r="C214" s="2" t="s">
        <v>23</v>
      </c>
      <c r="D214" s="2" t="s">
        <v>8</v>
      </c>
      <c r="E214" s="12">
        <v>975</v>
      </c>
      <c r="F214" s="3">
        <v>1.4999999999999999E-2</v>
      </c>
      <c r="G214" s="12">
        <v>275</v>
      </c>
      <c r="H214" s="3">
        <v>1.4999999999999999E-2</v>
      </c>
      <c r="I214" s="2" t="s">
        <v>27</v>
      </c>
      <c r="J214" s="2">
        <v>190</v>
      </c>
      <c r="K214" t="s">
        <v>21</v>
      </c>
      <c r="L214" s="6">
        <v>25100.9</v>
      </c>
      <c r="M214" t="b">
        <f>ISNA(VLOOKUP(A214, 'Tenant Lease Up'!A:A, 1, FALSE))</f>
        <v>1</v>
      </c>
      <c r="N214" t="str">
        <f t="shared" si="6"/>
        <v>Low Lease-Up Potential</v>
      </c>
      <c r="O214" t="str">
        <f t="shared" si="7"/>
        <v>Low Lease-Up Potential</v>
      </c>
    </row>
    <row r="215" spans="1:15" x14ac:dyDescent="0.25">
      <c r="A215" s="2">
        <v>214</v>
      </c>
      <c r="B215" s="2">
        <v>2019</v>
      </c>
      <c r="C215" s="2" t="s">
        <v>23</v>
      </c>
      <c r="D215" s="2" t="s">
        <v>8</v>
      </c>
      <c r="E215" s="12">
        <v>975</v>
      </c>
      <c r="F215" s="3">
        <v>1.4999999999999999E-2</v>
      </c>
      <c r="G215" s="12">
        <v>350</v>
      </c>
      <c r="H215" s="3">
        <v>1.4999999999999999E-2</v>
      </c>
      <c r="I215" s="2" t="s">
        <v>1</v>
      </c>
      <c r="J215" s="2">
        <v>115</v>
      </c>
      <c r="K215" t="s">
        <v>20</v>
      </c>
      <c r="L215" s="6">
        <v>23819.4</v>
      </c>
      <c r="M215" t="b">
        <f>ISNA(VLOOKUP(A215, 'Tenant Lease Up'!A:A, 1, FALSE))</f>
        <v>1</v>
      </c>
      <c r="N215" t="str">
        <f t="shared" si="6"/>
        <v>Low Lease-Up Potential</v>
      </c>
      <c r="O215" t="str">
        <f t="shared" si="7"/>
        <v>Low Lease-Up Potential</v>
      </c>
    </row>
    <row r="216" spans="1:15" x14ac:dyDescent="0.25">
      <c r="A216" s="2">
        <v>215</v>
      </c>
      <c r="B216" s="2">
        <v>2019</v>
      </c>
      <c r="C216" s="2" t="s">
        <v>24</v>
      </c>
      <c r="D216" s="2" t="s">
        <v>6</v>
      </c>
      <c r="E216" s="12">
        <v>950</v>
      </c>
      <c r="F216" s="3">
        <v>0.02</v>
      </c>
      <c r="G216" s="12">
        <v>275</v>
      </c>
      <c r="H216" s="3">
        <v>0.02</v>
      </c>
      <c r="I216" s="2" t="s">
        <v>1</v>
      </c>
      <c r="J216" s="2">
        <v>235</v>
      </c>
      <c r="K216" t="s">
        <v>22</v>
      </c>
      <c r="L216" s="6">
        <v>103862.52</v>
      </c>
      <c r="M216" t="b">
        <f>ISNA(VLOOKUP(A216, 'Tenant Lease Up'!A:A, 1, FALSE))</f>
        <v>1</v>
      </c>
      <c r="N216" t="str">
        <f t="shared" si="6"/>
        <v>High Lease-Up Potential</v>
      </c>
      <c r="O216" t="str">
        <f t="shared" si="7"/>
        <v>Suburban, High Capex &amp; Tall Tower</v>
      </c>
    </row>
    <row r="217" spans="1:15" x14ac:dyDescent="0.25">
      <c r="A217" s="2">
        <v>216</v>
      </c>
      <c r="B217" s="2">
        <v>2019</v>
      </c>
      <c r="C217" s="2" t="s">
        <v>24</v>
      </c>
      <c r="D217" s="2" t="s">
        <v>6</v>
      </c>
      <c r="E217" s="12">
        <v>950</v>
      </c>
      <c r="F217" s="3"/>
      <c r="G217" s="12">
        <v>400</v>
      </c>
      <c r="H217" s="3">
        <v>0.02</v>
      </c>
      <c r="I217" s="2" t="s">
        <v>27</v>
      </c>
      <c r="J217" s="2">
        <v>175</v>
      </c>
      <c r="K217" t="s">
        <v>22</v>
      </c>
      <c r="L217" s="6">
        <v>88853.440000000002</v>
      </c>
      <c r="M217" t="b">
        <f>ISNA(VLOOKUP(A217, 'Tenant Lease Up'!A:A, 1, FALSE))</f>
        <v>0</v>
      </c>
      <c r="N217" t="str">
        <f t="shared" si="6"/>
        <v>High Lease-Up Potential</v>
      </c>
      <c r="O217" t="str">
        <f t="shared" si="7"/>
        <v>Suburban, High Capex &amp; Tall Tower</v>
      </c>
    </row>
    <row r="218" spans="1:15" x14ac:dyDescent="0.25">
      <c r="A218" s="2">
        <v>217</v>
      </c>
      <c r="B218" s="2">
        <v>2019</v>
      </c>
      <c r="C218" s="2" t="s">
        <v>5</v>
      </c>
      <c r="D218" s="2" t="s">
        <v>6</v>
      </c>
      <c r="E218" s="12">
        <v>950</v>
      </c>
      <c r="F218" s="3"/>
      <c r="G218" s="12">
        <v>350</v>
      </c>
      <c r="H218" s="3">
        <v>0.02</v>
      </c>
      <c r="I218" s="2" t="s">
        <v>27</v>
      </c>
      <c r="J218" s="2">
        <v>100</v>
      </c>
      <c r="K218" t="s">
        <v>2</v>
      </c>
      <c r="L218" s="6">
        <v>110802.86</v>
      </c>
      <c r="M218" t="b">
        <f>ISNA(VLOOKUP(A218, 'Tenant Lease Up'!A:A, 1, FALSE))</f>
        <v>0</v>
      </c>
      <c r="N218" t="str">
        <f t="shared" si="6"/>
        <v>Low Lease-Up Potential</v>
      </c>
      <c r="O218" t="str">
        <f t="shared" si="7"/>
        <v>Low Lease-Up Potential</v>
      </c>
    </row>
    <row r="219" spans="1:15" x14ac:dyDescent="0.25">
      <c r="A219" s="2">
        <v>218</v>
      </c>
      <c r="B219" s="2">
        <v>2019</v>
      </c>
      <c r="C219" s="2" t="s">
        <v>23</v>
      </c>
      <c r="D219" s="2" t="s">
        <v>12</v>
      </c>
      <c r="E219" s="12">
        <v>825</v>
      </c>
      <c r="F219" s="3">
        <v>0.03</v>
      </c>
      <c r="G219" s="12">
        <v>350</v>
      </c>
      <c r="H219" s="3">
        <v>0.03</v>
      </c>
      <c r="I219" s="2" t="s">
        <v>1</v>
      </c>
      <c r="J219" s="2">
        <v>205</v>
      </c>
      <c r="K219" t="s">
        <v>2</v>
      </c>
      <c r="L219" s="6">
        <v>35850.600000000006</v>
      </c>
      <c r="M219" t="b">
        <f>ISNA(VLOOKUP(A219, 'Tenant Lease Up'!A:A, 1, FALSE))</f>
        <v>1</v>
      </c>
      <c r="N219" t="str">
        <f t="shared" si="6"/>
        <v>Low Lease-Up Potential</v>
      </c>
      <c r="O219" t="str">
        <f t="shared" si="7"/>
        <v>Low Lease-Up Potential</v>
      </c>
    </row>
    <row r="220" spans="1:15" x14ac:dyDescent="0.25">
      <c r="A220" s="2">
        <v>219</v>
      </c>
      <c r="B220" s="2">
        <v>2019</v>
      </c>
      <c r="C220" s="2" t="s">
        <v>23</v>
      </c>
      <c r="D220" s="2" t="s">
        <v>12</v>
      </c>
      <c r="E220" s="12">
        <v>825</v>
      </c>
      <c r="F220" s="3">
        <v>0.03</v>
      </c>
      <c r="G220" s="12">
        <v>175</v>
      </c>
      <c r="H220" s="3">
        <v>0.03</v>
      </c>
      <c r="I220" s="2" t="s">
        <v>27</v>
      </c>
      <c r="J220" s="2">
        <v>110</v>
      </c>
      <c r="K220" t="s">
        <v>20</v>
      </c>
      <c r="L220" s="6">
        <v>31851.940000000002</v>
      </c>
      <c r="M220" t="b">
        <f>ISNA(VLOOKUP(A220, 'Tenant Lease Up'!A:A, 1, FALSE))</f>
        <v>1</v>
      </c>
      <c r="N220" t="str">
        <f t="shared" si="6"/>
        <v>Low Lease-Up Potential</v>
      </c>
      <c r="O220" t="str">
        <f t="shared" si="7"/>
        <v>Low Lease-Up Potential</v>
      </c>
    </row>
    <row r="221" spans="1:15" x14ac:dyDescent="0.25">
      <c r="A221" s="2">
        <v>220</v>
      </c>
      <c r="B221" s="2">
        <v>2019</v>
      </c>
      <c r="C221" s="2" t="s">
        <v>24</v>
      </c>
      <c r="D221" s="2" t="s">
        <v>7</v>
      </c>
      <c r="E221" s="12">
        <v>875</v>
      </c>
      <c r="F221" s="3">
        <v>1.95E-2</v>
      </c>
      <c r="G221" s="12">
        <v>350</v>
      </c>
      <c r="H221" s="3">
        <v>1.95E-2</v>
      </c>
      <c r="I221" s="2" t="s">
        <v>27</v>
      </c>
      <c r="J221" s="2">
        <v>125</v>
      </c>
      <c r="K221" t="s">
        <v>20</v>
      </c>
      <c r="L221" s="6">
        <v>93743.22</v>
      </c>
      <c r="M221" t="b">
        <f>ISNA(VLOOKUP(A221, 'Tenant Lease Up'!A:A, 1, FALSE))</f>
        <v>1</v>
      </c>
      <c r="N221" t="str">
        <f t="shared" si="6"/>
        <v>Low Lease-Up Potential</v>
      </c>
      <c r="O221" t="str">
        <f t="shared" si="7"/>
        <v>Low Lease-Up Potential</v>
      </c>
    </row>
    <row r="222" spans="1:15" x14ac:dyDescent="0.25">
      <c r="A222" s="2">
        <v>221</v>
      </c>
      <c r="B222" s="2">
        <v>2019</v>
      </c>
      <c r="C222" s="2" t="s">
        <v>23</v>
      </c>
      <c r="D222" s="2" t="s">
        <v>6</v>
      </c>
      <c r="E222" s="12">
        <v>950</v>
      </c>
      <c r="F222" s="3">
        <v>0.02</v>
      </c>
      <c r="G222" s="12">
        <v>275</v>
      </c>
      <c r="H222" s="3">
        <v>0.02</v>
      </c>
      <c r="I222" s="2" t="s">
        <v>27</v>
      </c>
      <c r="J222" s="2">
        <v>145</v>
      </c>
      <c r="K222" t="s">
        <v>2</v>
      </c>
      <c r="L222" s="6">
        <v>31720.68</v>
      </c>
      <c r="M222" t="b">
        <f>ISNA(VLOOKUP(A222, 'Tenant Lease Up'!A:A, 1, FALSE))</f>
        <v>1</v>
      </c>
      <c r="N222" t="str">
        <f t="shared" si="6"/>
        <v>Low Lease-Up Potential</v>
      </c>
      <c r="O222" t="str">
        <f t="shared" si="7"/>
        <v>Low Lease-Up Potential</v>
      </c>
    </row>
    <row r="223" spans="1:15" x14ac:dyDescent="0.25">
      <c r="A223" s="2">
        <v>222</v>
      </c>
      <c r="B223" s="2">
        <v>2019</v>
      </c>
      <c r="C223" s="2" t="s">
        <v>23</v>
      </c>
      <c r="D223" s="2" t="s">
        <v>12</v>
      </c>
      <c r="E223" s="12">
        <v>825</v>
      </c>
      <c r="F223" s="3">
        <v>0.03</v>
      </c>
      <c r="G223" s="12">
        <v>225</v>
      </c>
      <c r="H223" s="3">
        <v>0.03</v>
      </c>
      <c r="I223" s="2" t="s">
        <v>1</v>
      </c>
      <c r="J223" s="2">
        <v>110</v>
      </c>
      <c r="K223" t="s">
        <v>20</v>
      </c>
      <c r="L223" s="6">
        <v>41977.060000000005</v>
      </c>
      <c r="M223" t="b">
        <f>ISNA(VLOOKUP(A223, 'Tenant Lease Up'!A:A, 1, FALSE))</f>
        <v>1</v>
      </c>
      <c r="N223" t="str">
        <f t="shared" si="6"/>
        <v>Low Lease-Up Potential</v>
      </c>
      <c r="O223" t="str">
        <f t="shared" si="7"/>
        <v>Low Lease-Up Potential</v>
      </c>
    </row>
    <row r="224" spans="1:15" x14ac:dyDescent="0.25">
      <c r="A224" s="2">
        <v>223</v>
      </c>
      <c r="B224" s="2">
        <v>2019</v>
      </c>
      <c r="C224" s="2" t="s">
        <v>23</v>
      </c>
      <c r="D224" s="2" t="s">
        <v>6</v>
      </c>
      <c r="E224" s="12">
        <v>950</v>
      </c>
      <c r="F224" s="3">
        <v>0.02</v>
      </c>
      <c r="G224" s="12">
        <v>225</v>
      </c>
      <c r="H224" s="3">
        <v>0.02</v>
      </c>
      <c r="I224" s="2" t="s">
        <v>1</v>
      </c>
      <c r="J224" s="2">
        <v>170</v>
      </c>
      <c r="K224" t="s">
        <v>22</v>
      </c>
      <c r="L224" s="6">
        <v>22600.600000000002</v>
      </c>
      <c r="M224" t="b">
        <f>ISNA(VLOOKUP(A224, 'Tenant Lease Up'!A:A, 1, FALSE))</f>
        <v>1</v>
      </c>
      <c r="N224" t="str">
        <f t="shared" si="6"/>
        <v>Low Lease-Up Potential</v>
      </c>
      <c r="O224" t="str">
        <f t="shared" si="7"/>
        <v>Low Lease-Up Potential</v>
      </c>
    </row>
    <row r="225" spans="1:15" x14ac:dyDescent="0.25">
      <c r="A225" s="2">
        <v>224</v>
      </c>
      <c r="B225" s="2">
        <v>2019</v>
      </c>
      <c r="C225" s="2" t="s">
        <v>24</v>
      </c>
      <c r="D225" s="2" t="s">
        <v>8</v>
      </c>
      <c r="E225" s="12">
        <v>975</v>
      </c>
      <c r="F225" s="3">
        <v>1.4999999999999999E-2</v>
      </c>
      <c r="G225" s="12">
        <v>150</v>
      </c>
      <c r="H225" s="3">
        <v>1.4999999999999999E-2</v>
      </c>
      <c r="I225" s="2" t="s">
        <v>27</v>
      </c>
      <c r="J225" s="2">
        <v>135</v>
      </c>
      <c r="K225" t="s">
        <v>2</v>
      </c>
      <c r="L225" s="6">
        <v>95760.400000000009</v>
      </c>
      <c r="M225" t="b">
        <f>ISNA(VLOOKUP(A225, 'Tenant Lease Up'!A:A, 1, FALSE))</f>
        <v>1</v>
      </c>
      <c r="N225" t="str">
        <f t="shared" si="6"/>
        <v>Low Lease-Up Potential</v>
      </c>
      <c r="O225" t="str">
        <f t="shared" si="7"/>
        <v>Low Lease-Up Potential</v>
      </c>
    </row>
    <row r="226" spans="1:15" x14ac:dyDescent="0.25">
      <c r="A226" s="2">
        <v>225</v>
      </c>
      <c r="B226" s="2">
        <v>2019</v>
      </c>
      <c r="C226" s="2" t="s">
        <v>5</v>
      </c>
      <c r="D226" s="2" t="s">
        <v>7</v>
      </c>
      <c r="E226" s="12">
        <v>875</v>
      </c>
      <c r="F226" s="3">
        <v>1.95E-2</v>
      </c>
      <c r="G226" s="12"/>
      <c r="H226" s="3">
        <v>1.95E-2</v>
      </c>
      <c r="I226" s="2" t="s">
        <v>1</v>
      </c>
      <c r="J226" s="2">
        <v>220</v>
      </c>
      <c r="K226" t="s">
        <v>19</v>
      </c>
      <c r="L226" s="6">
        <v>105150.96</v>
      </c>
      <c r="M226" t="b">
        <f>ISNA(VLOOKUP(A226, 'Tenant Lease Up'!A:A, 1, FALSE))</f>
        <v>1</v>
      </c>
      <c r="N226" t="str">
        <f t="shared" si="6"/>
        <v>High Lease-Up Potential</v>
      </c>
      <c r="O226" t="str">
        <f t="shared" si="7"/>
        <v>Urban, High Capex &amp; Tall Tower</v>
      </c>
    </row>
    <row r="227" spans="1:15" x14ac:dyDescent="0.25">
      <c r="A227" s="2">
        <v>226</v>
      </c>
      <c r="B227" s="2">
        <v>2019</v>
      </c>
      <c r="C227" s="2" t="s">
        <v>24</v>
      </c>
      <c r="D227" s="2" t="s">
        <v>7</v>
      </c>
      <c r="E227" s="12">
        <v>875</v>
      </c>
      <c r="F227" s="3">
        <v>1.95E-2</v>
      </c>
      <c r="G227" s="12">
        <v>150</v>
      </c>
      <c r="H227" s="3">
        <v>1.95E-2</v>
      </c>
      <c r="I227" s="2" t="s">
        <v>1</v>
      </c>
      <c r="J227" s="2">
        <v>245</v>
      </c>
      <c r="K227" t="s">
        <v>20</v>
      </c>
      <c r="L227" s="6">
        <v>114874.32</v>
      </c>
      <c r="M227" t="b">
        <f>ISNA(VLOOKUP(A227, 'Tenant Lease Up'!A:A, 1, FALSE))</f>
        <v>1</v>
      </c>
      <c r="N227" t="str">
        <f t="shared" si="6"/>
        <v>High Lease-Up Potential</v>
      </c>
      <c r="O227" t="str">
        <f t="shared" si="7"/>
        <v>Suburban, High Capex &amp; Tall Tower</v>
      </c>
    </row>
    <row r="228" spans="1:15" x14ac:dyDescent="0.25">
      <c r="A228" s="2">
        <v>227</v>
      </c>
      <c r="B228" s="2">
        <v>2019</v>
      </c>
      <c r="C228" s="2" t="s">
        <v>23</v>
      </c>
      <c r="D228" s="2" t="s">
        <v>8</v>
      </c>
      <c r="E228" s="12">
        <v>975</v>
      </c>
      <c r="F228" s="3">
        <v>1.4999999999999999E-2</v>
      </c>
      <c r="G228" s="12">
        <v>325</v>
      </c>
      <c r="H228" s="3">
        <v>1.4999999999999999E-2</v>
      </c>
      <c r="I228" s="2" t="s">
        <v>27</v>
      </c>
      <c r="J228" s="2">
        <v>240</v>
      </c>
      <c r="K228" t="s">
        <v>22</v>
      </c>
      <c r="L228" s="6">
        <v>30646.080000000002</v>
      </c>
      <c r="M228" t="b">
        <f>ISNA(VLOOKUP(A228, 'Tenant Lease Up'!A:A, 1, FALSE))</f>
        <v>1</v>
      </c>
      <c r="N228" t="str">
        <f t="shared" si="6"/>
        <v>Low Lease-Up Potential</v>
      </c>
      <c r="O228" t="str">
        <f t="shared" si="7"/>
        <v>Low Lease-Up Potential</v>
      </c>
    </row>
    <row r="229" spans="1:15" x14ac:dyDescent="0.25">
      <c r="A229" s="2">
        <v>228</v>
      </c>
      <c r="B229" s="2">
        <v>2019</v>
      </c>
      <c r="C229" s="2" t="s">
        <v>23</v>
      </c>
      <c r="D229" s="2" t="s">
        <v>6</v>
      </c>
      <c r="E229" s="12">
        <v>950</v>
      </c>
      <c r="F229" s="3"/>
      <c r="G229" s="12">
        <v>325</v>
      </c>
      <c r="H229" s="3">
        <v>0.02</v>
      </c>
      <c r="I229" s="2" t="s">
        <v>27</v>
      </c>
      <c r="J229" s="2">
        <v>185</v>
      </c>
      <c r="K229" t="s">
        <v>21</v>
      </c>
      <c r="L229" s="6">
        <v>36587.160000000003</v>
      </c>
      <c r="M229" t="b">
        <f>ISNA(VLOOKUP(A229, 'Tenant Lease Up'!A:A, 1, FALSE))</f>
        <v>1</v>
      </c>
      <c r="N229" t="str">
        <f t="shared" si="6"/>
        <v>Low Lease-Up Potential</v>
      </c>
      <c r="O229" t="str">
        <f t="shared" si="7"/>
        <v>Low Lease-Up Potential</v>
      </c>
    </row>
    <row r="230" spans="1:15" x14ac:dyDescent="0.25">
      <c r="A230" s="2">
        <v>229</v>
      </c>
      <c r="B230" s="2">
        <v>2019</v>
      </c>
      <c r="C230" s="2" t="s">
        <v>24</v>
      </c>
      <c r="D230" s="2" t="s">
        <v>12</v>
      </c>
      <c r="E230" s="12">
        <v>825</v>
      </c>
      <c r="F230" s="3">
        <v>0.03</v>
      </c>
      <c r="G230" s="12">
        <v>325</v>
      </c>
      <c r="H230" s="3">
        <v>0.03</v>
      </c>
      <c r="I230" s="2" t="s">
        <v>27</v>
      </c>
      <c r="J230" s="2">
        <v>225</v>
      </c>
      <c r="K230" t="s">
        <v>2</v>
      </c>
      <c r="L230" s="6">
        <v>89547.74</v>
      </c>
      <c r="M230" t="b">
        <f>ISNA(VLOOKUP(A230, 'Tenant Lease Up'!A:A, 1, FALSE))</f>
        <v>0</v>
      </c>
      <c r="N230" t="str">
        <f t="shared" si="6"/>
        <v>High Lease-Up Potential</v>
      </c>
      <c r="O230" t="str">
        <f t="shared" si="7"/>
        <v>Suburban, High Capex &amp; Tall Tower</v>
      </c>
    </row>
    <row r="231" spans="1:15" x14ac:dyDescent="0.25">
      <c r="A231" s="2">
        <v>230</v>
      </c>
      <c r="B231" s="2">
        <v>2019</v>
      </c>
      <c r="C231" s="2" t="s">
        <v>24</v>
      </c>
      <c r="D231" s="2" t="s">
        <v>8</v>
      </c>
      <c r="E231" s="12">
        <v>975</v>
      </c>
      <c r="F231" s="3">
        <v>1.4999999999999999E-2</v>
      </c>
      <c r="G231" s="12"/>
      <c r="H231" s="3">
        <v>1.4999999999999999E-2</v>
      </c>
      <c r="I231" s="2" t="s">
        <v>1</v>
      </c>
      <c r="J231" s="2">
        <v>160</v>
      </c>
      <c r="K231" t="s">
        <v>19</v>
      </c>
      <c r="L231" s="6">
        <v>102936.6</v>
      </c>
      <c r="M231" t="b">
        <f>ISNA(VLOOKUP(A231, 'Tenant Lease Up'!A:A, 1, FALSE))</f>
        <v>0</v>
      </c>
      <c r="N231" t="str">
        <f t="shared" si="6"/>
        <v>High Lease-Up Potential</v>
      </c>
      <c r="O231" t="str">
        <f t="shared" si="7"/>
        <v>Suburban, High Capex &amp; Tall Tower</v>
      </c>
    </row>
    <row r="232" spans="1:15" x14ac:dyDescent="0.25">
      <c r="A232" s="2">
        <v>231</v>
      </c>
      <c r="B232" s="2">
        <v>2019</v>
      </c>
      <c r="C232" s="2" t="s">
        <v>23</v>
      </c>
      <c r="D232" s="2" t="s">
        <v>7</v>
      </c>
      <c r="E232" s="12">
        <v>875</v>
      </c>
      <c r="F232" s="3">
        <v>1.95E-2</v>
      </c>
      <c r="G232" s="12">
        <v>250</v>
      </c>
      <c r="H232" s="3">
        <v>1.95E-2</v>
      </c>
      <c r="I232" s="2" t="s">
        <v>27</v>
      </c>
      <c r="J232" s="2">
        <v>110</v>
      </c>
      <c r="K232" t="s">
        <v>20</v>
      </c>
      <c r="L232" s="6">
        <v>41497.94</v>
      </c>
      <c r="M232" t="b">
        <f>ISNA(VLOOKUP(A232, 'Tenant Lease Up'!A:A, 1, FALSE))</f>
        <v>0</v>
      </c>
      <c r="N232" t="str">
        <f t="shared" si="6"/>
        <v>Low Lease-Up Potential</v>
      </c>
      <c r="O232" t="str">
        <f t="shared" si="7"/>
        <v>Low Lease-Up Potential</v>
      </c>
    </row>
    <row r="233" spans="1:15" x14ac:dyDescent="0.25">
      <c r="A233" s="2">
        <v>232</v>
      </c>
      <c r="B233" s="2">
        <v>2019</v>
      </c>
      <c r="C233" s="2" t="s">
        <v>24</v>
      </c>
      <c r="D233" s="2" t="s">
        <v>12</v>
      </c>
      <c r="E233" s="12">
        <v>825</v>
      </c>
      <c r="F233" s="3">
        <v>0.03</v>
      </c>
      <c r="G233" s="12">
        <v>175</v>
      </c>
      <c r="H233" s="3">
        <v>0.03</v>
      </c>
      <c r="I233" s="2" t="s">
        <v>1</v>
      </c>
      <c r="J233" s="2">
        <v>145</v>
      </c>
      <c r="K233" t="s">
        <v>19</v>
      </c>
      <c r="L233" s="6">
        <v>106021.44</v>
      </c>
      <c r="M233" t="b">
        <f>ISNA(VLOOKUP(A233, 'Tenant Lease Up'!A:A, 1, FALSE))</f>
        <v>1</v>
      </c>
      <c r="N233" t="str">
        <f t="shared" si="6"/>
        <v>Low Lease-Up Potential</v>
      </c>
      <c r="O233" t="str">
        <f t="shared" si="7"/>
        <v>Low Lease-Up Potential</v>
      </c>
    </row>
    <row r="234" spans="1:15" x14ac:dyDescent="0.25">
      <c r="A234" s="2">
        <v>233</v>
      </c>
      <c r="B234" s="2">
        <v>2019</v>
      </c>
      <c r="C234" s="2" t="s">
        <v>5</v>
      </c>
      <c r="D234" s="2" t="s">
        <v>7</v>
      </c>
      <c r="E234" s="12">
        <v>875</v>
      </c>
      <c r="F234" s="3">
        <v>1.95E-2</v>
      </c>
      <c r="G234" s="12">
        <v>375</v>
      </c>
      <c r="H234" s="3">
        <v>1.95E-2</v>
      </c>
      <c r="I234" s="2" t="s">
        <v>27</v>
      </c>
      <c r="J234" s="2">
        <v>210</v>
      </c>
      <c r="K234" t="s">
        <v>20</v>
      </c>
      <c r="L234" s="6">
        <v>101233.18000000001</v>
      </c>
      <c r="M234" t="b">
        <f>ISNA(VLOOKUP(A234, 'Tenant Lease Up'!A:A, 1, FALSE))</f>
        <v>1</v>
      </c>
      <c r="N234" t="str">
        <f t="shared" si="6"/>
        <v>High Lease-Up Potential</v>
      </c>
      <c r="O234" t="str">
        <f t="shared" si="7"/>
        <v>Urban, High Capex &amp; Tall Tower</v>
      </c>
    </row>
    <row r="235" spans="1:15" x14ac:dyDescent="0.25">
      <c r="A235" s="2">
        <v>234</v>
      </c>
      <c r="B235" s="2">
        <v>2019</v>
      </c>
      <c r="C235" s="2" t="s">
        <v>23</v>
      </c>
      <c r="D235" s="2" t="s">
        <v>8</v>
      </c>
      <c r="E235" s="12">
        <v>975</v>
      </c>
      <c r="F235" s="3">
        <v>1.4999999999999999E-2</v>
      </c>
      <c r="G235" s="12">
        <v>225</v>
      </c>
      <c r="H235" s="3">
        <v>1.4999999999999999E-2</v>
      </c>
      <c r="I235" s="2" t="s">
        <v>1</v>
      </c>
      <c r="J235" s="2">
        <v>90</v>
      </c>
      <c r="K235" t="s">
        <v>22</v>
      </c>
      <c r="L235" s="6">
        <v>23569.7</v>
      </c>
      <c r="M235" t="b">
        <f>ISNA(VLOOKUP(A235, 'Tenant Lease Up'!A:A, 1, FALSE))</f>
        <v>1</v>
      </c>
      <c r="N235" t="str">
        <f t="shared" si="6"/>
        <v>Low Lease-Up Potential</v>
      </c>
      <c r="O235" t="str">
        <f t="shared" si="7"/>
        <v>Low Lease-Up Potential</v>
      </c>
    </row>
    <row r="236" spans="1:15" x14ac:dyDescent="0.25">
      <c r="A236" s="2">
        <v>235</v>
      </c>
      <c r="B236" s="2">
        <v>2019</v>
      </c>
      <c r="C236" s="2" t="s">
        <v>24</v>
      </c>
      <c r="D236" s="2" t="s">
        <v>7</v>
      </c>
      <c r="E236" s="12">
        <v>875</v>
      </c>
      <c r="F236" s="3">
        <v>1.95E-2</v>
      </c>
      <c r="G236" s="12">
        <v>325</v>
      </c>
      <c r="H236" s="3">
        <v>1.95E-2</v>
      </c>
      <c r="I236" s="2" t="s">
        <v>27</v>
      </c>
      <c r="J236" s="2">
        <v>205</v>
      </c>
      <c r="K236" t="s">
        <v>20</v>
      </c>
      <c r="L236" s="6">
        <v>105589.78</v>
      </c>
      <c r="M236" t="b">
        <f>ISNA(VLOOKUP(A236, 'Tenant Lease Up'!A:A, 1, FALSE))</f>
        <v>1</v>
      </c>
      <c r="N236" t="str">
        <f t="shared" si="6"/>
        <v>High Lease-Up Potential</v>
      </c>
      <c r="O236" t="str">
        <f t="shared" si="7"/>
        <v>Suburban, High Capex &amp; Tall Tower</v>
      </c>
    </row>
    <row r="237" spans="1:15" x14ac:dyDescent="0.25">
      <c r="A237" s="2">
        <v>236</v>
      </c>
      <c r="B237" s="2">
        <v>2019</v>
      </c>
      <c r="C237" s="2" t="s">
        <v>5</v>
      </c>
      <c r="D237" s="2" t="s">
        <v>6</v>
      </c>
      <c r="E237" s="12">
        <v>950</v>
      </c>
      <c r="F237" s="3">
        <v>0.02</v>
      </c>
      <c r="G237" s="12">
        <v>400</v>
      </c>
      <c r="H237" s="3">
        <v>0.02</v>
      </c>
      <c r="I237" s="2" t="s">
        <v>27</v>
      </c>
      <c r="J237" s="2">
        <v>220</v>
      </c>
      <c r="K237" t="s">
        <v>21</v>
      </c>
      <c r="L237" s="6">
        <v>107577.8</v>
      </c>
      <c r="M237" t="b">
        <f>ISNA(VLOOKUP(A237, 'Tenant Lease Up'!A:A, 1, FALSE))</f>
        <v>1</v>
      </c>
      <c r="N237" t="str">
        <f t="shared" si="6"/>
        <v>High Lease-Up Potential</v>
      </c>
      <c r="O237" t="str">
        <f t="shared" si="7"/>
        <v>Urban, High Capex &amp; Tall Tower</v>
      </c>
    </row>
    <row r="238" spans="1:15" x14ac:dyDescent="0.25">
      <c r="A238" s="2">
        <v>237</v>
      </c>
      <c r="B238" s="2">
        <v>2019</v>
      </c>
      <c r="C238" s="2" t="s">
        <v>23</v>
      </c>
      <c r="D238" s="2" t="s">
        <v>6</v>
      </c>
      <c r="E238" s="12">
        <v>950</v>
      </c>
      <c r="F238" s="3"/>
      <c r="G238" s="12">
        <v>275</v>
      </c>
      <c r="H238" s="3">
        <v>0.02</v>
      </c>
      <c r="I238" s="2" t="s">
        <v>27</v>
      </c>
      <c r="J238" s="2">
        <v>220</v>
      </c>
      <c r="K238" t="s">
        <v>21</v>
      </c>
      <c r="L238" s="6">
        <v>42262.560000000005</v>
      </c>
      <c r="M238" t="b">
        <f>ISNA(VLOOKUP(A238, 'Tenant Lease Up'!A:A, 1, FALSE))</f>
        <v>1</v>
      </c>
      <c r="N238" t="str">
        <f t="shared" si="6"/>
        <v>Low Lease-Up Potential</v>
      </c>
      <c r="O238" t="str">
        <f t="shared" si="7"/>
        <v>Low Lease-Up Potential</v>
      </c>
    </row>
    <row r="239" spans="1:15" x14ac:dyDescent="0.25">
      <c r="A239" s="2">
        <v>238</v>
      </c>
      <c r="B239" s="2">
        <v>2019</v>
      </c>
      <c r="C239" s="2" t="s">
        <v>24</v>
      </c>
      <c r="D239" s="2" t="s">
        <v>6</v>
      </c>
      <c r="E239" s="12">
        <v>950</v>
      </c>
      <c r="F239" s="3">
        <v>0.02</v>
      </c>
      <c r="G239" s="12">
        <v>350</v>
      </c>
      <c r="H239" s="3">
        <v>0.02</v>
      </c>
      <c r="I239" s="2" t="s">
        <v>27</v>
      </c>
      <c r="J239" s="2">
        <v>170</v>
      </c>
      <c r="K239" t="s">
        <v>21</v>
      </c>
      <c r="L239" s="6">
        <v>91218.96</v>
      </c>
      <c r="M239" t="b">
        <f>ISNA(VLOOKUP(A239, 'Tenant Lease Up'!A:A, 1, FALSE))</f>
        <v>1</v>
      </c>
      <c r="N239" t="str">
        <f t="shared" si="6"/>
        <v>High Lease-Up Potential</v>
      </c>
      <c r="O239" t="str">
        <f t="shared" si="7"/>
        <v>Suburban, High Capex &amp; Tall Tower</v>
      </c>
    </row>
    <row r="240" spans="1:15" x14ac:dyDescent="0.25">
      <c r="A240" s="2">
        <v>239</v>
      </c>
      <c r="B240" s="2">
        <v>2019</v>
      </c>
      <c r="C240" s="2" t="s">
        <v>5</v>
      </c>
      <c r="D240" s="2" t="s">
        <v>12</v>
      </c>
      <c r="E240" s="12">
        <v>825</v>
      </c>
      <c r="F240" s="3">
        <v>0.03</v>
      </c>
      <c r="G240" s="12">
        <v>425</v>
      </c>
      <c r="H240" s="3">
        <v>0.03</v>
      </c>
      <c r="I240" s="2" t="s">
        <v>27</v>
      </c>
      <c r="J240" s="2">
        <v>110</v>
      </c>
      <c r="K240" t="s">
        <v>2</v>
      </c>
      <c r="L240" s="6">
        <v>90693</v>
      </c>
      <c r="M240" t="b">
        <f>ISNA(VLOOKUP(A240, 'Tenant Lease Up'!A:A, 1, FALSE))</f>
        <v>1</v>
      </c>
      <c r="N240" t="str">
        <f t="shared" si="6"/>
        <v>Low Lease-Up Potential</v>
      </c>
      <c r="O240" t="str">
        <f t="shared" si="7"/>
        <v>Low Lease-Up Potential</v>
      </c>
    </row>
    <row r="241" spans="1:15" x14ac:dyDescent="0.25">
      <c r="A241" s="2">
        <v>240</v>
      </c>
      <c r="B241" s="2">
        <v>2019</v>
      </c>
      <c r="C241" s="2" t="s">
        <v>23</v>
      </c>
      <c r="D241" s="2" t="s">
        <v>6</v>
      </c>
      <c r="E241" s="12">
        <v>950</v>
      </c>
      <c r="F241" s="3"/>
      <c r="G241" s="12">
        <v>250</v>
      </c>
      <c r="H241" s="3">
        <v>0.02</v>
      </c>
      <c r="I241" s="2" t="s">
        <v>1</v>
      </c>
      <c r="J241" s="2">
        <v>110</v>
      </c>
      <c r="K241" t="s">
        <v>21</v>
      </c>
      <c r="L241" s="6">
        <v>35835.42</v>
      </c>
      <c r="M241" t="b">
        <f>ISNA(VLOOKUP(A241, 'Tenant Lease Up'!A:A, 1, FALSE))</f>
        <v>1</v>
      </c>
      <c r="N241" t="str">
        <f t="shared" si="6"/>
        <v>Low Lease-Up Potential</v>
      </c>
      <c r="O241" t="str">
        <f t="shared" si="7"/>
        <v>Low Lease-Up Potential</v>
      </c>
    </row>
    <row r="242" spans="1:15" x14ac:dyDescent="0.25">
      <c r="A242" s="2">
        <v>241</v>
      </c>
      <c r="B242" s="2">
        <v>2019</v>
      </c>
      <c r="C242" s="2" t="s">
        <v>24</v>
      </c>
      <c r="D242" s="2" t="s">
        <v>12</v>
      </c>
      <c r="E242" s="12">
        <v>825</v>
      </c>
      <c r="F242" s="3"/>
      <c r="G242" s="12">
        <v>325</v>
      </c>
      <c r="H242" s="3">
        <v>0.03</v>
      </c>
      <c r="I242" s="2" t="s">
        <v>27</v>
      </c>
      <c r="J242" s="2">
        <v>155</v>
      </c>
      <c r="K242" t="s">
        <v>21</v>
      </c>
      <c r="L242" s="6">
        <v>109946.16</v>
      </c>
      <c r="M242" t="b">
        <f>ISNA(VLOOKUP(A242, 'Tenant Lease Up'!A:A, 1, FALSE))</f>
        <v>1</v>
      </c>
      <c r="N242" t="str">
        <f t="shared" si="6"/>
        <v>High Lease-Up Potential</v>
      </c>
      <c r="O242" t="str">
        <f t="shared" si="7"/>
        <v>Suburban, High Capex &amp; Tall Tower</v>
      </c>
    </row>
    <row r="243" spans="1:15" x14ac:dyDescent="0.25">
      <c r="A243" s="2">
        <v>242</v>
      </c>
      <c r="B243" s="2">
        <v>2019</v>
      </c>
      <c r="C243" s="2" t="s">
        <v>5</v>
      </c>
      <c r="D243" s="2" t="s">
        <v>8</v>
      </c>
      <c r="E243" s="12">
        <v>975</v>
      </c>
      <c r="F243" s="3">
        <v>1.4999999999999999E-2</v>
      </c>
      <c r="G243" s="12">
        <v>350</v>
      </c>
      <c r="H243" s="3">
        <v>1.4999999999999999E-2</v>
      </c>
      <c r="I243" s="2" t="s">
        <v>26</v>
      </c>
      <c r="J243" s="2">
        <v>160</v>
      </c>
      <c r="K243" t="s">
        <v>2</v>
      </c>
      <c r="L243" s="6">
        <v>100640.64</v>
      </c>
      <c r="M243" t="b">
        <f>ISNA(VLOOKUP(A243, 'Tenant Lease Up'!A:A, 1, FALSE))</f>
        <v>1</v>
      </c>
      <c r="N243" t="str">
        <f t="shared" si="6"/>
        <v>High Lease-Up Potential</v>
      </c>
      <c r="O243" t="str">
        <f t="shared" si="7"/>
        <v>Urban, High Capex &amp; Tall Tower</v>
      </c>
    </row>
    <row r="244" spans="1:15" x14ac:dyDescent="0.25">
      <c r="A244" s="2">
        <v>243</v>
      </c>
      <c r="B244" s="2">
        <v>2019</v>
      </c>
      <c r="C244" s="2" t="s">
        <v>23</v>
      </c>
      <c r="D244" s="2" t="s">
        <v>12</v>
      </c>
      <c r="E244" s="12">
        <v>825</v>
      </c>
      <c r="F244" s="3">
        <v>0.03</v>
      </c>
      <c r="G244" s="12">
        <v>300</v>
      </c>
      <c r="H244" s="3">
        <v>0.03</v>
      </c>
      <c r="I244" s="2" t="s">
        <v>27</v>
      </c>
      <c r="J244" s="2">
        <v>240</v>
      </c>
      <c r="K244" t="s">
        <v>21</v>
      </c>
      <c r="L244" s="6">
        <v>39854.100000000006</v>
      </c>
      <c r="M244" t="b">
        <f>ISNA(VLOOKUP(A244, 'Tenant Lease Up'!A:A, 1, FALSE))</f>
        <v>1</v>
      </c>
      <c r="N244" t="str">
        <f t="shared" si="6"/>
        <v>Low Lease-Up Potential</v>
      </c>
      <c r="O244" t="str">
        <f t="shared" si="7"/>
        <v>Low Lease-Up Potential</v>
      </c>
    </row>
    <row r="245" spans="1:15" x14ac:dyDescent="0.25">
      <c r="A245" s="2">
        <v>244</v>
      </c>
      <c r="B245" s="2">
        <v>2019</v>
      </c>
      <c r="C245" s="2" t="s">
        <v>23</v>
      </c>
      <c r="D245" s="2" t="s">
        <v>8</v>
      </c>
      <c r="E245" s="12">
        <v>975</v>
      </c>
      <c r="F245" s="3">
        <v>1.4999999999999999E-2</v>
      </c>
      <c r="G245" s="12">
        <v>350</v>
      </c>
      <c r="H245" s="3">
        <v>1.4999999999999999E-2</v>
      </c>
      <c r="I245" s="2" t="s">
        <v>27</v>
      </c>
      <c r="J245" s="2">
        <v>240</v>
      </c>
      <c r="K245" t="s">
        <v>20</v>
      </c>
      <c r="L245" s="6">
        <v>41961.16</v>
      </c>
      <c r="M245" t="b">
        <f>ISNA(VLOOKUP(A245, 'Tenant Lease Up'!A:A, 1, FALSE))</f>
        <v>1</v>
      </c>
      <c r="N245" t="str">
        <f t="shared" si="6"/>
        <v>Low Lease-Up Potential</v>
      </c>
      <c r="O245" t="str">
        <f t="shared" si="7"/>
        <v>Low Lease-Up Potential</v>
      </c>
    </row>
    <row r="246" spans="1:15" x14ac:dyDescent="0.25">
      <c r="A246" s="2">
        <v>245</v>
      </c>
      <c r="B246" s="2">
        <v>2019</v>
      </c>
      <c r="C246" s="2" t="s">
        <v>23</v>
      </c>
      <c r="D246" s="2" t="s">
        <v>8</v>
      </c>
      <c r="E246" s="12">
        <v>975</v>
      </c>
      <c r="F246" s="3">
        <v>1.4999999999999999E-2</v>
      </c>
      <c r="G246" s="12">
        <v>325</v>
      </c>
      <c r="H246" s="3">
        <v>1.4999999999999999E-2</v>
      </c>
      <c r="I246" s="2" t="s">
        <v>1</v>
      </c>
      <c r="J246" s="2">
        <v>175</v>
      </c>
      <c r="K246" t="s">
        <v>20</v>
      </c>
      <c r="L246" s="6">
        <v>27254.880000000001</v>
      </c>
      <c r="M246" t="b">
        <f>ISNA(VLOOKUP(A246, 'Tenant Lease Up'!A:A, 1, FALSE))</f>
        <v>1</v>
      </c>
      <c r="N246" t="str">
        <f t="shared" si="6"/>
        <v>Low Lease-Up Potential</v>
      </c>
      <c r="O246" t="str">
        <f t="shared" si="7"/>
        <v>Low Lease-Up Potential</v>
      </c>
    </row>
    <row r="247" spans="1:15" x14ac:dyDescent="0.25">
      <c r="A247" s="2">
        <v>246</v>
      </c>
      <c r="B247" s="2">
        <v>2019</v>
      </c>
      <c r="C247" s="2" t="s">
        <v>23</v>
      </c>
      <c r="D247" s="2" t="s">
        <v>8</v>
      </c>
      <c r="E247" s="12">
        <v>975</v>
      </c>
      <c r="F247" s="3"/>
      <c r="G247" s="12">
        <v>375</v>
      </c>
      <c r="H247" s="3">
        <v>1.4999999999999999E-2</v>
      </c>
      <c r="I247" s="2" t="s">
        <v>27</v>
      </c>
      <c r="J247" s="2">
        <v>200</v>
      </c>
      <c r="K247" t="s">
        <v>19</v>
      </c>
      <c r="L247" s="6">
        <v>37101.060000000005</v>
      </c>
      <c r="M247" t="b">
        <f>ISNA(VLOOKUP(A247, 'Tenant Lease Up'!A:A, 1, FALSE))</f>
        <v>1</v>
      </c>
      <c r="N247" t="str">
        <f t="shared" si="6"/>
        <v>Low Lease-Up Potential</v>
      </c>
      <c r="O247" t="str">
        <f t="shared" si="7"/>
        <v>Low Lease-Up Potential</v>
      </c>
    </row>
    <row r="248" spans="1:15" x14ac:dyDescent="0.25">
      <c r="A248" s="2">
        <v>247</v>
      </c>
      <c r="B248" s="2">
        <v>2019</v>
      </c>
      <c r="C248" s="2" t="s">
        <v>23</v>
      </c>
      <c r="D248" s="2" t="s">
        <v>12</v>
      </c>
      <c r="E248" s="12">
        <v>825</v>
      </c>
      <c r="F248" s="3">
        <v>0.03</v>
      </c>
      <c r="G248" s="12">
        <v>250</v>
      </c>
      <c r="H248" s="3">
        <v>0.03</v>
      </c>
      <c r="I248" s="2" t="s">
        <v>27</v>
      </c>
      <c r="J248" s="2">
        <v>200</v>
      </c>
      <c r="K248" t="s">
        <v>20</v>
      </c>
      <c r="L248" s="6">
        <v>30556.440000000002</v>
      </c>
      <c r="M248" t="b">
        <f>ISNA(VLOOKUP(A248, 'Tenant Lease Up'!A:A, 1, FALSE))</f>
        <v>1</v>
      </c>
      <c r="N248" t="str">
        <f t="shared" si="6"/>
        <v>Low Lease-Up Potential</v>
      </c>
      <c r="O248" t="str">
        <f t="shared" si="7"/>
        <v>Low Lease-Up Potential</v>
      </c>
    </row>
    <row r="249" spans="1:15" x14ac:dyDescent="0.25">
      <c r="A249" s="2">
        <v>248</v>
      </c>
      <c r="B249" s="2">
        <v>2019</v>
      </c>
      <c r="C249" s="2" t="s">
        <v>23</v>
      </c>
      <c r="D249" s="2" t="s">
        <v>8</v>
      </c>
      <c r="E249" s="12">
        <v>975</v>
      </c>
      <c r="F249" s="3"/>
      <c r="G249" s="12">
        <v>325</v>
      </c>
      <c r="H249" s="3">
        <v>1.4999999999999999E-2</v>
      </c>
      <c r="I249" s="2" t="s">
        <v>1</v>
      </c>
      <c r="J249" s="2">
        <v>160</v>
      </c>
      <c r="K249" t="s">
        <v>21</v>
      </c>
      <c r="L249" s="6">
        <v>38049.480000000003</v>
      </c>
      <c r="M249" t="b">
        <f>ISNA(VLOOKUP(A249, 'Tenant Lease Up'!A:A, 1, FALSE))</f>
        <v>1</v>
      </c>
      <c r="N249" t="str">
        <f t="shared" si="6"/>
        <v>Low Lease-Up Potential</v>
      </c>
      <c r="O249" t="str">
        <f t="shared" si="7"/>
        <v>Low Lease-Up Potential</v>
      </c>
    </row>
    <row r="250" spans="1:15" x14ac:dyDescent="0.25">
      <c r="A250" s="2">
        <v>249</v>
      </c>
      <c r="B250" s="2">
        <v>2019</v>
      </c>
      <c r="C250" s="2" t="s">
        <v>23</v>
      </c>
      <c r="D250" s="2" t="s">
        <v>6</v>
      </c>
      <c r="E250" s="12">
        <v>950</v>
      </c>
      <c r="F250" s="3"/>
      <c r="G250" s="12">
        <v>225</v>
      </c>
      <c r="H250" s="3">
        <v>0.02</v>
      </c>
      <c r="I250" s="2" t="s">
        <v>27</v>
      </c>
      <c r="J250" s="2">
        <v>105</v>
      </c>
      <c r="K250" t="s">
        <v>19</v>
      </c>
      <c r="L250" s="6">
        <v>27244.120000000003</v>
      </c>
      <c r="M250" t="b">
        <f>ISNA(VLOOKUP(A250, 'Tenant Lease Up'!A:A, 1, FALSE))</f>
        <v>0</v>
      </c>
      <c r="N250" t="str">
        <f t="shared" si="6"/>
        <v>Low Lease-Up Potential</v>
      </c>
      <c r="O250" t="str">
        <f t="shared" si="7"/>
        <v>Low Lease-Up Potential</v>
      </c>
    </row>
    <row r="251" spans="1:15" x14ac:dyDescent="0.25">
      <c r="A251" s="2">
        <v>250</v>
      </c>
      <c r="B251" s="2">
        <v>2019</v>
      </c>
      <c r="C251" s="2" t="s">
        <v>24</v>
      </c>
      <c r="D251" s="2" t="s">
        <v>7</v>
      </c>
      <c r="E251" s="12">
        <v>875</v>
      </c>
      <c r="F251" s="3">
        <v>1.95E-2</v>
      </c>
      <c r="G251" s="12">
        <v>425</v>
      </c>
      <c r="H251" s="3">
        <v>1.95E-2</v>
      </c>
      <c r="I251" s="2" t="s">
        <v>1</v>
      </c>
      <c r="J251" s="2">
        <v>95</v>
      </c>
      <c r="K251" t="s">
        <v>22</v>
      </c>
      <c r="L251" s="6">
        <v>107901.72</v>
      </c>
      <c r="M251" t="b">
        <f>ISNA(VLOOKUP(A251, 'Tenant Lease Up'!A:A, 1, FALSE))</f>
        <v>1</v>
      </c>
      <c r="N251" t="str">
        <f t="shared" si="6"/>
        <v>Low Lease-Up Potential</v>
      </c>
      <c r="O251" t="str">
        <f t="shared" si="7"/>
        <v>Low Lease-Up Potential</v>
      </c>
    </row>
    <row r="252" spans="1:15" x14ac:dyDescent="0.25">
      <c r="A252" s="2">
        <v>251</v>
      </c>
      <c r="B252" s="2">
        <v>2019</v>
      </c>
      <c r="C252" s="2" t="s">
        <v>23</v>
      </c>
      <c r="D252" s="2" t="s">
        <v>7</v>
      </c>
      <c r="E252" s="12">
        <v>875</v>
      </c>
      <c r="F252" s="3">
        <v>1.95E-2</v>
      </c>
      <c r="G252" s="12">
        <v>150</v>
      </c>
      <c r="H252" s="3">
        <v>1.95E-2</v>
      </c>
      <c r="I252" s="2" t="s">
        <v>1</v>
      </c>
      <c r="J252" s="2">
        <v>205</v>
      </c>
      <c r="K252" t="s">
        <v>2</v>
      </c>
      <c r="L252" s="6">
        <v>28901.960000000003</v>
      </c>
      <c r="M252" t="b">
        <f>ISNA(VLOOKUP(A252, 'Tenant Lease Up'!A:A, 1, FALSE))</f>
        <v>0</v>
      </c>
      <c r="N252" t="str">
        <f t="shared" si="6"/>
        <v>Low Lease-Up Potential</v>
      </c>
      <c r="O252" t="str">
        <f t="shared" si="7"/>
        <v>Low Lease-Up Potential</v>
      </c>
    </row>
    <row r="253" spans="1:15" x14ac:dyDescent="0.25">
      <c r="A253" s="2">
        <v>252</v>
      </c>
      <c r="B253" s="2">
        <v>2019</v>
      </c>
      <c r="C253" s="2" t="s">
        <v>5</v>
      </c>
      <c r="D253" s="2" t="s">
        <v>8</v>
      </c>
      <c r="E253" s="12">
        <v>975</v>
      </c>
      <c r="F253" s="3">
        <v>1.4999999999999999E-2</v>
      </c>
      <c r="G253" s="12">
        <v>350</v>
      </c>
      <c r="H253" s="3">
        <v>1.4999999999999999E-2</v>
      </c>
      <c r="I253" s="2" t="s">
        <v>27</v>
      </c>
      <c r="J253" s="2">
        <v>215</v>
      </c>
      <c r="K253" t="s">
        <v>2</v>
      </c>
      <c r="L253" s="6">
        <v>116251.26000000001</v>
      </c>
      <c r="M253" t="b">
        <f>ISNA(VLOOKUP(A253, 'Tenant Lease Up'!A:A, 1, FALSE))</f>
        <v>1</v>
      </c>
      <c r="N253" t="str">
        <f t="shared" si="6"/>
        <v>High Lease-Up Potential</v>
      </c>
      <c r="O253" t="str">
        <f t="shared" si="7"/>
        <v>Urban, High Capex &amp; Tall Tower</v>
      </c>
    </row>
    <row r="254" spans="1:15" x14ac:dyDescent="0.25">
      <c r="A254" s="2">
        <v>253</v>
      </c>
      <c r="B254" s="2">
        <v>2019</v>
      </c>
      <c r="C254" s="2" t="s">
        <v>23</v>
      </c>
      <c r="D254" s="2" t="s">
        <v>12</v>
      </c>
      <c r="E254" s="12">
        <v>825</v>
      </c>
      <c r="F254" s="3">
        <v>0.03</v>
      </c>
      <c r="G254" s="12">
        <v>150</v>
      </c>
      <c r="H254" s="3">
        <v>0.03</v>
      </c>
      <c r="I254" s="2" t="s">
        <v>27</v>
      </c>
      <c r="J254" s="2">
        <v>155</v>
      </c>
      <c r="K254" t="s">
        <v>19</v>
      </c>
      <c r="L254" s="6">
        <v>32231.420000000002</v>
      </c>
      <c r="M254" t="b">
        <f>ISNA(VLOOKUP(A254, 'Tenant Lease Up'!A:A, 1, FALSE))</f>
        <v>1</v>
      </c>
      <c r="N254" t="str">
        <f t="shared" si="6"/>
        <v>Low Lease-Up Potential</v>
      </c>
      <c r="O254" t="str">
        <f t="shared" si="7"/>
        <v>Low Lease-Up Potential</v>
      </c>
    </row>
    <row r="255" spans="1:15" x14ac:dyDescent="0.25">
      <c r="A255" s="2">
        <v>254</v>
      </c>
      <c r="B255" s="2">
        <v>2019</v>
      </c>
      <c r="C255" s="2" t="s">
        <v>23</v>
      </c>
      <c r="D255" s="2" t="s">
        <v>6</v>
      </c>
      <c r="E255" s="12">
        <v>950</v>
      </c>
      <c r="F255" s="3">
        <v>0.02</v>
      </c>
      <c r="G255" s="12">
        <v>225</v>
      </c>
      <c r="H255" s="3">
        <v>0.02</v>
      </c>
      <c r="I255" s="2" t="s">
        <v>27</v>
      </c>
      <c r="J255" s="2">
        <v>105</v>
      </c>
      <c r="K255" t="s">
        <v>20</v>
      </c>
      <c r="L255" s="6">
        <v>29835.82</v>
      </c>
      <c r="M255" t="b">
        <f>ISNA(VLOOKUP(A255, 'Tenant Lease Up'!A:A, 1, FALSE))</f>
        <v>1</v>
      </c>
      <c r="N255" t="str">
        <f t="shared" si="6"/>
        <v>Low Lease-Up Potential</v>
      </c>
      <c r="O255" t="str">
        <f t="shared" si="7"/>
        <v>Low Lease-Up Potential</v>
      </c>
    </row>
    <row r="256" spans="1:15" x14ac:dyDescent="0.25">
      <c r="A256" s="2">
        <v>255</v>
      </c>
      <c r="B256" s="2">
        <v>2020</v>
      </c>
      <c r="C256" s="2" t="s">
        <v>23</v>
      </c>
      <c r="D256" s="2" t="s">
        <v>12</v>
      </c>
      <c r="E256" s="12">
        <v>825</v>
      </c>
      <c r="F256" s="3"/>
      <c r="G256" s="12">
        <v>325</v>
      </c>
      <c r="H256" s="3">
        <v>0.03</v>
      </c>
      <c r="I256" s="2" t="s">
        <v>1</v>
      </c>
      <c r="J256" s="2">
        <v>145</v>
      </c>
      <c r="K256" t="s">
        <v>19</v>
      </c>
      <c r="L256" s="6">
        <v>34105</v>
      </c>
      <c r="M256" t="b">
        <f>ISNA(VLOOKUP(A256, 'Tenant Lease Up'!A:A, 1, FALSE))</f>
        <v>0</v>
      </c>
      <c r="N256" t="str">
        <f t="shared" si="6"/>
        <v>Low Lease-Up Potential</v>
      </c>
      <c r="O256" t="str">
        <f t="shared" si="7"/>
        <v>Low Lease-Up Potential</v>
      </c>
    </row>
    <row r="257" spans="1:15" x14ac:dyDescent="0.25">
      <c r="A257" s="2">
        <v>256</v>
      </c>
      <c r="B257" s="2">
        <v>2020</v>
      </c>
      <c r="C257" s="2" t="s">
        <v>23</v>
      </c>
      <c r="D257" s="2" t="s">
        <v>7</v>
      </c>
      <c r="E257" s="12">
        <v>875</v>
      </c>
      <c r="F257" s="3">
        <v>1.95E-2</v>
      </c>
      <c r="G257" s="12">
        <v>350</v>
      </c>
      <c r="H257" s="3">
        <v>1.95E-2</v>
      </c>
      <c r="I257" s="2" t="s">
        <v>27</v>
      </c>
      <c r="J257" s="2">
        <v>115</v>
      </c>
      <c r="K257" t="s">
        <v>19</v>
      </c>
      <c r="L257" s="6">
        <v>30325</v>
      </c>
      <c r="M257" t="b">
        <f>ISNA(VLOOKUP(A257, 'Tenant Lease Up'!A:A, 1, FALSE))</f>
        <v>1</v>
      </c>
      <c r="N257" t="str">
        <f t="shared" si="6"/>
        <v>Low Lease-Up Potential</v>
      </c>
      <c r="O257" t="str">
        <f t="shared" si="7"/>
        <v>Low Lease-Up Potential</v>
      </c>
    </row>
    <row r="258" spans="1:15" x14ac:dyDescent="0.25">
      <c r="A258" s="2">
        <v>257</v>
      </c>
      <c r="B258" s="2">
        <v>2020</v>
      </c>
      <c r="C258" s="2" t="s">
        <v>23</v>
      </c>
      <c r="D258" s="2" t="s">
        <v>7</v>
      </c>
      <c r="E258" s="12">
        <v>875</v>
      </c>
      <c r="F258" s="3">
        <v>1.95E-2</v>
      </c>
      <c r="G258" s="12">
        <v>175</v>
      </c>
      <c r="H258" s="3">
        <v>1.95E-2</v>
      </c>
      <c r="I258" s="2" t="s">
        <v>27</v>
      </c>
      <c r="J258" s="2">
        <v>115</v>
      </c>
      <c r="K258" t="s">
        <v>19</v>
      </c>
      <c r="L258" s="6">
        <v>32822.5</v>
      </c>
      <c r="M258" t="b">
        <f>ISNA(VLOOKUP(A258, 'Tenant Lease Up'!A:A, 1, FALSE))</f>
        <v>0</v>
      </c>
      <c r="N258" t="str">
        <f t="shared" si="6"/>
        <v>Low Lease-Up Potential</v>
      </c>
      <c r="O258" t="str">
        <f t="shared" si="7"/>
        <v>Low Lease-Up Potential</v>
      </c>
    </row>
    <row r="259" spans="1:15" x14ac:dyDescent="0.25">
      <c r="A259" s="2">
        <v>258</v>
      </c>
      <c r="B259" s="2">
        <v>2020</v>
      </c>
      <c r="C259" s="2" t="s">
        <v>24</v>
      </c>
      <c r="D259" s="2" t="s">
        <v>7</v>
      </c>
      <c r="E259" s="12">
        <v>875</v>
      </c>
      <c r="F259" s="3">
        <v>1.95E-2</v>
      </c>
      <c r="G259" s="12">
        <v>250</v>
      </c>
      <c r="H259" s="3">
        <v>1.95E-2</v>
      </c>
      <c r="I259" s="2" t="s">
        <v>27</v>
      </c>
      <c r="J259" s="2">
        <v>140</v>
      </c>
      <c r="K259" t="s">
        <v>22</v>
      </c>
      <c r="L259" s="6">
        <v>108071.25</v>
      </c>
      <c r="M259" t="b">
        <f>ISNA(VLOOKUP(A259, 'Tenant Lease Up'!A:A, 1, FALSE))</f>
        <v>0</v>
      </c>
      <c r="N259" t="str">
        <f t="shared" ref="N259:N322" si="8">IF(AND(J259&gt;150, OR(C259="Urban", C259="Suburban"), L259&gt;80000), "High Lease-Up Potential", "Low Lease-Up Potential")</f>
        <v>Low Lease-Up Potential</v>
      </c>
      <c r="O259" t="str">
        <f t="shared" ref="O259:O322" si="9">IF(AND(J259&gt;150, OR(C259="Urban", C259="Suburban"), L259&gt;80000),
    IF(AND(C259="Urban", J259&gt;150, L259&gt;80000), "Urban, High Capex &amp; Tall Tower",
    IF(AND(C259="Suburban", J259&gt;150, L259&gt;80000), "Suburban, High Capex &amp; Tall Tower",
    "Urban, Moderate Capex")),
"Low Lease-Up Potential")</f>
        <v>Low Lease-Up Potential</v>
      </c>
    </row>
    <row r="260" spans="1:15" x14ac:dyDescent="0.25">
      <c r="A260" s="2">
        <v>259</v>
      </c>
      <c r="B260" s="2">
        <v>2020</v>
      </c>
      <c r="C260" s="2" t="s">
        <v>5</v>
      </c>
      <c r="D260" s="2" t="s">
        <v>6</v>
      </c>
      <c r="E260" s="12">
        <v>950</v>
      </c>
      <c r="F260" s="3">
        <v>0.02</v>
      </c>
      <c r="G260" s="12">
        <v>400</v>
      </c>
      <c r="H260" s="3">
        <v>0.02</v>
      </c>
      <c r="I260" s="2" t="s">
        <v>27</v>
      </c>
      <c r="J260" s="2">
        <v>155</v>
      </c>
      <c r="K260" t="s">
        <v>22</v>
      </c>
      <c r="L260" s="6">
        <v>134545</v>
      </c>
      <c r="M260" t="b">
        <f>ISNA(VLOOKUP(A260, 'Tenant Lease Up'!A:A, 1, FALSE))</f>
        <v>1</v>
      </c>
      <c r="N260" t="str">
        <f t="shared" si="8"/>
        <v>High Lease-Up Potential</v>
      </c>
      <c r="O260" t="str">
        <f t="shared" si="9"/>
        <v>Urban, High Capex &amp; Tall Tower</v>
      </c>
    </row>
    <row r="261" spans="1:15" x14ac:dyDescent="0.25">
      <c r="A261" s="2">
        <v>260</v>
      </c>
      <c r="B261" s="2">
        <v>2020</v>
      </c>
      <c r="C261" s="2" t="s">
        <v>24</v>
      </c>
      <c r="D261" s="2" t="s">
        <v>6</v>
      </c>
      <c r="E261" s="12">
        <v>950</v>
      </c>
      <c r="F261" s="3">
        <v>0.02</v>
      </c>
      <c r="G261" s="12">
        <v>375</v>
      </c>
      <c r="H261" s="3">
        <v>0.02</v>
      </c>
      <c r="I261" s="2" t="s">
        <v>27</v>
      </c>
      <c r="J261" s="2">
        <v>160</v>
      </c>
      <c r="K261" t="s">
        <v>2</v>
      </c>
      <c r="L261" s="6">
        <v>134225</v>
      </c>
      <c r="M261" t="b">
        <f>ISNA(VLOOKUP(A261, 'Tenant Lease Up'!A:A, 1, FALSE))</f>
        <v>1</v>
      </c>
      <c r="N261" t="str">
        <f t="shared" si="8"/>
        <v>High Lease-Up Potential</v>
      </c>
      <c r="O261" t="str">
        <f t="shared" si="9"/>
        <v>Suburban, High Capex &amp; Tall Tower</v>
      </c>
    </row>
    <row r="262" spans="1:15" x14ac:dyDescent="0.25">
      <c r="A262" s="2">
        <v>261</v>
      </c>
      <c r="B262" s="2">
        <v>2020</v>
      </c>
      <c r="C262" s="2" t="s">
        <v>23</v>
      </c>
      <c r="D262" s="2" t="s">
        <v>12</v>
      </c>
      <c r="E262" s="12">
        <v>825</v>
      </c>
      <c r="F262" s="3">
        <v>0.03</v>
      </c>
      <c r="G262" s="12">
        <v>375</v>
      </c>
      <c r="H262" s="3">
        <v>0.03</v>
      </c>
      <c r="I262" s="2" t="s">
        <v>27</v>
      </c>
      <c r="J262" s="2">
        <v>115</v>
      </c>
      <c r="K262" t="s">
        <v>22</v>
      </c>
      <c r="L262" s="6">
        <v>35066.25</v>
      </c>
      <c r="M262" t="b">
        <f>ISNA(VLOOKUP(A262, 'Tenant Lease Up'!A:A, 1, FALSE))</f>
        <v>1</v>
      </c>
      <c r="N262" t="str">
        <f t="shared" si="8"/>
        <v>Low Lease-Up Potential</v>
      </c>
      <c r="O262" t="str">
        <f t="shared" si="9"/>
        <v>Low Lease-Up Potential</v>
      </c>
    </row>
    <row r="263" spans="1:15" x14ac:dyDescent="0.25">
      <c r="A263" s="2">
        <v>262</v>
      </c>
      <c r="B263" s="2">
        <v>2020</v>
      </c>
      <c r="C263" s="2" t="s">
        <v>5</v>
      </c>
      <c r="D263" s="2" t="s">
        <v>7</v>
      </c>
      <c r="E263" s="12">
        <v>875</v>
      </c>
      <c r="F263" s="3">
        <v>1.95E-2</v>
      </c>
      <c r="G263" s="12">
        <v>375</v>
      </c>
      <c r="H263" s="3">
        <v>1.95E-2</v>
      </c>
      <c r="I263" s="2" t="s">
        <v>27</v>
      </c>
      <c r="J263" s="2">
        <v>135</v>
      </c>
      <c r="K263" t="s">
        <v>20</v>
      </c>
      <c r="L263" s="6">
        <v>130727.5</v>
      </c>
      <c r="M263" t="b">
        <f>ISNA(VLOOKUP(A263, 'Tenant Lease Up'!A:A, 1, FALSE))</f>
        <v>1</v>
      </c>
      <c r="N263" t="str">
        <f t="shared" si="8"/>
        <v>Low Lease-Up Potential</v>
      </c>
      <c r="O263" t="str">
        <f t="shared" si="9"/>
        <v>Low Lease-Up Potential</v>
      </c>
    </row>
    <row r="264" spans="1:15" x14ac:dyDescent="0.25">
      <c r="A264" s="2">
        <v>263</v>
      </c>
      <c r="B264" s="2">
        <v>2020</v>
      </c>
      <c r="C264" s="2" t="s">
        <v>23</v>
      </c>
      <c r="D264" s="2" t="s">
        <v>6</v>
      </c>
      <c r="E264" s="12">
        <v>950</v>
      </c>
      <c r="F264" s="3">
        <v>0.02</v>
      </c>
      <c r="G264" s="12">
        <v>150</v>
      </c>
      <c r="H264" s="3">
        <v>0.02</v>
      </c>
      <c r="I264" s="2" t="s">
        <v>1</v>
      </c>
      <c r="J264" s="2">
        <v>245</v>
      </c>
      <c r="K264" t="s">
        <v>19</v>
      </c>
      <c r="L264" s="6">
        <v>37775</v>
      </c>
      <c r="M264" t="b">
        <f>ISNA(VLOOKUP(A264, 'Tenant Lease Up'!A:A, 1, FALSE))</f>
        <v>1</v>
      </c>
      <c r="N264" t="str">
        <f t="shared" si="8"/>
        <v>Low Lease-Up Potential</v>
      </c>
      <c r="O264" t="str">
        <f t="shared" si="9"/>
        <v>Low Lease-Up Potential</v>
      </c>
    </row>
    <row r="265" spans="1:15" x14ac:dyDescent="0.25">
      <c r="A265" s="2">
        <v>264</v>
      </c>
      <c r="B265" s="2">
        <v>2020</v>
      </c>
      <c r="C265" s="2" t="s">
        <v>24</v>
      </c>
      <c r="D265" s="2" t="s">
        <v>8</v>
      </c>
      <c r="E265" s="12">
        <v>975</v>
      </c>
      <c r="F265" s="3">
        <v>1.4999999999999999E-2</v>
      </c>
      <c r="G265" s="12">
        <v>200</v>
      </c>
      <c r="H265" s="3">
        <v>1.4999999999999999E-2</v>
      </c>
      <c r="I265" s="2" t="s">
        <v>27</v>
      </c>
      <c r="J265" s="2">
        <v>130</v>
      </c>
      <c r="K265" t="s">
        <v>19</v>
      </c>
      <c r="L265" s="6">
        <v>102783.75</v>
      </c>
      <c r="M265" t="b">
        <f>ISNA(VLOOKUP(A265, 'Tenant Lease Up'!A:A, 1, FALSE))</f>
        <v>1</v>
      </c>
      <c r="N265" t="str">
        <f t="shared" si="8"/>
        <v>Low Lease-Up Potential</v>
      </c>
      <c r="O265" t="str">
        <f t="shared" si="9"/>
        <v>Low Lease-Up Potential</v>
      </c>
    </row>
    <row r="266" spans="1:15" x14ac:dyDescent="0.25">
      <c r="A266" s="2">
        <v>265</v>
      </c>
      <c r="B266" s="2">
        <v>2020</v>
      </c>
      <c r="C266" s="2" t="s">
        <v>24</v>
      </c>
      <c r="D266" s="2" t="s">
        <v>12</v>
      </c>
      <c r="E266" s="12">
        <v>825</v>
      </c>
      <c r="F266" s="3">
        <v>0.03</v>
      </c>
      <c r="G266" s="12">
        <v>200</v>
      </c>
      <c r="H266" s="3">
        <v>0.03</v>
      </c>
      <c r="I266" s="2" t="s">
        <v>27</v>
      </c>
      <c r="J266" s="2">
        <v>145</v>
      </c>
      <c r="K266" t="s">
        <v>20</v>
      </c>
      <c r="L266" s="6">
        <v>130821.25</v>
      </c>
      <c r="M266" t="b">
        <f>ISNA(VLOOKUP(A266, 'Tenant Lease Up'!A:A, 1, FALSE))</f>
        <v>1</v>
      </c>
      <c r="N266" t="str">
        <f t="shared" si="8"/>
        <v>Low Lease-Up Potential</v>
      </c>
      <c r="O266" t="str">
        <f t="shared" si="9"/>
        <v>Low Lease-Up Potential</v>
      </c>
    </row>
    <row r="267" spans="1:15" x14ac:dyDescent="0.25">
      <c r="A267" s="2">
        <v>266</v>
      </c>
      <c r="B267" s="2">
        <v>2020</v>
      </c>
      <c r="C267" s="2" t="s">
        <v>5</v>
      </c>
      <c r="D267" s="2" t="s">
        <v>8</v>
      </c>
      <c r="E267" s="12">
        <v>975</v>
      </c>
      <c r="F267" s="3">
        <v>1.4999999999999999E-2</v>
      </c>
      <c r="G267" s="12">
        <v>325</v>
      </c>
      <c r="H267" s="3">
        <v>1.4999999999999999E-2</v>
      </c>
      <c r="I267" s="2" t="s">
        <v>1</v>
      </c>
      <c r="J267" s="2">
        <v>175</v>
      </c>
      <c r="K267" t="s">
        <v>21</v>
      </c>
      <c r="L267" s="6">
        <v>127615</v>
      </c>
      <c r="M267" t="b">
        <f>ISNA(VLOOKUP(A267, 'Tenant Lease Up'!A:A, 1, FALSE))</f>
        <v>0</v>
      </c>
      <c r="N267" t="str">
        <f t="shared" si="8"/>
        <v>High Lease-Up Potential</v>
      </c>
      <c r="O267" t="str">
        <f t="shared" si="9"/>
        <v>Urban, High Capex &amp; Tall Tower</v>
      </c>
    </row>
    <row r="268" spans="1:15" x14ac:dyDescent="0.25">
      <c r="A268" s="2">
        <v>267</v>
      </c>
      <c r="B268" s="2">
        <v>2020</v>
      </c>
      <c r="C268" s="2" t="s">
        <v>23</v>
      </c>
      <c r="D268" s="2" t="s">
        <v>8</v>
      </c>
      <c r="E268" s="12">
        <v>975</v>
      </c>
      <c r="F268" s="3">
        <v>1.4999999999999999E-2</v>
      </c>
      <c r="G268" s="12">
        <v>350</v>
      </c>
      <c r="H268" s="3">
        <v>1.4999999999999999E-2</v>
      </c>
      <c r="I268" s="2" t="s">
        <v>27</v>
      </c>
      <c r="J268" s="2">
        <v>110</v>
      </c>
      <c r="K268" t="s">
        <v>21</v>
      </c>
      <c r="L268" s="6">
        <v>38785</v>
      </c>
      <c r="M268" t="b">
        <f>ISNA(VLOOKUP(A268, 'Tenant Lease Up'!A:A, 1, FALSE))</f>
        <v>1</v>
      </c>
      <c r="N268" t="str">
        <f t="shared" si="8"/>
        <v>Low Lease-Up Potential</v>
      </c>
      <c r="O268" t="str">
        <f t="shared" si="9"/>
        <v>Low Lease-Up Potential</v>
      </c>
    </row>
    <row r="269" spans="1:15" x14ac:dyDescent="0.25">
      <c r="A269" s="2">
        <v>268</v>
      </c>
      <c r="B269" s="2">
        <v>2020</v>
      </c>
      <c r="C269" s="2" t="s">
        <v>24</v>
      </c>
      <c r="D269" s="2" t="s">
        <v>6</v>
      </c>
      <c r="E269" s="12">
        <v>950</v>
      </c>
      <c r="F269" s="3">
        <v>0.02</v>
      </c>
      <c r="G269" s="12">
        <v>150</v>
      </c>
      <c r="H269" s="3">
        <v>0.02</v>
      </c>
      <c r="I269" s="2" t="s">
        <v>27</v>
      </c>
      <c r="J269" s="2">
        <v>225</v>
      </c>
      <c r="K269" t="s">
        <v>19</v>
      </c>
      <c r="L269" s="6">
        <v>115236.25</v>
      </c>
      <c r="M269" t="b">
        <f>ISNA(VLOOKUP(A269, 'Tenant Lease Up'!A:A, 1, FALSE))</f>
        <v>1</v>
      </c>
      <c r="N269" t="str">
        <f t="shared" si="8"/>
        <v>High Lease-Up Potential</v>
      </c>
      <c r="O269" t="str">
        <f t="shared" si="9"/>
        <v>Suburban, High Capex &amp; Tall Tower</v>
      </c>
    </row>
    <row r="270" spans="1:15" x14ac:dyDescent="0.25">
      <c r="A270" s="2">
        <v>269</v>
      </c>
      <c r="B270" s="2">
        <v>2020</v>
      </c>
      <c r="C270" s="2" t="s">
        <v>24</v>
      </c>
      <c r="D270" s="2" t="s">
        <v>8</v>
      </c>
      <c r="E270" s="12">
        <v>975</v>
      </c>
      <c r="F270" s="3"/>
      <c r="G270" s="12"/>
      <c r="H270" s="3">
        <v>1.4999999999999999E-2</v>
      </c>
      <c r="I270" s="2" t="s">
        <v>27</v>
      </c>
      <c r="J270" s="2">
        <v>130</v>
      </c>
      <c r="K270" t="s">
        <v>22</v>
      </c>
      <c r="L270" s="6">
        <v>107877.5</v>
      </c>
      <c r="M270" t="b">
        <f>ISNA(VLOOKUP(A270, 'Tenant Lease Up'!A:A, 1, FALSE))</f>
        <v>1</v>
      </c>
      <c r="N270" t="str">
        <f t="shared" si="8"/>
        <v>Low Lease-Up Potential</v>
      </c>
      <c r="O270" t="str">
        <f t="shared" si="9"/>
        <v>Low Lease-Up Potential</v>
      </c>
    </row>
    <row r="271" spans="1:15" x14ac:dyDescent="0.25">
      <c r="A271" s="2">
        <v>270</v>
      </c>
      <c r="B271" s="2">
        <v>2020</v>
      </c>
      <c r="C271" s="2" t="s">
        <v>23</v>
      </c>
      <c r="D271" s="2" t="s">
        <v>6</v>
      </c>
      <c r="E271" s="12">
        <v>950</v>
      </c>
      <c r="F271" s="3">
        <v>0.02</v>
      </c>
      <c r="G271" s="12">
        <v>350</v>
      </c>
      <c r="H271" s="3">
        <v>0.02</v>
      </c>
      <c r="I271" s="2" t="s">
        <v>27</v>
      </c>
      <c r="J271" s="2">
        <v>215</v>
      </c>
      <c r="K271" t="s">
        <v>19</v>
      </c>
      <c r="L271" s="6">
        <v>39086.25</v>
      </c>
      <c r="M271" t="b">
        <f>ISNA(VLOOKUP(A271, 'Tenant Lease Up'!A:A, 1, FALSE))</f>
        <v>1</v>
      </c>
      <c r="N271" t="str">
        <f t="shared" si="8"/>
        <v>Low Lease-Up Potential</v>
      </c>
      <c r="O271" t="str">
        <f t="shared" si="9"/>
        <v>Low Lease-Up Potential</v>
      </c>
    </row>
    <row r="272" spans="1:15" x14ac:dyDescent="0.25">
      <c r="A272" s="2">
        <v>271</v>
      </c>
      <c r="B272" s="2">
        <v>2020</v>
      </c>
      <c r="C272" s="2" t="s">
        <v>5</v>
      </c>
      <c r="D272" s="2" t="s">
        <v>8</v>
      </c>
      <c r="E272" s="12">
        <v>975</v>
      </c>
      <c r="F272" s="3">
        <v>1.4999999999999999E-2</v>
      </c>
      <c r="G272" s="12">
        <v>325</v>
      </c>
      <c r="H272" s="3">
        <v>1.4999999999999999E-2</v>
      </c>
      <c r="I272" s="2" t="s">
        <v>27</v>
      </c>
      <c r="J272" s="2">
        <v>225</v>
      </c>
      <c r="K272" t="s">
        <v>2</v>
      </c>
      <c r="L272" s="6">
        <v>107876.25</v>
      </c>
      <c r="M272" t="b">
        <f>ISNA(VLOOKUP(A272, 'Tenant Lease Up'!A:A, 1, FALSE))</f>
        <v>1</v>
      </c>
      <c r="N272" t="str">
        <f t="shared" si="8"/>
        <v>High Lease-Up Potential</v>
      </c>
      <c r="O272" t="str">
        <f t="shared" si="9"/>
        <v>Urban, High Capex &amp; Tall Tower</v>
      </c>
    </row>
    <row r="273" spans="1:15" x14ac:dyDescent="0.25">
      <c r="A273" s="2">
        <v>272</v>
      </c>
      <c r="B273" s="2">
        <v>2020</v>
      </c>
      <c r="C273" s="2" t="s">
        <v>23</v>
      </c>
      <c r="D273" s="2" t="s">
        <v>8</v>
      </c>
      <c r="E273" s="12">
        <v>975</v>
      </c>
      <c r="F273" s="3">
        <v>1.4999999999999999E-2</v>
      </c>
      <c r="G273" s="12">
        <v>400</v>
      </c>
      <c r="H273" s="3">
        <v>1.4999999999999999E-2</v>
      </c>
      <c r="I273" s="2" t="s">
        <v>27</v>
      </c>
      <c r="J273" s="2">
        <v>165</v>
      </c>
      <c r="K273" t="s">
        <v>20</v>
      </c>
      <c r="L273" s="6">
        <v>39625</v>
      </c>
      <c r="M273" t="b">
        <f>ISNA(VLOOKUP(A273, 'Tenant Lease Up'!A:A, 1, FALSE))</f>
        <v>1</v>
      </c>
      <c r="N273" t="str">
        <f t="shared" si="8"/>
        <v>Low Lease-Up Potential</v>
      </c>
      <c r="O273" t="str">
        <f t="shared" si="9"/>
        <v>Low Lease-Up Potential</v>
      </c>
    </row>
    <row r="274" spans="1:15" x14ac:dyDescent="0.25">
      <c r="A274" s="2">
        <v>273</v>
      </c>
      <c r="B274" s="2">
        <v>2020</v>
      </c>
      <c r="C274" s="2" t="s">
        <v>23</v>
      </c>
      <c r="D274" s="2" t="s">
        <v>12</v>
      </c>
      <c r="E274" s="12">
        <v>825</v>
      </c>
      <c r="F274" s="3">
        <v>0.03</v>
      </c>
      <c r="G274" s="12">
        <v>325</v>
      </c>
      <c r="H274" s="3">
        <v>0.03</v>
      </c>
      <c r="I274" s="2" t="s">
        <v>1</v>
      </c>
      <c r="J274" s="2">
        <v>140</v>
      </c>
      <c r="K274" t="s">
        <v>2</v>
      </c>
      <c r="L274" s="6">
        <v>43681.25</v>
      </c>
      <c r="M274" t="b">
        <f>ISNA(VLOOKUP(A274, 'Tenant Lease Up'!A:A, 1, FALSE))</f>
        <v>1</v>
      </c>
      <c r="N274" t="str">
        <f t="shared" si="8"/>
        <v>Low Lease-Up Potential</v>
      </c>
      <c r="O274" t="str">
        <f t="shared" si="9"/>
        <v>Low Lease-Up Potential</v>
      </c>
    </row>
    <row r="275" spans="1:15" x14ac:dyDescent="0.25">
      <c r="A275" s="2">
        <v>274</v>
      </c>
      <c r="B275" s="2">
        <v>2020</v>
      </c>
      <c r="C275" s="2" t="s">
        <v>24</v>
      </c>
      <c r="D275" s="2" t="s">
        <v>8</v>
      </c>
      <c r="E275" s="12">
        <v>975</v>
      </c>
      <c r="F275" s="3">
        <v>1.4999999999999999E-2</v>
      </c>
      <c r="G275" s="12">
        <v>350</v>
      </c>
      <c r="H275" s="3">
        <v>1.4999999999999999E-2</v>
      </c>
      <c r="I275" s="2" t="s">
        <v>27</v>
      </c>
      <c r="J275" s="2">
        <v>105</v>
      </c>
      <c r="K275" t="s">
        <v>22</v>
      </c>
      <c r="L275" s="6">
        <v>104562.5</v>
      </c>
      <c r="M275" t="b">
        <f>ISNA(VLOOKUP(A275, 'Tenant Lease Up'!A:A, 1, FALSE))</f>
        <v>1</v>
      </c>
      <c r="N275" t="str">
        <f t="shared" si="8"/>
        <v>Low Lease-Up Potential</v>
      </c>
      <c r="O275" t="str">
        <f t="shared" si="9"/>
        <v>Low Lease-Up Potential</v>
      </c>
    </row>
    <row r="276" spans="1:15" x14ac:dyDescent="0.25">
      <c r="A276" s="2">
        <v>275</v>
      </c>
      <c r="B276" s="2">
        <v>2020</v>
      </c>
      <c r="C276" s="2" t="s">
        <v>23</v>
      </c>
      <c r="D276" s="2" t="s">
        <v>7</v>
      </c>
      <c r="E276" s="12">
        <v>875</v>
      </c>
      <c r="F276" s="3">
        <v>1.95E-2</v>
      </c>
      <c r="G276" s="12">
        <v>200</v>
      </c>
      <c r="H276" s="3">
        <v>1.95E-2</v>
      </c>
      <c r="I276" s="2" t="s">
        <v>27</v>
      </c>
      <c r="J276" s="2">
        <v>180</v>
      </c>
      <c r="K276" t="s">
        <v>21</v>
      </c>
      <c r="L276" s="6">
        <v>44290</v>
      </c>
      <c r="M276" t="b">
        <f>ISNA(VLOOKUP(A276, 'Tenant Lease Up'!A:A, 1, FALSE))</f>
        <v>1</v>
      </c>
      <c r="N276" t="str">
        <f t="shared" si="8"/>
        <v>Low Lease-Up Potential</v>
      </c>
      <c r="O276" t="str">
        <f t="shared" si="9"/>
        <v>Low Lease-Up Potential</v>
      </c>
    </row>
    <row r="277" spans="1:15" x14ac:dyDescent="0.25">
      <c r="A277" s="2">
        <v>276</v>
      </c>
      <c r="B277" s="2">
        <v>2020</v>
      </c>
      <c r="C277" s="2" t="s">
        <v>24</v>
      </c>
      <c r="D277" s="2" t="s">
        <v>12</v>
      </c>
      <c r="E277" s="12">
        <v>825</v>
      </c>
      <c r="F277" s="3">
        <v>0.03</v>
      </c>
      <c r="G277" s="12">
        <v>200</v>
      </c>
      <c r="H277" s="3">
        <v>0.03</v>
      </c>
      <c r="I277" s="2" t="s">
        <v>27</v>
      </c>
      <c r="J277" s="2">
        <v>195</v>
      </c>
      <c r="K277" t="s">
        <v>2</v>
      </c>
      <c r="L277" s="6">
        <v>122871.25</v>
      </c>
      <c r="M277" t="b">
        <f>ISNA(VLOOKUP(A277, 'Tenant Lease Up'!A:A, 1, FALSE))</f>
        <v>1</v>
      </c>
      <c r="N277" t="str">
        <f t="shared" si="8"/>
        <v>High Lease-Up Potential</v>
      </c>
      <c r="O277" t="str">
        <f t="shared" si="9"/>
        <v>Suburban, High Capex &amp; Tall Tower</v>
      </c>
    </row>
    <row r="278" spans="1:15" x14ac:dyDescent="0.25">
      <c r="A278" s="2">
        <v>277</v>
      </c>
      <c r="B278" s="2">
        <v>2021</v>
      </c>
      <c r="C278" s="2" t="s">
        <v>24</v>
      </c>
      <c r="D278" s="2" t="s">
        <v>8</v>
      </c>
      <c r="E278" s="12">
        <v>975</v>
      </c>
      <c r="F278" s="3">
        <v>1.4999999999999999E-2</v>
      </c>
      <c r="G278" s="12">
        <v>400</v>
      </c>
      <c r="H278" s="3">
        <v>1.4999999999999999E-2</v>
      </c>
      <c r="I278" s="2" t="s">
        <v>27</v>
      </c>
      <c r="J278" s="2">
        <v>180</v>
      </c>
      <c r="K278" t="s">
        <v>2</v>
      </c>
      <c r="L278" s="6">
        <v>108067.93999999999</v>
      </c>
      <c r="M278" t="b">
        <f>ISNA(VLOOKUP(A278, 'Tenant Lease Up'!A:A, 1, FALSE))</f>
        <v>1</v>
      </c>
      <c r="N278" t="str">
        <f t="shared" si="8"/>
        <v>High Lease-Up Potential</v>
      </c>
      <c r="O278" t="str">
        <f t="shared" si="9"/>
        <v>Suburban, High Capex &amp; Tall Tower</v>
      </c>
    </row>
    <row r="279" spans="1:15" x14ac:dyDescent="0.25">
      <c r="A279" s="2">
        <v>278</v>
      </c>
      <c r="B279" s="2">
        <v>2021</v>
      </c>
      <c r="C279" s="2" t="s">
        <v>23</v>
      </c>
      <c r="D279" s="2" t="s">
        <v>12</v>
      </c>
      <c r="E279" s="12">
        <v>825</v>
      </c>
      <c r="F279" s="3"/>
      <c r="G279" s="12">
        <v>325</v>
      </c>
      <c r="H279" s="3">
        <v>0.03</v>
      </c>
      <c r="I279" s="2" t="s">
        <v>27</v>
      </c>
      <c r="J279" s="2">
        <v>185</v>
      </c>
      <c r="K279" t="s">
        <v>2</v>
      </c>
      <c r="L279" s="6">
        <v>23819.48</v>
      </c>
      <c r="M279" t="b">
        <f>ISNA(VLOOKUP(A279, 'Tenant Lease Up'!A:A, 1, FALSE))</f>
        <v>1</v>
      </c>
      <c r="N279" t="str">
        <f t="shared" si="8"/>
        <v>Low Lease-Up Potential</v>
      </c>
      <c r="O279" t="str">
        <f t="shared" si="9"/>
        <v>Low Lease-Up Potential</v>
      </c>
    </row>
    <row r="280" spans="1:15" x14ac:dyDescent="0.25">
      <c r="A280" s="2">
        <v>279</v>
      </c>
      <c r="B280" s="2">
        <v>2021</v>
      </c>
      <c r="C280" s="2" t="s">
        <v>23</v>
      </c>
      <c r="D280" s="2" t="s">
        <v>6</v>
      </c>
      <c r="E280" s="12">
        <v>950</v>
      </c>
      <c r="F280" s="3">
        <v>0.02</v>
      </c>
      <c r="G280" s="12">
        <v>150</v>
      </c>
      <c r="H280" s="3">
        <v>0.02</v>
      </c>
      <c r="I280" s="2" t="s">
        <v>27</v>
      </c>
      <c r="J280" s="2">
        <v>115</v>
      </c>
      <c r="K280" t="s">
        <v>20</v>
      </c>
      <c r="L280" s="6">
        <v>45005.2</v>
      </c>
      <c r="M280" t="b">
        <f>ISNA(VLOOKUP(A280, 'Tenant Lease Up'!A:A, 1, FALSE))</f>
        <v>1</v>
      </c>
      <c r="N280" t="str">
        <f t="shared" si="8"/>
        <v>Low Lease-Up Potential</v>
      </c>
      <c r="O280" t="str">
        <f t="shared" si="9"/>
        <v>Low Lease-Up Potential</v>
      </c>
    </row>
    <row r="281" spans="1:15" x14ac:dyDescent="0.25">
      <c r="A281" s="2">
        <v>280</v>
      </c>
      <c r="B281" s="2">
        <v>2021</v>
      </c>
      <c r="C281" s="2" t="s">
        <v>24</v>
      </c>
      <c r="D281" s="2" t="s">
        <v>6</v>
      </c>
      <c r="E281" s="12">
        <v>950</v>
      </c>
      <c r="F281" s="3">
        <v>0.02</v>
      </c>
      <c r="G281" s="12">
        <v>175</v>
      </c>
      <c r="H281" s="3">
        <v>0.02</v>
      </c>
      <c r="I281" s="2" t="s">
        <v>27</v>
      </c>
      <c r="J281" s="2">
        <v>150</v>
      </c>
      <c r="K281" t="s">
        <v>20</v>
      </c>
      <c r="L281" s="6">
        <v>94686.739999999991</v>
      </c>
      <c r="M281" t="b">
        <f>ISNA(VLOOKUP(A281, 'Tenant Lease Up'!A:A, 1, FALSE))</f>
        <v>1</v>
      </c>
      <c r="N281" t="str">
        <f t="shared" si="8"/>
        <v>Low Lease-Up Potential</v>
      </c>
      <c r="O281" t="str">
        <f t="shared" si="9"/>
        <v>Low Lease-Up Potential</v>
      </c>
    </row>
    <row r="282" spans="1:15" x14ac:dyDescent="0.25">
      <c r="A282" s="2">
        <v>281</v>
      </c>
      <c r="B282" s="2">
        <v>2021</v>
      </c>
      <c r="C282" s="2" t="s">
        <v>24</v>
      </c>
      <c r="D282" s="2" t="s">
        <v>7</v>
      </c>
      <c r="E282" s="12">
        <v>875</v>
      </c>
      <c r="F282" s="3"/>
      <c r="G282" s="12">
        <v>425</v>
      </c>
      <c r="H282" s="3">
        <v>1.95E-2</v>
      </c>
      <c r="I282" s="2" t="s">
        <v>27</v>
      </c>
      <c r="J282" s="2">
        <v>130</v>
      </c>
      <c r="K282" t="s">
        <v>2</v>
      </c>
      <c r="L282" s="6">
        <v>127181.57999999999</v>
      </c>
      <c r="M282" t="b">
        <f>ISNA(VLOOKUP(A282, 'Tenant Lease Up'!A:A, 1, FALSE))</f>
        <v>1</v>
      </c>
      <c r="N282" t="str">
        <f t="shared" si="8"/>
        <v>Low Lease-Up Potential</v>
      </c>
      <c r="O282" t="str">
        <f t="shared" si="9"/>
        <v>Low Lease-Up Potential</v>
      </c>
    </row>
    <row r="283" spans="1:15" x14ac:dyDescent="0.25">
      <c r="A283" s="2">
        <v>282</v>
      </c>
      <c r="B283" s="2">
        <v>2021</v>
      </c>
      <c r="C283" s="2" t="s">
        <v>24</v>
      </c>
      <c r="D283" s="2" t="s">
        <v>6</v>
      </c>
      <c r="E283" s="12">
        <v>950</v>
      </c>
      <c r="F283" s="3">
        <v>0.02</v>
      </c>
      <c r="G283" s="12"/>
      <c r="H283" s="3">
        <v>0.02</v>
      </c>
      <c r="I283" s="2" t="s">
        <v>1</v>
      </c>
      <c r="J283" s="2">
        <v>215</v>
      </c>
      <c r="K283" t="s">
        <v>19</v>
      </c>
      <c r="L283" s="6">
        <v>114954.42</v>
      </c>
      <c r="M283" t="b">
        <f>ISNA(VLOOKUP(A283, 'Tenant Lease Up'!A:A, 1, FALSE))</f>
        <v>1</v>
      </c>
      <c r="N283" t="str">
        <f t="shared" si="8"/>
        <v>High Lease-Up Potential</v>
      </c>
      <c r="O283" t="str">
        <f t="shared" si="9"/>
        <v>Suburban, High Capex &amp; Tall Tower</v>
      </c>
    </row>
    <row r="284" spans="1:15" x14ac:dyDescent="0.25">
      <c r="A284" s="2">
        <v>283</v>
      </c>
      <c r="B284" s="2">
        <v>2021</v>
      </c>
      <c r="C284" s="2" t="s">
        <v>24</v>
      </c>
      <c r="D284" s="2" t="s">
        <v>8</v>
      </c>
      <c r="E284" s="12">
        <v>975</v>
      </c>
      <c r="F284" s="3">
        <v>1.4999999999999999E-2</v>
      </c>
      <c r="G284" s="12">
        <v>250</v>
      </c>
      <c r="H284" s="3">
        <v>1.4999999999999999E-2</v>
      </c>
      <c r="I284" s="2" t="s">
        <v>27</v>
      </c>
      <c r="J284" s="2">
        <v>185</v>
      </c>
      <c r="K284" t="s">
        <v>2</v>
      </c>
      <c r="L284" s="6">
        <v>122922.95999999999</v>
      </c>
      <c r="M284" t="b">
        <f>ISNA(VLOOKUP(A284, 'Tenant Lease Up'!A:A, 1, FALSE))</f>
        <v>1</v>
      </c>
      <c r="N284" t="str">
        <f t="shared" si="8"/>
        <v>High Lease-Up Potential</v>
      </c>
      <c r="O284" t="str">
        <f t="shared" si="9"/>
        <v>Suburban, High Capex &amp; Tall Tower</v>
      </c>
    </row>
    <row r="285" spans="1:15" x14ac:dyDescent="0.25">
      <c r="A285" s="2">
        <v>284</v>
      </c>
      <c r="B285" s="2">
        <v>2021</v>
      </c>
      <c r="C285" s="2" t="s">
        <v>24</v>
      </c>
      <c r="D285" s="2" t="s">
        <v>6</v>
      </c>
      <c r="E285" s="12">
        <v>950</v>
      </c>
      <c r="F285" s="3">
        <v>0.02</v>
      </c>
      <c r="G285" s="12">
        <v>325</v>
      </c>
      <c r="H285" s="3">
        <v>0.02</v>
      </c>
      <c r="I285" s="2" t="s">
        <v>27</v>
      </c>
      <c r="J285" s="2">
        <v>220</v>
      </c>
      <c r="K285" t="s">
        <v>21</v>
      </c>
      <c r="L285" s="6">
        <v>104505.51999999999</v>
      </c>
      <c r="M285" t="b">
        <f>ISNA(VLOOKUP(A285, 'Tenant Lease Up'!A:A, 1, FALSE))</f>
        <v>1</v>
      </c>
      <c r="N285" t="str">
        <f t="shared" si="8"/>
        <v>High Lease-Up Potential</v>
      </c>
      <c r="O285" t="str">
        <f t="shared" si="9"/>
        <v>Suburban, High Capex &amp; Tall Tower</v>
      </c>
    </row>
    <row r="286" spans="1:15" x14ac:dyDescent="0.25">
      <c r="A286" s="2">
        <v>285</v>
      </c>
      <c r="B286" s="2">
        <v>2021</v>
      </c>
      <c r="C286" s="2" t="s">
        <v>23</v>
      </c>
      <c r="D286" s="2" t="s">
        <v>12</v>
      </c>
      <c r="E286" s="12">
        <v>825</v>
      </c>
      <c r="F286" s="3">
        <v>0.03</v>
      </c>
      <c r="G286" s="12">
        <v>350</v>
      </c>
      <c r="H286" s="3">
        <v>0.03</v>
      </c>
      <c r="I286" s="2" t="s">
        <v>27</v>
      </c>
      <c r="J286" s="2">
        <v>215</v>
      </c>
      <c r="K286" t="s">
        <v>21</v>
      </c>
      <c r="L286" s="6">
        <v>30799.179999999997</v>
      </c>
      <c r="M286" t="b">
        <f>ISNA(VLOOKUP(A286, 'Tenant Lease Up'!A:A, 1, FALSE))</f>
        <v>1</v>
      </c>
      <c r="N286" t="str">
        <f t="shared" si="8"/>
        <v>Low Lease-Up Potential</v>
      </c>
      <c r="O286" t="str">
        <f t="shared" si="9"/>
        <v>Low Lease-Up Potential</v>
      </c>
    </row>
    <row r="287" spans="1:15" x14ac:dyDescent="0.25">
      <c r="A287" s="2">
        <v>286</v>
      </c>
      <c r="B287" s="2">
        <v>2021</v>
      </c>
      <c r="C287" s="2" t="s">
        <v>24</v>
      </c>
      <c r="D287" s="2" t="s">
        <v>7</v>
      </c>
      <c r="E287" s="12">
        <v>875</v>
      </c>
      <c r="F287" s="3">
        <v>1.95E-2</v>
      </c>
      <c r="G287" s="12">
        <v>175</v>
      </c>
      <c r="H287" s="3">
        <v>1.95E-2</v>
      </c>
      <c r="I287" s="2" t="s">
        <v>1</v>
      </c>
      <c r="J287" s="2">
        <v>195</v>
      </c>
      <c r="K287" t="s">
        <v>2</v>
      </c>
      <c r="L287" s="6">
        <v>126835.2</v>
      </c>
      <c r="M287" t="b">
        <f>ISNA(VLOOKUP(A287, 'Tenant Lease Up'!A:A, 1, FALSE))</f>
        <v>0</v>
      </c>
      <c r="N287" t="str">
        <f t="shared" si="8"/>
        <v>High Lease-Up Potential</v>
      </c>
      <c r="O287" t="str">
        <f t="shared" si="9"/>
        <v>Suburban, High Capex &amp; Tall Tower</v>
      </c>
    </row>
    <row r="288" spans="1:15" x14ac:dyDescent="0.25">
      <c r="A288" s="2">
        <v>287</v>
      </c>
      <c r="B288" s="2">
        <v>2021</v>
      </c>
      <c r="C288" s="2" t="s">
        <v>24</v>
      </c>
      <c r="D288" s="2" t="s">
        <v>6</v>
      </c>
      <c r="E288" s="12">
        <v>950</v>
      </c>
      <c r="F288" s="3">
        <v>0.02</v>
      </c>
      <c r="G288" s="12">
        <v>300</v>
      </c>
      <c r="H288" s="3">
        <v>0.02</v>
      </c>
      <c r="I288" s="2" t="s">
        <v>27</v>
      </c>
      <c r="J288" s="2">
        <v>215</v>
      </c>
      <c r="K288" t="s">
        <v>2</v>
      </c>
      <c r="L288" s="6">
        <v>121669.2</v>
      </c>
      <c r="M288" t="b">
        <f>ISNA(VLOOKUP(A288, 'Tenant Lease Up'!A:A, 1, FALSE))</f>
        <v>1</v>
      </c>
      <c r="N288" t="str">
        <f t="shared" si="8"/>
        <v>High Lease-Up Potential</v>
      </c>
      <c r="O288" t="str">
        <f t="shared" si="9"/>
        <v>Suburban, High Capex &amp; Tall Tower</v>
      </c>
    </row>
    <row r="289" spans="1:15" x14ac:dyDescent="0.25">
      <c r="A289" s="2">
        <v>288</v>
      </c>
      <c r="B289" s="2">
        <v>2021</v>
      </c>
      <c r="C289" s="2" t="s">
        <v>23</v>
      </c>
      <c r="D289" s="2" t="s">
        <v>6</v>
      </c>
      <c r="E289" s="12">
        <v>950</v>
      </c>
      <c r="F289" s="3">
        <v>0.02</v>
      </c>
      <c r="G289" s="12">
        <v>325</v>
      </c>
      <c r="H289" s="3">
        <v>0.02</v>
      </c>
      <c r="I289" s="2" t="s">
        <v>27</v>
      </c>
      <c r="J289" s="2">
        <v>215</v>
      </c>
      <c r="K289" t="s">
        <v>19</v>
      </c>
      <c r="L289" s="6">
        <v>25816.799999999999</v>
      </c>
      <c r="M289" t="b">
        <f>ISNA(VLOOKUP(A289, 'Tenant Lease Up'!A:A, 1, FALSE))</f>
        <v>1</v>
      </c>
      <c r="N289" t="str">
        <f t="shared" si="8"/>
        <v>Low Lease-Up Potential</v>
      </c>
      <c r="O289" t="str">
        <f t="shared" si="9"/>
        <v>Low Lease-Up Potential</v>
      </c>
    </row>
    <row r="290" spans="1:15" x14ac:dyDescent="0.25">
      <c r="A290" s="2">
        <v>289</v>
      </c>
      <c r="B290" s="2">
        <v>2021</v>
      </c>
      <c r="C290" s="2" t="s">
        <v>23</v>
      </c>
      <c r="D290" s="2" t="s">
        <v>7</v>
      </c>
      <c r="E290" s="12">
        <v>875</v>
      </c>
      <c r="F290" s="3">
        <v>1.95E-2</v>
      </c>
      <c r="G290" s="12">
        <v>325</v>
      </c>
      <c r="H290" s="3">
        <v>1.95E-2</v>
      </c>
      <c r="I290" s="2" t="s">
        <v>1</v>
      </c>
      <c r="J290" s="2">
        <v>175</v>
      </c>
      <c r="K290" t="s">
        <v>19</v>
      </c>
      <c r="L290" s="6">
        <v>41454</v>
      </c>
      <c r="M290" t="b">
        <f>ISNA(VLOOKUP(A290, 'Tenant Lease Up'!A:A, 1, FALSE))</f>
        <v>1</v>
      </c>
      <c r="N290" t="str">
        <f t="shared" si="8"/>
        <v>Low Lease-Up Potential</v>
      </c>
      <c r="O290" t="str">
        <f t="shared" si="9"/>
        <v>Low Lease-Up Potential</v>
      </c>
    </row>
    <row r="291" spans="1:15" x14ac:dyDescent="0.25">
      <c r="A291" s="2">
        <v>290</v>
      </c>
      <c r="B291" s="2">
        <v>2021</v>
      </c>
      <c r="C291" s="2" t="s">
        <v>23</v>
      </c>
      <c r="D291" s="2" t="s">
        <v>8</v>
      </c>
      <c r="E291" s="12">
        <v>975</v>
      </c>
      <c r="F291" s="3"/>
      <c r="G291" s="12">
        <v>350</v>
      </c>
      <c r="H291" s="3">
        <v>1.4999999999999999E-2</v>
      </c>
      <c r="I291" s="2" t="s">
        <v>1</v>
      </c>
      <c r="J291" s="2">
        <v>105</v>
      </c>
      <c r="K291" t="s">
        <v>22</v>
      </c>
      <c r="L291" s="6">
        <v>28506</v>
      </c>
      <c r="M291" t="b">
        <f>ISNA(VLOOKUP(A291, 'Tenant Lease Up'!A:A, 1, FALSE))</f>
        <v>0</v>
      </c>
      <c r="N291" t="str">
        <f t="shared" si="8"/>
        <v>Low Lease-Up Potential</v>
      </c>
      <c r="O291" t="str">
        <f t="shared" si="9"/>
        <v>Low Lease-Up Potential</v>
      </c>
    </row>
    <row r="292" spans="1:15" x14ac:dyDescent="0.25">
      <c r="A292" s="2">
        <v>291</v>
      </c>
      <c r="B292" s="2">
        <v>2021</v>
      </c>
      <c r="C292" s="2" t="s">
        <v>5</v>
      </c>
      <c r="D292" s="2" t="s">
        <v>12</v>
      </c>
      <c r="E292" s="12">
        <v>825</v>
      </c>
      <c r="F292" s="3">
        <v>0.03</v>
      </c>
      <c r="G292" s="12">
        <v>325</v>
      </c>
      <c r="H292" s="3">
        <v>0.03</v>
      </c>
      <c r="I292" s="2" t="s">
        <v>27</v>
      </c>
      <c r="J292" s="2">
        <v>165</v>
      </c>
      <c r="K292" t="s">
        <v>2</v>
      </c>
      <c r="L292" s="6">
        <v>129960</v>
      </c>
      <c r="M292" t="b">
        <f>ISNA(VLOOKUP(A292, 'Tenant Lease Up'!A:A, 1, FALSE))</f>
        <v>1</v>
      </c>
      <c r="N292" t="str">
        <f t="shared" si="8"/>
        <v>High Lease-Up Potential</v>
      </c>
      <c r="O292" t="str">
        <f t="shared" si="9"/>
        <v>Urban, High Capex &amp; Tall Tower</v>
      </c>
    </row>
    <row r="293" spans="1:15" x14ac:dyDescent="0.25">
      <c r="A293" s="2">
        <v>292</v>
      </c>
      <c r="B293" s="2">
        <v>2021</v>
      </c>
      <c r="C293" s="2" t="s">
        <v>23</v>
      </c>
      <c r="D293" s="2" t="s">
        <v>7</v>
      </c>
      <c r="E293" s="12">
        <v>875</v>
      </c>
      <c r="F293" s="3">
        <v>1.95E-2</v>
      </c>
      <c r="G293" s="12">
        <v>275</v>
      </c>
      <c r="H293" s="3">
        <v>1.95E-2</v>
      </c>
      <c r="I293" s="2" t="s">
        <v>27</v>
      </c>
      <c r="J293" s="2">
        <v>215</v>
      </c>
      <c r="K293" t="s">
        <v>20</v>
      </c>
      <c r="L293" s="6">
        <v>36832.799999999996</v>
      </c>
      <c r="M293" t="b">
        <f>ISNA(VLOOKUP(A293, 'Tenant Lease Up'!A:A, 1, FALSE))</f>
        <v>1</v>
      </c>
      <c r="N293" t="str">
        <f t="shared" si="8"/>
        <v>Low Lease-Up Potential</v>
      </c>
      <c r="O293" t="str">
        <f t="shared" si="9"/>
        <v>Low Lease-Up Potential</v>
      </c>
    </row>
    <row r="294" spans="1:15" x14ac:dyDescent="0.25">
      <c r="A294" s="2">
        <v>293</v>
      </c>
      <c r="B294" s="2">
        <v>2021</v>
      </c>
      <c r="C294" s="2" t="s">
        <v>23</v>
      </c>
      <c r="D294" s="2" t="s">
        <v>12</v>
      </c>
      <c r="E294" s="12">
        <v>825</v>
      </c>
      <c r="F294" s="3">
        <v>0.03</v>
      </c>
      <c r="G294" s="12">
        <v>325</v>
      </c>
      <c r="H294" s="3">
        <v>0.03</v>
      </c>
      <c r="I294" s="2" t="s">
        <v>28</v>
      </c>
      <c r="J294" s="2">
        <v>125</v>
      </c>
      <c r="K294" t="s">
        <v>20</v>
      </c>
      <c r="L294" s="6">
        <v>46802.400000000001</v>
      </c>
      <c r="M294" t="b">
        <f>ISNA(VLOOKUP(A294, 'Tenant Lease Up'!A:A, 1, FALSE))</f>
        <v>0</v>
      </c>
      <c r="N294" t="str">
        <f t="shared" si="8"/>
        <v>Low Lease-Up Potential</v>
      </c>
      <c r="O294" t="str">
        <f t="shared" si="9"/>
        <v>Low Lease-Up Potential</v>
      </c>
    </row>
    <row r="295" spans="1:15" x14ac:dyDescent="0.25">
      <c r="A295" s="2">
        <v>294</v>
      </c>
      <c r="B295" s="2">
        <v>2021</v>
      </c>
      <c r="C295" s="2" t="s">
        <v>23</v>
      </c>
      <c r="D295" s="2" t="s">
        <v>12</v>
      </c>
      <c r="E295" s="12">
        <v>825</v>
      </c>
      <c r="F295" s="3">
        <v>0.03</v>
      </c>
      <c r="G295" s="12">
        <v>175</v>
      </c>
      <c r="H295" s="3">
        <v>0.03</v>
      </c>
      <c r="I295" s="2" t="s">
        <v>27</v>
      </c>
      <c r="J295" s="2">
        <v>190</v>
      </c>
      <c r="K295" t="s">
        <v>20</v>
      </c>
      <c r="L295" s="6">
        <v>46504.799999999996</v>
      </c>
      <c r="M295" t="b">
        <f>ISNA(VLOOKUP(A295, 'Tenant Lease Up'!A:A, 1, FALSE))</f>
        <v>0</v>
      </c>
      <c r="N295" t="str">
        <f t="shared" si="8"/>
        <v>Low Lease-Up Potential</v>
      </c>
      <c r="O295" t="str">
        <f t="shared" si="9"/>
        <v>Low Lease-Up Potential</v>
      </c>
    </row>
    <row r="296" spans="1:15" x14ac:dyDescent="0.25">
      <c r="A296" s="2">
        <v>295</v>
      </c>
      <c r="B296" s="2">
        <v>2021</v>
      </c>
      <c r="C296" s="2" t="s">
        <v>24</v>
      </c>
      <c r="D296" s="2" t="s">
        <v>7</v>
      </c>
      <c r="E296" s="12">
        <v>875</v>
      </c>
      <c r="F296" s="3"/>
      <c r="G296" s="12">
        <v>275</v>
      </c>
      <c r="H296" s="3">
        <v>1.95E-2</v>
      </c>
      <c r="I296" s="2" t="s">
        <v>27</v>
      </c>
      <c r="J296" s="2">
        <v>190</v>
      </c>
      <c r="K296" t="s">
        <v>22</v>
      </c>
      <c r="L296" s="6">
        <v>99138</v>
      </c>
      <c r="M296" t="b">
        <f>ISNA(VLOOKUP(A296, 'Tenant Lease Up'!A:A, 1, FALSE))</f>
        <v>0</v>
      </c>
      <c r="N296" t="str">
        <f t="shared" si="8"/>
        <v>High Lease-Up Potential</v>
      </c>
      <c r="O296" t="str">
        <f t="shared" si="9"/>
        <v>Suburban, High Capex &amp; Tall Tower</v>
      </c>
    </row>
    <row r="297" spans="1:15" x14ac:dyDescent="0.25">
      <c r="A297" s="2">
        <v>296</v>
      </c>
      <c r="B297" s="2">
        <v>2021</v>
      </c>
      <c r="C297" s="2" t="s">
        <v>24</v>
      </c>
      <c r="D297" s="2" t="s">
        <v>7</v>
      </c>
      <c r="E297" s="12">
        <v>875</v>
      </c>
      <c r="F297" s="3">
        <v>1.95E-2</v>
      </c>
      <c r="G297" s="12">
        <v>400</v>
      </c>
      <c r="H297" s="3">
        <v>1.95E-2</v>
      </c>
      <c r="I297" s="2" t="s">
        <v>27</v>
      </c>
      <c r="J297" s="2">
        <v>205</v>
      </c>
      <c r="K297" t="s">
        <v>2</v>
      </c>
      <c r="L297" s="6">
        <v>106387.2</v>
      </c>
      <c r="M297" t="b">
        <f>ISNA(VLOOKUP(A297, 'Tenant Lease Up'!A:A, 1, FALSE))</f>
        <v>1</v>
      </c>
      <c r="N297" t="str">
        <f t="shared" si="8"/>
        <v>High Lease-Up Potential</v>
      </c>
      <c r="O297" t="str">
        <f t="shared" si="9"/>
        <v>Suburban, High Capex &amp; Tall Tower</v>
      </c>
    </row>
    <row r="298" spans="1:15" x14ac:dyDescent="0.25">
      <c r="A298" s="2">
        <v>297</v>
      </c>
      <c r="B298" s="2">
        <v>2021</v>
      </c>
      <c r="C298" s="2" t="s">
        <v>24</v>
      </c>
      <c r="D298" s="2" t="s">
        <v>6</v>
      </c>
      <c r="E298" s="12">
        <v>950</v>
      </c>
      <c r="F298" s="3">
        <v>0.02</v>
      </c>
      <c r="G298" s="12"/>
      <c r="H298" s="3">
        <v>0.02</v>
      </c>
      <c r="I298" s="2" t="s">
        <v>27</v>
      </c>
      <c r="J298" s="2">
        <v>225</v>
      </c>
      <c r="K298" t="s">
        <v>2</v>
      </c>
      <c r="L298" s="6">
        <v>117471.59999999999</v>
      </c>
      <c r="M298" t="b">
        <f>ISNA(VLOOKUP(A298, 'Tenant Lease Up'!A:A, 1, FALSE))</f>
        <v>1</v>
      </c>
      <c r="N298" t="str">
        <f t="shared" si="8"/>
        <v>High Lease-Up Potential</v>
      </c>
      <c r="O298" t="str">
        <f t="shared" si="9"/>
        <v>Suburban, High Capex &amp; Tall Tower</v>
      </c>
    </row>
    <row r="299" spans="1:15" x14ac:dyDescent="0.25">
      <c r="A299" s="2">
        <v>298</v>
      </c>
      <c r="B299" s="2">
        <v>2021</v>
      </c>
      <c r="C299" s="2" t="s">
        <v>24</v>
      </c>
      <c r="D299" s="2" t="s">
        <v>12</v>
      </c>
      <c r="E299" s="12">
        <v>825</v>
      </c>
      <c r="F299" s="3">
        <v>0.03</v>
      </c>
      <c r="G299" s="12">
        <v>400</v>
      </c>
      <c r="H299" s="3">
        <v>0.03</v>
      </c>
      <c r="I299" s="2" t="s">
        <v>1</v>
      </c>
      <c r="J299" s="2">
        <v>155</v>
      </c>
      <c r="K299" t="s">
        <v>19</v>
      </c>
      <c r="L299" s="6">
        <v>111411.59999999999</v>
      </c>
      <c r="M299" t="b">
        <f>ISNA(VLOOKUP(A299, 'Tenant Lease Up'!A:A, 1, FALSE))</f>
        <v>1</v>
      </c>
      <c r="N299" t="str">
        <f t="shared" si="8"/>
        <v>High Lease-Up Potential</v>
      </c>
      <c r="O299" t="str">
        <f t="shared" si="9"/>
        <v>Suburban, High Capex &amp; Tall Tower</v>
      </c>
    </row>
    <row r="300" spans="1:15" x14ac:dyDescent="0.25">
      <c r="A300" s="2">
        <v>299</v>
      </c>
      <c r="B300" s="2">
        <v>2021</v>
      </c>
      <c r="C300" s="2" t="s">
        <v>24</v>
      </c>
      <c r="D300" s="2" t="s">
        <v>7</v>
      </c>
      <c r="E300" s="12">
        <v>875</v>
      </c>
      <c r="F300" s="3">
        <v>1.95E-2</v>
      </c>
      <c r="G300" s="12">
        <v>300</v>
      </c>
      <c r="H300" s="3">
        <v>1.95E-2</v>
      </c>
      <c r="I300" s="2" t="s">
        <v>27</v>
      </c>
      <c r="J300" s="2">
        <v>105</v>
      </c>
      <c r="K300" t="s">
        <v>22</v>
      </c>
      <c r="L300" s="6">
        <v>121714.79999999999</v>
      </c>
      <c r="M300" t="b">
        <f>ISNA(VLOOKUP(A300, 'Tenant Lease Up'!A:A, 1, FALSE))</f>
        <v>1</v>
      </c>
      <c r="N300" t="str">
        <f t="shared" si="8"/>
        <v>Low Lease-Up Potential</v>
      </c>
      <c r="O300" t="str">
        <f t="shared" si="9"/>
        <v>Low Lease-Up Potential</v>
      </c>
    </row>
    <row r="301" spans="1:15" x14ac:dyDescent="0.25">
      <c r="A301" s="2">
        <v>300</v>
      </c>
      <c r="B301" s="2">
        <v>2021</v>
      </c>
      <c r="C301" s="2" t="s">
        <v>24</v>
      </c>
      <c r="D301" s="2" t="s">
        <v>8</v>
      </c>
      <c r="E301" s="12">
        <v>975</v>
      </c>
      <c r="F301" s="3">
        <v>1.4999999999999999E-2</v>
      </c>
      <c r="G301" s="12">
        <v>175</v>
      </c>
      <c r="H301" s="3">
        <v>1.4999999999999999E-2</v>
      </c>
      <c r="I301" s="2" t="s">
        <v>1</v>
      </c>
      <c r="J301" s="2">
        <v>190</v>
      </c>
      <c r="K301" t="s">
        <v>2</v>
      </c>
      <c r="L301" s="6">
        <v>98055.599999999991</v>
      </c>
      <c r="M301" t="b">
        <f>ISNA(VLOOKUP(A301, 'Tenant Lease Up'!A:A, 1, FALSE))</f>
        <v>1</v>
      </c>
      <c r="N301" t="str">
        <f t="shared" si="8"/>
        <v>High Lease-Up Potential</v>
      </c>
      <c r="O301" t="str">
        <f t="shared" si="9"/>
        <v>Suburban, High Capex &amp; Tall Tower</v>
      </c>
    </row>
    <row r="302" spans="1:15" x14ac:dyDescent="0.25">
      <c r="A302" s="2">
        <v>301</v>
      </c>
      <c r="B302" s="2">
        <v>2021</v>
      </c>
      <c r="C302" s="2" t="s">
        <v>24</v>
      </c>
      <c r="D302" s="2" t="s">
        <v>12</v>
      </c>
      <c r="E302" s="12">
        <v>825</v>
      </c>
      <c r="F302" s="3">
        <v>0.03</v>
      </c>
      <c r="G302" s="12">
        <v>225</v>
      </c>
      <c r="H302" s="3">
        <v>0.03</v>
      </c>
      <c r="I302" s="2" t="s">
        <v>27</v>
      </c>
      <c r="J302" s="2">
        <v>110</v>
      </c>
      <c r="K302" t="s">
        <v>20</v>
      </c>
      <c r="L302" s="6">
        <v>120549.59999999999</v>
      </c>
      <c r="M302" t="b">
        <f>ISNA(VLOOKUP(A302, 'Tenant Lease Up'!A:A, 1, FALSE))</f>
        <v>1</v>
      </c>
      <c r="N302" t="str">
        <f t="shared" si="8"/>
        <v>Low Lease-Up Potential</v>
      </c>
      <c r="O302" t="str">
        <f t="shared" si="9"/>
        <v>Low Lease-Up Potential</v>
      </c>
    </row>
    <row r="303" spans="1:15" x14ac:dyDescent="0.25">
      <c r="A303" s="2">
        <v>302</v>
      </c>
      <c r="B303" s="2">
        <v>2021</v>
      </c>
      <c r="C303" s="2" t="s">
        <v>24</v>
      </c>
      <c r="D303" s="2" t="s">
        <v>6</v>
      </c>
      <c r="E303" s="12">
        <v>950</v>
      </c>
      <c r="F303" s="3">
        <v>0.02</v>
      </c>
      <c r="G303" s="12">
        <v>275</v>
      </c>
      <c r="H303" s="3">
        <v>0.02</v>
      </c>
      <c r="I303" s="2" t="s">
        <v>27</v>
      </c>
      <c r="J303" s="2">
        <v>155</v>
      </c>
      <c r="K303" t="s">
        <v>21</v>
      </c>
      <c r="L303" s="6">
        <v>97730.4</v>
      </c>
      <c r="M303" t="b">
        <f>ISNA(VLOOKUP(A303, 'Tenant Lease Up'!A:A, 1, FALSE))</f>
        <v>1</v>
      </c>
      <c r="N303" t="str">
        <f t="shared" si="8"/>
        <v>High Lease-Up Potential</v>
      </c>
      <c r="O303" t="str">
        <f t="shared" si="9"/>
        <v>Suburban, High Capex &amp; Tall Tower</v>
      </c>
    </row>
    <row r="304" spans="1:15" x14ac:dyDescent="0.25">
      <c r="A304" s="2">
        <v>303</v>
      </c>
      <c r="B304" s="2">
        <v>2021</v>
      </c>
      <c r="C304" s="2" t="s">
        <v>24</v>
      </c>
      <c r="D304" s="2" t="s">
        <v>12</v>
      </c>
      <c r="E304" s="12">
        <v>825</v>
      </c>
      <c r="F304" s="3"/>
      <c r="G304" s="12">
        <v>200</v>
      </c>
      <c r="H304" s="3">
        <v>0.03</v>
      </c>
      <c r="I304" s="2" t="s">
        <v>1</v>
      </c>
      <c r="J304" s="2">
        <v>190</v>
      </c>
      <c r="K304" t="s">
        <v>22</v>
      </c>
      <c r="L304" s="6">
        <v>96496.8</v>
      </c>
      <c r="M304" t="b">
        <f>ISNA(VLOOKUP(A304, 'Tenant Lease Up'!A:A, 1, FALSE))</f>
        <v>1</v>
      </c>
      <c r="N304" t="str">
        <f t="shared" si="8"/>
        <v>High Lease-Up Potential</v>
      </c>
      <c r="O304" t="str">
        <f t="shared" si="9"/>
        <v>Suburban, High Capex &amp; Tall Tower</v>
      </c>
    </row>
    <row r="305" spans="1:15" x14ac:dyDescent="0.25">
      <c r="A305" s="2">
        <v>304</v>
      </c>
      <c r="B305" s="2">
        <v>2021</v>
      </c>
      <c r="C305" s="2" t="s">
        <v>24</v>
      </c>
      <c r="D305" s="2" t="s">
        <v>7</v>
      </c>
      <c r="E305" s="12">
        <v>875</v>
      </c>
      <c r="F305" s="3">
        <v>1.95E-2</v>
      </c>
      <c r="G305" s="12">
        <v>325</v>
      </c>
      <c r="H305" s="3">
        <v>1.95E-2</v>
      </c>
      <c r="I305" s="2" t="s">
        <v>1</v>
      </c>
      <c r="J305" s="2">
        <v>220</v>
      </c>
      <c r="K305" t="s">
        <v>21</v>
      </c>
      <c r="L305" s="6">
        <v>107226</v>
      </c>
      <c r="M305" t="b">
        <f>ISNA(VLOOKUP(A305, 'Tenant Lease Up'!A:A, 1, FALSE))</f>
        <v>1</v>
      </c>
      <c r="N305" t="str">
        <f t="shared" si="8"/>
        <v>High Lease-Up Potential</v>
      </c>
      <c r="O305" t="str">
        <f t="shared" si="9"/>
        <v>Suburban, High Capex &amp; Tall Tower</v>
      </c>
    </row>
    <row r="306" spans="1:15" x14ac:dyDescent="0.25">
      <c r="A306" s="2">
        <v>305</v>
      </c>
      <c r="B306" s="2">
        <v>2021</v>
      </c>
      <c r="C306" s="2" t="s">
        <v>23</v>
      </c>
      <c r="D306" s="2" t="s">
        <v>7</v>
      </c>
      <c r="E306" s="12">
        <v>875</v>
      </c>
      <c r="F306" s="3">
        <v>1.95E-2</v>
      </c>
      <c r="G306" s="12">
        <v>275</v>
      </c>
      <c r="H306" s="3">
        <v>1.95E-2</v>
      </c>
      <c r="I306" s="2" t="s">
        <v>27</v>
      </c>
      <c r="J306" s="2">
        <v>125</v>
      </c>
      <c r="K306" t="s">
        <v>20</v>
      </c>
      <c r="L306" s="6">
        <v>34915.199999999997</v>
      </c>
      <c r="M306" t="b">
        <f>ISNA(VLOOKUP(A306, 'Tenant Lease Up'!A:A, 1, FALSE))</f>
        <v>1</v>
      </c>
      <c r="N306" t="str">
        <f t="shared" si="8"/>
        <v>Low Lease-Up Potential</v>
      </c>
      <c r="O306" t="str">
        <f t="shared" si="9"/>
        <v>Low Lease-Up Potential</v>
      </c>
    </row>
    <row r="307" spans="1:15" x14ac:dyDescent="0.25">
      <c r="A307" s="2">
        <v>306</v>
      </c>
      <c r="B307" s="2">
        <v>2021</v>
      </c>
      <c r="C307" s="2" t="s">
        <v>23</v>
      </c>
      <c r="D307" s="2" t="s">
        <v>12</v>
      </c>
      <c r="E307" s="12">
        <v>825</v>
      </c>
      <c r="F307" s="3">
        <v>0.03</v>
      </c>
      <c r="G307" s="12">
        <v>150</v>
      </c>
      <c r="H307" s="3">
        <v>0.03</v>
      </c>
      <c r="I307" s="2" t="s">
        <v>27</v>
      </c>
      <c r="J307" s="2">
        <v>175</v>
      </c>
      <c r="K307" t="s">
        <v>2</v>
      </c>
      <c r="L307" s="6">
        <v>40851.599999999999</v>
      </c>
      <c r="M307" t="b">
        <f>ISNA(VLOOKUP(A307, 'Tenant Lease Up'!A:A, 1, FALSE))</f>
        <v>1</v>
      </c>
      <c r="N307" t="str">
        <f t="shared" si="8"/>
        <v>Low Lease-Up Potential</v>
      </c>
      <c r="O307" t="str">
        <f t="shared" si="9"/>
        <v>Low Lease-Up Potential</v>
      </c>
    </row>
    <row r="308" spans="1:15" x14ac:dyDescent="0.25">
      <c r="A308" s="2">
        <v>307</v>
      </c>
      <c r="B308" s="2">
        <v>2021</v>
      </c>
      <c r="C308" s="2" t="s">
        <v>24</v>
      </c>
      <c r="D308" s="2" t="s">
        <v>8</v>
      </c>
      <c r="E308" s="12">
        <v>975</v>
      </c>
      <c r="F308" s="3"/>
      <c r="G308" s="12">
        <v>225</v>
      </c>
      <c r="H308" s="3">
        <v>1.4999999999999999E-2</v>
      </c>
      <c r="I308" s="2" t="s">
        <v>1</v>
      </c>
      <c r="J308" s="2">
        <v>185</v>
      </c>
      <c r="K308" t="s">
        <v>22</v>
      </c>
      <c r="L308" s="6">
        <v>114187.2</v>
      </c>
      <c r="M308" t="b">
        <f>ISNA(VLOOKUP(A308, 'Tenant Lease Up'!A:A, 1, FALSE))</f>
        <v>1</v>
      </c>
      <c r="N308" t="str">
        <f t="shared" si="8"/>
        <v>High Lease-Up Potential</v>
      </c>
      <c r="O308" t="str">
        <f t="shared" si="9"/>
        <v>Suburban, High Capex &amp; Tall Tower</v>
      </c>
    </row>
    <row r="309" spans="1:15" x14ac:dyDescent="0.25">
      <c r="A309" s="2">
        <v>308</v>
      </c>
      <c r="B309" s="2">
        <v>2021</v>
      </c>
      <c r="C309" s="2" t="s">
        <v>23</v>
      </c>
      <c r="D309" s="2" t="s">
        <v>7</v>
      </c>
      <c r="E309" s="12">
        <v>875</v>
      </c>
      <c r="F309" s="3">
        <v>1.95E-2</v>
      </c>
      <c r="G309" s="12">
        <v>175</v>
      </c>
      <c r="H309" s="3">
        <v>1.95E-2</v>
      </c>
      <c r="I309" s="2" t="s">
        <v>1</v>
      </c>
      <c r="J309" s="2">
        <v>155</v>
      </c>
      <c r="K309" t="s">
        <v>22</v>
      </c>
      <c r="L309" s="6">
        <v>26750.399999999998</v>
      </c>
      <c r="M309" t="b">
        <f>ISNA(VLOOKUP(A309, 'Tenant Lease Up'!A:A, 1, FALSE))</f>
        <v>0</v>
      </c>
      <c r="N309" t="str">
        <f t="shared" si="8"/>
        <v>Low Lease-Up Potential</v>
      </c>
      <c r="O309" t="str">
        <f t="shared" si="9"/>
        <v>Low Lease-Up Potential</v>
      </c>
    </row>
    <row r="310" spans="1:15" x14ac:dyDescent="0.25">
      <c r="A310" s="2">
        <v>309</v>
      </c>
      <c r="B310" s="2">
        <v>2021</v>
      </c>
      <c r="C310" s="2" t="s">
        <v>23</v>
      </c>
      <c r="D310" s="2" t="s">
        <v>7</v>
      </c>
      <c r="E310" s="12">
        <v>875</v>
      </c>
      <c r="F310" s="3">
        <v>1.95E-2</v>
      </c>
      <c r="G310" s="12">
        <v>300</v>
      </c>
      <c r="H310" s="3">
        <v>1.95E-2</v>
      </c>
      <c r="I310" s="2" t="s">
        <v>27</v>
      </c>
      <c r="J310" s="2">
        <v>205</v>
      </c>
      <c r="K310" t="s">
        <v>20</v>
      </c>
      <c r="L310" s="6">
        <v>41137.199999999997</v>
      </c>
      <c r="M310" t="b">
        <f>ISNA(VLOOKUP(A310, 'Tenant Lease Up'!A:A, 1, FALSE))</f>
        <v>1</v>
      </c>
      <c r="N310" t="str">
        <f t="shared" si="8"/>
        <v>Low Lease-Up Potential</v>
      </c>
      <c r="O310" t="str">
        <f t="shared" si="9"/>
        <v>Low Lease-Up Potential</v>
      </c>
    </row>
    <row r="311" spans="1:15" x14ac:dyDescent="0.25">
      <c r="A311" s="2">
        <v>310</v>
      </c>
      <c r="B311" s="2">
        <v>2021</v>
      </c>
      <c r="C311" s="2" t="s">
        <v>24</v>
      </c>
      <c r="D311" s="2" t="s">
        <v>12</v>
      </c>
      <c r="E311" s="12">
        <v>825</v>
      </c>
      <c r="F311" s="3">
        <v>0.03</v>
      </c>
      <c r="G311" s="12">
        <v>225</v>
      </c>
      <c r="H311" s="3">
        <v>0.03</v>
      </c>
      <c r="I311" s="2" t="s">
        <v>27</v>
      </c>
      <c r="J311" s="2">
        <v>200</v>
      </c>
      <c r="K311" t="s">
        <v>20</v>
      </c>
      <c r="L311" s="6">
        <v>108994.8</v>
      </c>
      <c r="M311" t="b">
        <f>ISNA(VLOOKUP(A311, 'Tenant Lease Up'!A:A, 1, FALSE))</f>
        <v>1</v>
      </c>
      <c r="N311" t="str">
        <f t="shared" si="8"/>
        <v>High Lease-Up Potential</v>
      </c>
      <c r="O311" t="str">
        <f t="shared" si="9"/>
        <v>Suburban, High Capex &amp; Tall Tower</v>
      </c>
    </row>
    <row r="312" spans="1:15" x14ac:dyDescent="0.25">
      <c r="A312" s="2">
        <v>311</v>
      </c>
      <c r="B312" s="2">
        <v>2021</v>
      </c>
      <c r="C312" s="2" t="s">
        <v>23</v>
      </c>
      <c r="D312" s="2" t="s">
        <v>7</v>
      </c>
      <c r="E312" s="12">
        <v>875</v>
      </c>
      <c r="F312" s="3">
        <v>1.95E-2</v>
      </c>
      <c r="G312" s="12">
        <v>375</v>
      </c>
      <c r="H312" s="3">
        <v>1.95E-2</v>
      </c>
      <c r="I312" s="2" t="s">
        <v>27</v>
      </c>
      <c r="J312" s="2">
        <v>100</v>
      </c>
      <c r="K312" t="s">
        <v>20</v>
      </c>
      <c r="L312" s="6">
        <v>26619.599999999999</v>
      </c>
      <c r="M312" t="b">
        <f>ISNA(VLOOKUP(A312, 'Tenant Lease Up'!A:A, 1, FALSE))</f>
        <v>1</v>
      </c>
      <c r="N312" t="str">
        <f t="shared" si="8"/>
        <v>Low Lease-Up Potential</v>
      </c>
      <c r="O312" t="str">
        <f t="shared" si="9"/>
        <v>Low Lease-Up Potential</v>
      </c>
    </row>
    <row r="313" spans="1:15" x14ac:dyDescent="0.25">
      <c r="A313" s="2">
        <v>312</v>
      </c>
      <c r="B313" s="2">
        <v>2021</v>
      </c>
      <c r="C313" s="2" t="s">
        <v>23</v>
      </c>
      <c r="D313" s="2" t="s">
        <v>6</v>
      </c>
      <c r="E313" s="12">
        <v>950</v>
      </c>
      <c r="F313" s="3">
        <v>0.02</v>
      </c>
      <c r="G313" s="12">
        <v>150</v>
      </c>
      <c r="H313" s="3">
        <v>0.02</v>
      </c>
      <c r="I313" s="2" t="s">
        <v>27</v>
      </c>
      <c r="J313" s="2">
        <v>175</v>
      </c>
      <c r="K313" t="s">
        <v>21</v>
      </c>
      <c r="L313" s="6">
        <v>37052.400000000001</v>
      </c>
      <c r="M313" t="b">
        <f>ISNA(VLOOKUP(A313, 'Tenant Lease Up'!A:A, 1, FALSE))</f>
        <v>1</v>
      </c>
      <c r="N313" t="str">
        <f t="shared" si="8"/>
        <v>Low Lease-Up Potential</v>
      </c>
      <c r="O313" t="str">
        <f t="shared" si="9"/>
        <v>Low Lease-Up Potential</v>
      </c>
    </row>
    <row r="314" spans="1:15" x14ac:dyDescent="0.25">
      <c r="A314" s="2">
        <v>313</v>
      </c>
      <c r="B314" s="2">
        <v>2021</v>
      </c>
      <c r="C314" s="2" t="s">
        <v>23</v>
      </c>
      <c r="D314" s="2" t="s">
        <v>12</v>
      </c>
      <c r="E314" s="12">
        <v>825</v>
      </c>
      <c r="F314" s="3">
        <v>0.03</v>
      </c>
      <c r="G314" s="12">
        <v>325</v>
      </c>
      <c r="H314" s="3">
        <v>0.03</v>
      </c>
      <c r="I314" s="2" t="s">
        <v>27</v>
      </c>
      <c r="J314" s="2">
        <v>140</v>
      </c>
      <c r="K314" t="s">
        <v>19</v>
      </c>
      <c r="L314" s="6">
        <v>30336</v>
      </c>
      <c r="M314" t="b">
        <f>ISNA(VLOOKUP(A314, 'Tenant Lease Up'!A:A, 1, FALSE))</f>
        <v>1</v>
      </c>
      <c r="N314" t="str">
        <f t="shared" si="8"/>
        <v>Low Lease-Up Potential</v>
      </c>
      <c r="O314" t="str">
        <f t="shared" si="9"/>
        <v>Low Lease-Up Potential</v>
      </c>
    </row>
    <row r="315" spans="1:15" x14ac:dyDescent="0.25">
      <c r="A315" s="2">
        <v>314</v>
      </c>
      <c r="B315" s="2">
        <v>2021</v>
      </c>
      <c r="C315" s="2" t="s">
        <v>23</v>
      </c>
      <c r="D315" s="2" t="s">
        <v>6</v>
      </c>
      <c r="E315" s="12">
        <v>950</v>
      </c>
      <c r="F315" s="3">
        <v>0.02</v>
      </c>
      <c r="G315" s="12">
        <v>325</v>
      </c>
      <c r="H315" s="3">
        <v>0.02</v>
      </c>
      <c r="I315" s="2" t="s">
        <v>27</v>
      </c>
      <c r="J315" s="2">
        <v>165</v>
      </c>
      <c r="K315" t="s">
        <v>22</v>
      </c>
      <c r="L315" s="6">
        <v>30674.399999999998</v>
      </c>
      <c r="M315" t="b">
        <f>ISNA(VLOOKUP(A315, 'Tenant Lease Up'!A:A, 1, FALSE))</f>
        <v>1</v>
      </c>
      <c r="N315" t="str">
        <f t="shared" si="8"/>
        <v>Low Lease-Up Potential</v>
      </c>
      <c r="O315" t="str">
        <f t="shared" si="9"/>
        <v>Low Lease-Up Potential</v>
      </c>
    </row>
    <row r="316" spans="1:15" x14ac:dyDescent="0.25">
      <c r="A316" s="2">
        <v>315</v>
      </c>
      <c r="B316" s="2">
        <v>2021</v>
      </c>
      <c r="C316" s="2" t="s">
        <v>23</v>
      </c>
      <c r="D316" s="2" t="s">
        <v>8</v>
      </c>
      <c r="E316" s="12">
        <v>975</v>
      </c>
      <c r="F316" s="3">
        <v>1.4999999999999999E-2</v>
      </c>
      <c r="G316" s="12">
        <v>200</v>
      </c>
      <c r="H316" s="3">
        <v>1.4999999999999999E-2</v>
      </c>
      <c r="I316" s="2" t="s">
        <v>1</v>
      </c>
      <c r="J316" s="2">
        <v>140</v>
      </c>
      <c r="K316" t="s">
        <v>21</v>
      </c>
      <c r="L316" s="6">
        <v>35496</v>
      </c>
      <c r="M316" t="b">
        <f>ISNA(VLOOKUP(A316, 'Tenant Lease Up'!A:A, 1, FALSE))</f>
        <v>1</v>
      </c>
      <c r="N316" t="str">
        <f t="shared" si="8"/>
        <v>Low Lease-Up Potential</v>
      </c>
      <c r="O316" t="str">
        <f t="shared" si="9"/>
        <v>Low Lease-Up Potential</v>
      </c>
    </row>
    <row r="317" spans="1:15" x14ac:dyDescent="0.25">
      <c r="A317" s="2">
        <v>316</v>
      </c>
      <c r="B317" s="2">
        <v>2021</v>
      </c>
      <c r="C317" s="2" t="s">
        <v>24</v>
      </c>
      <c r="D317" s="2" t="s">
        <v>8</v>
      </c>
      <c r="E317" s="12">
        <v>975</v>
      </c>
      <c r="F317" s="3">
        <v>1.4999999999999999E-2</v>
      </c>
      <c r="G317" s="12">
        <v>375</v>
      </c>
      <c r="H317" s="3">
        <v>1.4999999999999999E-2</v>
      </c>
      <c r="I317" s="2" t="s">
        <v>27</v>
      </c>
      <c r="J317" s="2">
        <v>195</v>
      </c>
      <c r="K317" t="s">
        <v>22</v>
      </c>
      <c r="L317" s="6">
        <v>121504.79999999999</v>
      </c>
      <c r="M317" t="b">
        <f>ISNA(VLOOKUP(A317, 'Tenant Lease Up'!A:A, 1, FALSE))</f>
        <v>1</v>
      </c>
      <c r="N317" t="str">
        <f t="shared" si="8"/>
        <v>High Lease-Up Potential</v>
      </c>
      <c r="O317" t="str">
        <f t="shared" si="9"/>
        <v>Suburban, High Capex &amp; Tall Tower</v>
      </c>
    </row>
    <row r="318" spans="1:15" x14ac:dyDescent="0.25">
      <c r="A318" s="2">
        <v>317</v>
      </c>
      <c r="B318" s="2">
        <v>2021</v>
      </c>
      <c r="C318" s="2" t="s">
        <v>23</v>
      </c>
      <c r="D318" s="2" t="s">
        <v>7</v>
      </c>
      <c r="E318" s="12">
        <v>875</v>
      </c>
      <c r="F318" s="3">
        <v>1.95E-2</v>
      </c>
      <c r="G318" s="12">
        <v>350</v>
      </c>
      <c r="H318" s="3">
        <v>1.95E-2</v>
      </c>
      <c r="I318" s="2" t="s">
        <v>1</v>
      </c>
      <c r="J318" s="2">
        <v>135</v>
      </c>
      <c r="K318" t="s">
        <v>19</v>
      </c>
      <c r="L318" s="6">
        <v>27866.399999999998</v>
      </c>
      <c r="M318" t="b">
        <f>ISNA(VLOOKUP(A318, 'Tenant Lease Up'!A:A, 1, FALSE))</f>
        <v>1</v>
      </c>
      <c r="N318" t="str">
        <f t="shared" si="8"/>
        <v>Low Lease-Up Potential</v>
      </c>
      <c r="O318" t="str">
        <f t="shared" si="9"/>
        <v>Low Lease-Up Potential</v>
      </c>
    </row>
    <row r="319" spans="1:15" x14ac:dyDescent="0.25">
      <c r="A319" s="2">
        <v>318</v>
      </c>
      <c r="B319" s="2">
        <v>2021</v>
      </c>
      <c r="C319" s="2" t="s">
        <v>24</v>
      </c>
      <c r="D319" s="2" t="s">
        <v>7</v>
      </c>
      <c r="E319" s="12">
        <v>875</v>
      </c>
      <c r="F319" s="3">
        <v>1.95E-2</v>
      </c>
      <c r="G319" s="12">
        <v>300</v>
      </c>
      <c r="H319" s="3">
        <v>1.95E-2</v>
      </c>
      <c r="I319" s="2" t="s">
        <v>27</v>
      </c>
      <c r="J319" s="2">
        <v>90</v>
      </c>
      <c r="K319" t="s">
        <v>2</v>
      </c>
      <c r="L319" s="6">
        <v>127162.79999999999</v>
      </c>
      <c r="M319" t="b">
        <f>ISNA(VLOOKUP(A319, 'Tenant Lease Up'!A:A, 1, FALSE))</f>
        <v>1</v>
      </c>
      <c r="N319" t="str">
        <f t="shared" si="8"/>
        <v>Low Lease-Up Potential</v>
      </c>
      <c r="O319" t="str">
        <f t="shared" si="9"/>
        <v>Low Lease-Up Potential</v>
      </c>
    </row>
    <row r="320" spans="1:15" x14ac:dyDescent="0.25">
      <c r="A320" s="2">
        <v>319</v>
      </c>
      <c r="B320" s="2">
        <v>2021</v>
      </c>
      <c r="C320" s="2" t="s">
        <v>24</v>
      </c>
      <c r="D320" s="2" t="s">
        <v>6</v>
      </c>
      <c r="E320" s="12">
        <v>950</v>
      </c>
      <c r="F320" s="3"/>
      <c r="G320" s="12">
        <v>325</v>
      </c>
      <c r="H320" s="3">
        <v>0.02</v>
      </c>
      <c r="I320" s="2" t="s">
        <v>1</v>
      </c>
      <c r="J320" s="2">
        <v>245</v>
      </c>
      <c r="K320" t="s">
        <v>22</v>
      </c>
      <c r="L320" s="6">
        <v>96421.2</v>
      </c>
      <c r="M320" t="b">
        <f>ISNA(VLOOKUP(A320, 'Tenant Lease Up'!A:A, 1, FALSE))</f>
        <v>0</v>
      </c>
      <c r="N320" t="str">
        <f t="shared" si="8"/>
        <v>High Lease-Up Potential</v>
      </c>
      <c r="O320" t="str">
        <f t="shared" si="9"/>
        <v>Suburban, High Capex &amp; Tall Tower</v>
      </c>
    </row>
    <row r="321" spans="1:15" x14ac:dyDescent="0.25">
      <c r="A321" s="2">
        <v>320</v>
      </c>
      <c r="B321" s="2">
        <v>2021</v>
      </c>
      <c r="C321" s="2" t="s">
        <v>24</v>
      </c>
      <c r="D321" s="2" t="s">
        <v>6</v>
      </c>
      <c r="E321" s="12">
        <v>950</v>
      </c>
      <c r="F321" s="3">
        <v>0.02</v>
      </c>
      <c r="G321" s="12">
        <v>400</v>
      </c>
      <c r="H321" s="3">
        <v>0.02</v>
      </c>
      <c r="I321" s="2" t="s">
        <v>1</v>
      </c>
      <c r="J321" s="2">
        <v>90</v>
      </c>
      <c r="K321" t="s">
        <v>22</v>
      </c>
      <c r="L321" s="6">
        <v>102979.2</v>
      </c>
      <c r="M321" t="b">
        <f>ISNA(VLOOKUP(A321, 'Tenant Lease Up'!A:A, 1, FALSE))</f>
        <v>1</v>
      </c>
      <c r="N321" t="str">
        <f t="shared" si="8"/>
        <v>Low Lease-Up Potential</v>
      </c>
      <c r="O321" t="str">
        <f t="shared" si="9"/>
        <v>Low Lease-Up Potential</v>
      </c>
    </row>
    <row r="322" spans="1:15" x14ac:dyDescent="0.25">
      <c r="A322" s="2">
        <v>321</v>
      </c>
      <c r="B322" s="2">
        <v>2021</v>
      </c>
      <c r="C322" s="2" t="s">
        <v>23</v>
      </c>
      <c r="D322" s="2" t="s">
        <v>6</v>
      </c>
      <c r="E322" s="12">
        <v>950</v>
      </c>
      <c r="F322" s="3">
        <v>0.02</v>
      </c>
      <c r="G322" s="12"/>
      <c r="H322" s="3">
        <v>0.02</v>
      </c>
      <c r="I322" s="2" t="s">
        <v>27</v>
      </c>
      <c r="J322" s="2">
        <v>110</v>
      </c>
      <c r="K322" t="s">
        <v>2</v>
      </c>
      <c r="L322" s="6">
        <v>30102</v>
      </c>
      <c r="M322" t="b">
        <f>ISNA(VLOOKUP(A322, 'Tenant Lease Up'!A:A, 1, FALSE))</f>
        <v>1</v>
      </c>
      <c r="N322" t="str">
        <f t="shared" si="8"/>
        <v>Low Lease-Up Potential</v>
      </c>
      <c r="O322" t="str">
        <f t="shared" si="9"/>
        <v>Low Lease-Up Potential</v>
      </c>
    </row>
    <row r="323" spans="1:15" x14ac:dyDescent="0.25">
      <c r="A323" s="2">
        <v>322</v>
      </c>
      <c r="B323" s="2">
        <v>2021</v>
      </c>
      <c r="C323" s="2" t="s">
        <v>24</v>
      </c>
      <c r="D323" s="2" t="s">
        <v>6</v>
      </c>
      <c r="E323" s="12">
        <v>950</v>
      </c>
      <c r="F323" s="3">
        <v>0.02</v>
      </c>
      <c r="G323" s="12">
        <v>275</v>
      </c>
      <c r="H323" s="3">
        <v>0.02</v>
      </c>
      <c r="I323" s="2" t="s">
        <v>1</v>
      </c>
      <c r="J323" s="2">
        <v>200</v>
      </c>
      <c r="K323" t="s">
        <v>21</v>
      </c>
      <c r="L323" s="6">
        <v>105723.59999999999</v>
      </c>
      <c r="M323" t="b">
        <f>ISNA(VLOOKUP(A323, 'Tenant Lease Up'!A:A, 1, FALSE))</f>
        <v>1</v>
      </c>
      <c r="N323" t="str">
        <f t="shared" ref="N323:N386" si="10">IF(AND(J323&gt;150, OR(C323="Urban", C323="Suburban"), L323&gt;80000), "High Lease-Up Potential", "Low Lease-Up Potential")</f>
        <v>High Lease-Up Potential</v>
      </c>
      <c r="O323" t="str">
        <f t="shared" ref="O323:O386" si="11">IF(AND(J323&gt;150, OR(C323="Urban", C323="Suburban"), L323&gt;80000),
    IF(AND(C323="Urban", J323&gt;150, L323&gt;80000), "Urban, High Capex &amp; Tall Tower",
    IF(AND(C323="Suburban", J323&gt;150, L323&gt;80000), "Suburban, High Capex &amp; Tall Tower",
    "Urban, Moderate Capex")),
"Low Lease-Up Potential")</f>
        <v>Suburban, High Capex &amp; Tall Tower</v>
      </c>
    </row>
    <row r="324" spans="1:15" x14ac:dyDescent="0.25">
      <c r="A324" s="2">
        <v>323</v>
      </c>
      <c r="B324" s="2">
        <v>2021</v>
      </c>
      <c r="C324" s="2" t="s">
        <v>23</v>
      </c>
      <c r="D324" s="2" t="s">
        <v>12</v>
      </c>
      <c r="E324" s="12">
        <v>825</v>
      </c>
      <c r="F324" s="3">
        <v>0.03</v>
      </c>
      <c r="G324" s="12">
        <v>200</v>
      </c>
      <c r="H324" s="3">
        <v>0.03</v>
      </c>
      <c r="I324" s="2" t="s">
        <v>27</v>
      </c>
      <c r="J324" s="2">
        <v>115</v>
      </c>
      <c r="K324" t="s">
        <v>22</v>
      </c>
      <c r="L324" s="6">
        <v>29636.399999999998</v>
      </c>
      <c r="M324" t="b">
        <f>ISNA(VLOOKUP(A324, 'Tenant Lease Up'!A:A, 1, FALSE))</f>
        <v>1</v>
      </c>
      <c r="N324" t="str">
        <f t="shared" si="10"/>
        <v>Low Lease-Up Potential</v>
      </c>
      <c r="O324" t="str">
        <f t="shared" si="11"/>
        <v>Low Lease-Up Potential</v>
      </c>
    </row>
    <row r="325" spans="1:15" x14ac:dyDescent="0.25">
      <c r="A325" s="2">
        <v>324</v>
      </c>
      <c r="B325" s="2">
        <v>2021</v>
      </c>
      <c r="C325" s="2" t="s">
        <v>24</v>
      </c>
      <c r="D325" s="2" t="s">
        <v>7</v>
      </c>
      <c r="E325" s="12">
        <v>875</v>
      </c>
      <c r="F325" s="3">
        <v>1.95E-2</v>
      </c>
      <c r="G325" s="12">
        <v>250</v>
      </c>
      <c r="H325" s="3">
        <v>1.95E-2</v>
      </c>
      <c r="I325" s="2" t="s">
        <v>27</v>
      </c>
      <c r="J325" s="2">
        <v>205</v>
      </c>
      <c r="K325" t="s">
        <v>20</v>
      </c>
      <c r="L325" s="6">
        <v>104199.59999999999</v>
      </c>
      <c r="M325" t="b">
        <f>ISNA(VLOOKUP(A325, 'Tenant Lease Up'!A:A, 1, FALSE))</f>
        <v>0</v>
      </c>
      <c r="N325" t="str">
        <f t="shared" si="10"/>
        <v>High Lease-Up Potential</v>
      </c>
      <c r="O325" t="str">
        <f t="shared" si="11"/>
        <v>Suburban, High Capex &amp; Tall Tower</v>
      </c>
    </row>
    <row r="326" spans="1:15" x14ac:dyDescent="0.25">
      <c r="A326" s="2">
        <v>325</v>
      </c>
      <c r="B326" s="2">
        <v>2021</v>
      </c>
      <c r="C326" s="2" t="s">
        <v>24</v>
      </c>
      <c r="D326" s="2" t="s">
        <v>8</v>
      </c>
      <c r="E326" s="12">
        <v>975</v>
      </c>
      <c r="F326" s="3">
        <v>1.4999999999999999E-2</v>
      </c>
      <c r="G326" s="12">
        <v>450</v>
      </c>
      <c r="H326" s="3">
        <v>1.4999999999999999E-2</v>
      </c>
      <c r="I326" s="2" t="s">
        <v>27</v>
      </c>
      <c r="J326" s="2">
        <v>190</v>
      </c>
      <c r="K326" t="s">
        <v>21</v>
      </c>
      <c r="L326" s="6">
        <v>97430.399999999994</v>
      </c>
      <c r="M326" t="b">
        <f>ISNA(VLOOKUP(A326, 'Tenant Lease Up'!A:A, 1, FALSE))</f>
        <v>1</v>
      </c>
      <c r="N326" t="str">
        <f t="shared" si="10"/>
        <v>High Lease-Up Potential</v>
      </c>
      <c r="O326" t="str">
        <f t="shared" si="11"/>
        <v>Suburban, High Capex &amp; Tall Tower</v>
      </c>
    </row>
    <row r="327" spans="1:15" x14ac:dyDescent="0.25">
      <c r="A327" s="2">
        <v>326</v>
      </c>
      <c r="B327" s="2">
        <v>2021</v>
      </c>
      <c r="C327" s="2" t="s">
        <v>23</v>
      </c>
      <c r="D327" s="2" t="s">
        <v>7</v>
      </c>
      <c r="E327" s="12">
        <v>875</v>
      </c>
      <c r="F327" s="3"/>
      <c r="G327" s="12">
        <v>350</v>
      </c>
      <c r="H327" s="3">
        <v>1.95E-2</v>
      </c>
      <c r="I327" s="2" t="s">
        <v>1</v>
      </c>
      <c r="J327" s="2">
        <v>110</v>
      </c>
      <c r="K327" t="s">
        <v>21</v>
      </c>
      <c r="L327" s="6">
        <v>33807.599999999999</v>
      </c>
      <c r="M327" t="b">
        <f>ISNA(VLOOKUP(A327, 'Tenant Lease Up'!A:A, 1, FALSE))</f>
        <v>0</v>
      </c>
      <c r="N327" t="str">
        <f t="shared" si="10"/>
        <v>Low Lease-Up Potential</v>
      </c>
      <c r="O327" t="str">
        <f t="shared" si="11"/>
        <v>Low Lease-Up Potential</v>
      </c>
    </row>
    <row r="328" spans="1:15" x14ac:dyDescent="0.25">
      <c r="A328" s="2">
        <v>327</v>
      </c>
      <c r="B328" s="2">
        <v>2021</v>
      </c>
      <c r="C328" s="2" t="s">
        <v>24</v>
      </c>
      <c r="D328" s="2" t="s">
        <v>8</v>
      </c>
      <c r="E328" s="12">
        <v>975</v>
      </c>
      <c r="F328" s="3">
        <v>1.4999999999999999E-2</v>
      </c>
      <c r="G328" s="12">
        <v>450</v>
      </c>
      <c r="H328" s="3">
        <v>1.4999999999999999E-2</v>
      </c>
      <c r="I328" s="2" t="s">
        <v>1</v>
      </c>
      <c r="J328" s="2">
        <v>175</v>
      </c>
      <c r="K328" t="s">
        <v>2</v>
      </c>
      <c r="L328" s="6">
        <v>103276.8</v>
      </c>
      <c r="M328" t="b">
        <f>ISNA(VLOOKUP(A328, 'Tenant Lease Up'!A:A, 1, FALSE))</f>
        <v>1</v>
      </c>
      <c r="N328" t="str">
        <f t="shared" si="10"/>
        <v>High Lease-Up Potential</v>
      </c>
      <c r="O328" t="str">
        <f t="shared" si="11"/>
        <v>Suburban, High Capex &amp; Tall Tower</v>
      </c>
    </row>
    <row r="329" spans="1:15" x14ac:dyDescent="0.25">
      <c r="A329" s="2">
        <v>328</v>
      </c>
      <c r="B329" s="2">
        <v>2021</v>
      </c>
      <c r="C329" s="2" t="s">
        <v>23</v>
      </c>
      <c r="D329" s="2" t="s">
        <v>8</v>
      </c>
      <c r="E329" s="12">
        <v>975</v>
      </c>
      <c r="F329" s="3">
        <v>1.4999999999999999E-2</v>
      </c>
      <c r="G329" s="12">
        <v>300</v>
      </c>
      <c r="H329" s="3">
        <v>1.4999999999999999E-2</v>
      </c>
      <c r="I329" s="2" t="s">
        <v>28</v>
      </c>
      <c r="J329" s="2">
        <v>190</v>
      </c>
      <c r="K329" t="s">
        <v>19</v>
      </c>
      <c r="L329" s="6">
        <v>30178.799999999999</v>
      </c>
      <c r="M329" t="b">
        <f>ISNA(VLOOKUP(A329, 'Tenant Lease Up'!A:A, 1, FALSE))</f>
        <v>0</v>
      </c>
      <c r="N329" t="str">
        <f t="shared" si="10"/>
        <v>Low Lease-Up Potential</v>
      </c>
      <c r="O329" t="str">
        <f t="shared" si="11"/>
        <v>Low Lease-Up Potential</v>
      </c>
    </row>
    <row r="330" spans="1:15" x14ac:dyDescent="0.25">
      <c r="A330" s="2">
        <v>329</v>
      </c>
      <c r="B330" s="2">
        <v>2021</v>
      </c>
      <c r="C330" s="2" t="s">
        <v>23</v>
      </c>
      <c r="D330" s="2" t="s">
        <v>6</v>
      </c>
      <c r="E330" s="12">
        <v>950</v>
      </c>
      <c r="F330" s="3">
        <v>0.02</v>
      </c>
      <c r="G330" s="12">
        <v>350</v>
      </c>
      <c r="H330" s="3">
        <v>0.02</v>
      </c>
      <c r="I330" s="2" t="s">
        <v>1</v>
      </c>
      <c r="J330" s="2">
        <v>120</v>
      </c>
      <c r="K330" t="s">
        <v>22</v>
      </c>
      <c r="L330" s="6">
        <v>46294.799999999996</v>
      </c>
      <c r="M330" t="b">
        <f>ISNA(VLOOKUP(A330, 'Tenant Lease Up'!A:A, 1, FALSE))</f>
        <v>1</v>
      </c>
      <c r="N330" t="str">
        <f t="shared" si="10"/>
        <v>Low Lease-Up Potential</v>
      </c>
      <c r="O330" t="str">
        <f t="shared" si="11"/>
        <v>Low Lease-Up Potential</v>
      </c>
    </row>
    <row r="331" spans="1:15" x14ac:dyDescent="0.25">
      <c r="A331" s="2">
        <v>330</v>
      </c>
      <c r="B331" s="2">
        <v>2021</v>
      </c>
      <c r="C331" s="2" t="s">
        <v>24</v>
      </c>
      <c r="D331" s="2" t="s">
        <v>8</v>
      </c>
      <c r="E331" s="12">
        <v>975</v>
      </c>
      <c r="F331" s="3">
        <v>1.4999999999999999E-2</v>
      </c>
      <c r="G331" s="12">
        <v>325</v>
      </c>
      <c r="H331" s="3">
        <v>1.4999999999999999E-2</v>
      </c>
      <c r="I331" s="2" t="s">
        <v>27</v>
      </c>
      <c r="J331" s="2">
        <v>125</v>
      </c>
      <c r="K331" t="s">
        <v>2</v>
      </c>
      <c r="L331" s="6">
        <v>131312.4</v>
      </c>
      <c r="M331" t="b">
        <f>ISNA(VLOOKUP(A331, 'Tenant Lease Up'!A:A, 1, FALSE))</f>
        <v>1</v>
      </c>
      <c r="N331" t="str">
        <f t="shared" si="10"/>
        <v>Low Lease-Up Potential</v>
      </c>
      <c r="O331" t="str">
        <f t="shared" si="11"/>
        <v>Low Lease-Up Potential</v>
      </c>
    </row>
    <row r="332" spans="1:15" x14ac:dyDescent="0.25">
      <c r="A332" s="2">
        <v>331</v>
      </c>
      <c r="B332" s="2">
        <v>2021</v>
      </c>
      <c r="C332" s="2" t="s">
        <v>23</v>
      </c>
      <c r="D332" s="2" t="s">
        <v>8</v>
      </c>
      <c r="E332" s="12">
        <v>975</v>
      </c>
      <c r="F332" s="3">
        <v>1.4999999999999999E-2</v>
      </c>
      <c r="G332" s="12">
        <v>225</v>
      </c>
      <c r="H332" s="3">
        <v>1.4999999999999999E-2</v>
      </c>
      <c r="I332" s="2" t="s">
        <v>27</v>
      </c>
      <c r="J332" s="2">
        <v>205</v>
      </c>
      <c r="K332" t="s">
        <v>21</v>
      </c>
      <c r="L332" s="6">
        <v>39892.799999999996</v>
      </c>
      <c r="M332" t="b">
        <f>ISNA(VLOOKUP(A332, 'Tenant Lease Up'!A:A, 1, FALSE))</f>
        <v>1</v>
      </c>
      <c r="N332" t="str">
        <f t="shared" si="10"/>
        <v>Low Lease-Up Potential</v>
      </c>
      <c r="O332" t="str">
        <f t="shared" si="11"/>
        <v>Low Lease-Up Potential</v>
      </c>
    </row>
    <row r="333" spans="1:15" x14ac:dyDescent="0.25">
      <c r="A333" s="2">
        <v>332</v>
      </c>
      <c r="B333" s="2">
        <v>2021</v>
      </c>
      <c r="C333" s="2" t="s">
        <v>24</v>
      </c>
      <c r="D333" s="2" t="s">
        <v>6</v>
      </c>
      <c r="E333" s="12">
        <v>950</v>
      </c>
      <c r="F333" s="3">
        <v>0.02</v>
      </c>
      <c r="G333" s="12">
        <v>450</v>
      </c>
      <c r="H333" s="3">
        <v>0.02</v>
      </c>
      <c r="I333" s="2" t="s">
        <v>27</v>
      </c>
      <c r="J333" s="2">
        <v>115</v>
      </c>
      <c r="K333" t="s">
        <v>2</v>
      </c>
      <c r="L333" s="6">
        <v>97030.8</v>
      </c>
      <c r="M333" t="b">
        <f>ISNA(VLOOKUP(A333, 'Tenant Lease Up'!A:A, 1, FALSE))</f>
        <v>1</v>
      </c>
      <c r="N333" t="str">
        <f t="shared" si="10"/>
        <v>Low Lease-Up Potential</v>
      </c>
      <c r="O333" t="str">
        <f t="shared" si="11"/>
        <v>Low Lease-Up Potential</v>
      </c>
    </row>
    <row r="334" spans="1:15" x14ac:dyDescent="0.25">
      <c r="A334" s="2">
        <v>333</v>
      </c>
      <c r="B334" s="2">
        <v>2021</v>
      </c>
      <c r="C334" s="2" t="s">
        <v>23</v>
      </c>
      <c r="D334" s="2" t="s">
        <v>8</v>
      </c>
      <c r="E334" s="12">
        <v>975</v>
      </c>
      <c r="F334" s="3">
        <v>1.4999999999999999E-2</v>
      </c>
      <c r="G334" s="12">
        <v>350</v>
      </c>
      <c r="H334" s="3">
        <v>1.4999999999999999E-2</v>
      </c>
      <c r="I334" s="2" t="s">
        <v>1</v>
      </c>
      <c r="J334" s="2">
        <v>145</v>
      </c>
      <c r="K334" t="s">
        <v>2</v>
      </c>
      <c r="L334" s="6">
        <v>30398.399999999998</v>
      </c>
      <c r="M334" t="b">
        <f>ISNA(VLOOKUP(A334, 'Tenant Lease Up'!A:A, 1, FALSE))</f>
        <v>1</v>
      </c>
      <c r="N334" t="str">
        <f t="shared" si="10"/>
        <v>Low Lease-Up Potential</v>
      </c>
      <c r="O334" t="str">
        <f t="shared" si="11"/>
        <v>Low Lease-Up Potential</v>
      </c>
    </row>
    <row r="335" spans="1:15" x14ac:dyDescent="0.25">
      <c r="A335" s="2">
        <v>334</v>
      </c>
      <c r="B335" s="2">
        <v>2021</v>
      </c>
      <c r="C335" s="2" t="s">
        <v>24</v>
      </c>
      <c r="D335" s="2" t="s">
        <v>7</v>
      </c>
      <c r="E335" s="12">
        <v>875</v>
      </c>
      <c r="F335" s="3">
        <v>1.95E-2</v>
      </c>
      <c r="G335" s="12">
        <v>375</v>
      </c>
      <c r="H335" s="3">
        <v>1.95E-2</v>
      </c>
      <c r="I335" s="2" t="s">
        <v>27</v>
      </c>
      <c r="J335" s="2">
        <v>150</v>
      </c>
      <c r="K335" t="s">
        <v>21</v>
      </c>
      <c r="L335" s="6">
        <v>112645.2</v>
      </c>
      <c r="M335" t="b">
        <f>ISNA(VLOOKUP(A335, 'Tenant Lease Up'!A:A, 1, FALSE))</f>
        <v>1</v>
      </c>
      <c r="N335" t="str">
        <f t="shared" si="10"/>
        <v>Low Lease-Up Potential</v>
      </c>
      <c r="O335" t="str">
        <f t="shared" si="11"/>
        <v>Low Lease-Up Potential</v>
      </c>
    </row>
    <row r="336" spans="1:15" x14ac:dyDescent="0.25">
      <c r="A336" s="2">
        <v>335</v>
      </c>
      <c r="B336" s="2">
        <v>2021</v>
      </c>
      <c r="C336" s="2" t="s">
        <v>24</v>
      </c>
      <c r="D336" s="2" t="s">
        <v>12</v>
      </c>
      <c r="E336" s="12">
        <v>825</v>
      </c>
      <c r="F336" s="3">
        <v>0.03</v>
      </c>
      <c r="G336" s="12">
        <v>350</v>
      </c>
      <c r="H336" s="3">
        <v>0.03</v>
      </c>
      <c r="I336" s="2" t="s">
        <v>27</v>
      </c>
      <c r="J336" s="2">
        <v>190</v>
      </c>
      <c r="K336" t="s">
        <v>20</v>
      </c>
      <c r="L336" s="6">
        <v>128043.59999999999</v>
      </c>
      <c r="M336" t="b">
        <f>ISNA(VLOOKUP(A336, 'Tenant Lease Up'!A:A, 1, FALSE))</f>
        <v>1</v>
      </c>
      <c r="N336" t="str">
        <f t="shared" si="10"/>
        <v>High Lease-Up Potential</v>
      </c>
      <c r="O336" t="str">
        <f t="shared" si="11"/>
        <v>Suburban, High Capex &amp; Tall Tower</v>
      </c>
    </row>
    <row r="337" spans="1:15" x14ac:dyDescent="0.25">
      <c r="A337" s="2">
        <v>336</v>
      </c>
      <c r="B337" s="2">
        <v>2021</v>
      </c>
      <c r="C337" s="2" t="s">
        <v>23</v>
      </c>
      <c r="D337" s="2" t="s">
        <v>6</v>
      </c>
      <c r="E337" s="12">
        <v>950</v>
      </c>
      <c r="F337" s="3">
        <v>0.1</v>
      </c>
      <c r="G337" s="12">
        <v>300</v>
      </c>
      <c r="H337" s="3">
        <v>7.0000000000000007E-2</v>
      </c>
      <c r="I337" s="2" t="s">
        <v>27</v>
      </c>
      <c r="J337" s="2">
        <v>225</v>
      </c>
      <c r="K337" t="s">
        <v>21</v>
      </c>
      <c r="L337" s="6">
        <v>38684.400000000001</v>
      </c>
      <c r="M337" t="b">
        <f>ISNA(VLOOKUP(A337, 'Tenant Lease Up'!A:A, 1, FALSE))</f>
        <v>1</v>
      </c>
      <c r="N337" t="str">
        <f t="shared" si="10"/>
        <v>Low Lease-Up Potential</v>
      </c>
      <c r="O337" t="str">
        <f t="shared" si="11"/>
        <v>Low Lease-Up Potential</v>
      </c>
    </row>
    <row r="338" spans="1:15" x14ac:dyDescent="0.25">
      <c r="A338" s="2">
        <v>337</v>
      </c>
      <c r="B338" s="2">
        <v>2021</v>
      </c>
      <c r="C338" s="2" t="s">
        <v>24</v>
      </c>
      <c r="D338" s="2" t="s">
        <v>7</v>
      </c>
      <c r="E338" s="12">
        <v>875</v>
      </c>
      <c r="F338" s="3">
        <v>1.95E-2</v>
      </c>
      <c r="G338" s="12">
        <v>400</v>
      </c>
      <c r="H338" s="3">
        <v>1.95E-2</v>
      </c>
      <c r="I338" s="2" t="s">
        <v>1</v>
      </c>
      <c r="J338" s="2">
        <v>220</v>
      </c>
      <c r="K338" t="s">
        <v>2</v>
      </c>
      <c r="L338" s="6">
        <v>121363.2</v>
      </c>
      <c r="M338" t="b">
        <f>ISNA(VLOOKUP(A338, 'Tenant Lease Up'!A:A, 1, FALSE))</f>
        <v>1</v>
      </c>
      <c r="N338" t="str">
        <f t="shared" si="10"/>
        <v>High Lease-Up Potential</v>
      </c>
      <c r="O338" t="str">
        <f t="shared" si="11"/>
        <v>Suburban, High Capex &amp; Tall Tower</v>
      </c>
    </row>
    <row r="339" spans="1:15" x14ac:dyDescent="0.25">
      <c r="A339" s="2">
        <v>338</v>
      </c>
      <c r="B339" s="2">
        <v>2021</v>
      </c>
      <c r="C339" s="2" t="s">
        <v>23</v>
      </c>
      <c r="D339" s="2" t="s">
        <v>12</v>
      </c>
      <c r="E339" s="12">
        <v>825</v>
      </c>
      <c r="F339" s="3">
        <v>0.03</v>
      </c>
      <c r="G339" s="12">
        <v>175</v>
      </c>
      <c r="H339" s="3">
        <v>0.03</v>
      </c>
      <c r="I339" s="2" t="s">
        <v>1</v>
      </c>
      <c r="J339" s="2">
        <v>135</v>
      </c>
      <c r="K339" t="s">
        <v>19</v>
      </c>
      <c r="L339" s="6">
        <v>43828.799999999996</v>
      </c>
      <c r="M339" t="b">
        <f>ISNA(VLOOKUP(A339, 'Tenant Lease Up'!A:A, 1, FALSE))</f>
        <v>1</v>
      </c>
      <c r="N339" t="str">
        <f t="shared" si="10"/>
        <v>Low Lease-Up Potential</v>
      </c>
      <c r="O339" t="str">
        <f t="shared" si="11"/>
        <v>Low Lease-Up Potential</v>
      </c>
    </row>
    <row r="340" spans="1:15" x14ac:dyDescent="0.25">
      <c r="A340" s="2">
        <v>339</v>
      </c>
      <c r="B340" s="2">
        <v>2021</v>
      </c>
      <c r="C340" s="2" t="s">
        <v>24</v>
      </c>
      <c r="D340" s="2" t="s">
        <v>6</v>
      </c>
      <c r="E340" s="12">
        <v>950</v>
      </c>
      <c r="F340" s="3">
        <v>0.02</v>
      </c>
      <c r="G340" s="12">
        <v>375</v>
      </c>
      <c r="H340" s="3">
        <v>0.02</v>
      </c>
      <c r="I340" s="2" t="s">
        <v>27</v>
      </c>
      <c r="J340" s="2">
        <v>195</v>
      </c>
      <c r="K340" t="s">
        <v>2</v>
      </c>
      <c r="L340" s="6">
        <v>111172.8</v>
      </c>
      <c r="M340" t="b">
        <f>ISNA(VLOOKUP(A340, 'Tenant Lease Up'!A:A, 1, FALSE))</f>
        <v>1</v>
      </c>
      <c r="N340" t="str">
        <f t="shared" si="10"/>
        <v>High Lease-Up Potential</v>
      </c>
      <c r="O340" t="str">
        <f t="shared" si="11"/>
        <v>Suburban, High Capex &amp; Tall Tower</v>
      </c>
    </row>
    <row r="341" spans="1:15" x14ac:dyDescent="0.25">
      <c r="A341" s="2">
        <v>340</v>
      </c>
      <c r="B341" s="2">
        <v>2021</v>
      </c>
      <c r="C341" s="2" t="s">
        <v>24</v>
      </c>
      <c r="D341" s="2" t="s">
        <v>6</v>
      </c>
      <c r="E341" s="12">
        <v>950</v>
      </c>
      <c r="F341" s="3">
        <v>0.02</v>
      </c>
      <c r="G341" s="12">
        <v>275</v>
      </c>
      <c r="H341" s="3">
        <v>0.02</v>
      </c>
      <c r="I341" s="2" t="s">
        <v>1</v>
      </c>
      <c r="J341" s="2">
        <v>150</v>
      </c>
      <c r="K341" t="s">
        <v>21</v>
      </c>
      <c r="L341" s="6">
        <v>118746</v>
      </c>
      <c r="M341" t="b">
        <f>ISNA(VLOOKUP(A341, 'Tenant Lease Up'!A:A, 1, FALSE))</f>
        <v>1</v>
      </c>
      <c r="N341" t="str">
        <f t="shared" si="10"/>
        <v>Low Lease-Up Potential</v>
      </c>
      <c r="O341" t="str">
        <f t="shared" si="11"/>
        <v>Low Lease-Up Potential</v>
      </c>
    </row>
    <row r="342" spans="1:15" x14ac:dyDescent="0.25">
      <c r="A342" s="2">
        <v>341</v>
      </c>
      <c r="B342" s="2">
        <v>2021</v>
      </c>
      <c r="C342" s="2" t="s">
        <v>24</v>
      </c>
      <c r="D342" s="2" t="s">
        <v>12</v>
      </c>
      <c r="E342" s="12">
        <v>825</v>
      </c>
      <c r="F342" s="3">
        <v>0.03</v>
      </c>
      <c r="G342" s="12"/>
      <c r="H342" s="3">
        <v>0.03</v>
      </c>
      <c r="I342" s="2" t="s">
        <v>27</v>
      </c>
      <c r="J342" s="2">
        <v>190</v>
      </c>
      <c r="K342" t="s">
        <v>2</v>
      </c>
      <c r="L342" s="6">
        <v>120495.59999999999</v>
      </c>
      <c r="M342" t="b">
        <f>ISNA(VLOOKUP(A342, 'Tenant Lease Up'!A:A, 1, FALSE))</f>
        <v>1</v>
      </c>
      <c r="N342" t="str">
        <f t="shared" si="10"/>
        <v>High Lease-Up Potential</v>
      </c>
      <c r="O342" t="str">
        <f t="shared" si="11"/>
        <v>Suburban, High Capex &amp; Tall Tower</v>
      </c>
    </row>
    <row r="343" spans="1:15" x14ac:dyDescent="0.25">
      <c r="A343" s="2">
        <v>342</v>
      </c>
      <c r="B343" s="2">
        <v>2021</v>
      </c>
      <c r="C343" s="2" t="s">
        <v>23</v>
      </c>
      <c r="D343" s="2" t="s">
        <v>8</v>
      </c>
      <c r="E343" s="12">
        <v>975</v>
      </c>
      <c r="F343" s="3"/>
      <c r="G343" s="12">
        <v>175</v>
      </c>
      <c r="H343" s="3">
        <v>1.4999999999999999E-2</v>
      </c>
      <c r="I343" s="2" t="s">
        <v>27</v>
      </c>
      <c r="J343" s="2">
        <v>190</v>
      </c>
      <c r="K343" t="s">
        <v>19</v>
      </c>
      <c r="L343" s="6">
        <v>27154.799999999999</v>
      </c>
      <c r="M343" t="b">
        <f>ISNA(VLOOKUP(A343, 'Tenant Lease Up'!A:A, 1, FALSE))</f>
        <v>1</v>
      </c>
      <c r="N343" t="str">
        <f t="shared" si="10"/>
        <v>Low Lease-Up Potential</v>
      </c>
      <c r="O343" t="str">
        <f t="shared" si="11"/>
        <v>Low Lease-Up Potential</v>
      </c>
    </row>
    <row r="344" spans="1:15" x14ac:dyDescent="0.25">
      <c r="A344" s="2">
        <v>343</v>
      </c>
      <c r="B344" s="2">
        <v>2021</v>
      </c>
      <c r="C344" s="2" t="s">
        <v>23</v>
      </c>
      <c r="D344" s="2" t="s">
        <v>7</v>
      </c>
      <c r="E344" s="12">
        <v>875</v>
      </c>
      <c r="F344" s="3">
        <v>1.95E-2</v>
      </c>
      <c r="G344" s="12">
        <v>150</v>
      </c>
      <c r="H344" s="3">
        <v>1.95E-2</v>
      </c>
      <c r="I344" s="2" t="s">
        <v>1</v>
      </c>
      <c r="J344" s="2">
        <v>205</v>
      </c>
      <c r="K344" t="s">
        <v>2</v>
      </c>
      <c r="L344" s="6">
        <v>33500.400000000001</v>
      </c>
      <c r="M344" t="b">
        <f>ISNA(VLOOKUP(A344, 'Tenant Lease Up'!A:A, 1, FALSE))</f>
        <v>1</v>
      </c>
      <c r="N344" t="str">
        <f t="shared" si="10"/>
        <v>Low Lease-Up Potential</v>
      </c>
      <c r="O344" t="str">
        <f t="shared" si="11"/>
        <v>Low Lease-Up Potential</v>
      </c>
    </row>
    <row r="345" spans="1:15" x14ac:dyDescent="0.25">
      <c r="A345" s="2">
        <v>344</v>
      </c>
      <c r="B345" s="2">
        <v>2021</v>
      </c>
      <c r="C345" s="2" t="s">
        <v>23</v>
      </c>
      <c r="D345" s="2" t="s">
        <v>6</v>
      </c>
      <c r="E345" s="12">
        <v>950</v>
      </c>
      <c r="F345" s="3"/>
      <c r="G345" s="12">
        <v>325</v>
      </c>
      <c r="H345" s="3">
        <v>0.02</v>
      </c>
      <c r="I345" s="2" t="s">
        <v>27</v>
      </c>
      <c r="J345" s="2">
        <v>130</v>
      </c>
      <c r="K345" t="s">
        <v>21</v>
      </c>
      <c r="L345" s="6">
        <v>35658</v>
      </c>
      <c r="M345" t="b">
        <f>ISNA(VLOOKUP(A345, 'Tenant Lease Up'!A:A, 1, FALSE))</f>
        <v>1</v>
      </c>
      <c r="N345" t="str">
        <f t="shared" si="10"/>
        <v>Low Lease-Up Potential</v>
      </c>
      <c r="O345" t="str">
        <f t="shared" si="11"/>
        <v>Low Lease-Up Potential</v>
      </c>
    </row>
    <row r="346" spans="1:15" x14ac:dyDescent="0.25">
      <c r="A346" s="2">
        <v>345</v>
      </c>
      <c r="B346" s="2">
        <v>2021</v>
      </c>
      <c r="C346" s="2" t="s">
        <v>24</v>
      </c>
      <c r="D346" s="2" t="s">
        <v>8</v>
      </c>
      <c r="E346" s="12">
        <v>975</v>
      </c>
      <c r="F346" s="3">
        <v>1.4999999999999999E-2</v>
      </c>
      <c r="G346" s="12">
        <v>450</v>
      </c>
      <c r="H346" s="3">
        <v>1.4999999999999999E-2</v>
      </c>
      <c r="I346" s="2" t="s">
        <v>27</v>
      </c>
      <c r="J346" s="2">
        <v>225</v>
      </c>
      <c r="K346" t="s">
        <v>22</v>
      </c>
      <c r="L346" s="6">
        <v>110974.8</v>
      </c>
      <c r="M346" t="b">
        <f>ISNA(VLOOKUP(A346, 'Tenant Lease Up'!A:A, 1, FALSE))</f>
        <v>1</v>
      </c>
      <c r="N346" t="str">
        <f t="shared" si="10"/>
        <v>High Lease-Up Potential</v>
      </c>
      <c r="O346" t="str">
        <f t="shared" si="11"/>
        <v>Suburban, High Capex &amp; Tall Tower</v>
      </c>
    </row>
    <row r="347" spans="1:15" x14ac:dyDescent="0.25">
      <c r="A347" s="2">
        <v>346</v>
      </c>
      <c r="B347" s="2">
        <v>2021</v>
      </c>
      <c r="C347" s="2" t="s">
        <v>23</v>
      </c>
      <c r="D347" s="2" t="s">
        <v>7</v>
      </c>
      <c r="E347" s="12">
        <v>875</v>
      </c>
      <c r="F347" s="3">
        <v>1.95E-2</v>
      </c>
      <c r="G347" s="12">
        <v>275</v>
      </c>
      <c r="H347" s="3">
        <v>1.95E-2</v>
      </c>
      <c r="I347" s="2" t="s">
        <v>1</v>
      </c>
      <c r="J347" s="2">
        <v>195</v>
      </c>
      <c r="K347" t="s">
        <v>20</v>
      </c>
      <c r="L347" s="6">
        <v>41354.400000000001</v>
      </c>
      <c r="M347" t="b">
        <f>ISNA(VLOOKUP(A347, 'Tenant Lease Up'!A:A, 1, FALSE))</f>
        <v>1</v>
      </c>
      <c r="N347" t="str">
        <f t="shared" si="10"/>
        <v>Low Lease-Up Potential</v>
      </c>
      <c r="O347" t="str">
        <f t="shared" si="11"/>
        <v>Low Lease-Up Potential</v>
      </c>
    </row>
    <row r="348" spans="1:15" x14ac:dyDescent="0.25">
      <c r="A348" s="2">
        <v>347</v>
      </c>
      <c r="B348" s="2">
        <v>2021</v>
      </c>
      <c r="C348" s="2" t="s">
        <v>24</v>
      </c>
      <c r="D348" s="2" t="s">
        <v>12</v>
      </c>
      <c r="E348" s="12">
        <v>825</v>
      </c>
      <c r="F348" s="3">
        <v>0.03</v>
      </c>
      <c r="G348" s="12">
        <v>225</v>
      </c>
      <c r="H348" s="3">
        <v>0.03</v>
      </c>
      <c r="I348" s="2" t="s">
        <v>27</v>
      </c>
      <c r="J348" s="2">
        <v>200</v>
      </c>
      <c r="K348" t="s">
        <v>21</v>
      </c>
      <c r="L348" s="6">
        <v>104378.4</v>
      </c>
      <c r="M348" t="b">
        <f>ISNA(VLOOKUP(A348, 'Tenant Lease Up'!A:A, 1, FALSE))</f>
        <v>1</v>
      </c>
      <c r="N348" t="str">
        <f t="shared" si="10"/>
        <v>High Lease-Up Potential</v>
      </c>
      <c r="O348" t="str">
        <f t="shared" si="11"/>
        <v>Suburban, High Capex &amp; Tall Tower</v>
      </c>
    </row>
    <row r="349" spans="1:15" x14ac:dyDescent="0.25">
      <c r="A349" s="2">
        <v>348</v>
      </c>
      <c r="B349" s="2">
        <v>2021</v>
      </c>
      <c r="C349" s="2" t="s">
        <v>24</v>
      </c>
      <c r="D349" s="2" t="s">
        <v>8</v>
      </c>
      <c r="E349" s="12">
        <v>975</v>
      </c>
      <c r="F349" s="3">
        <v>1.4999999999999999E-2</v>
      </c>
      <c r="G349" s="12">
        <v>275</v>
      </c>
      <c r="H349" s="3">
        <v>1.4999999999999999E-2</v>
      </c>
      <c r="I349" s="2" t="s">
        <v>1</v>
      </c>
      <c r="J349" s="2">
        <v>185</v>
      </c>
      <c r="K349" t="s">
        <v>2</v>
      </c>
      <c r="L349" s="6">
        <v>123667.2</v>
      </c>
      <c r="M349" t="b">
        <f>ISNA(VLOOKUP(A349, 'Tenant Lease Up'!A:A, 1, FALSE))</f>
        <v>1</v>
      </c>
      <c r="N349" t="str">
        <f t="shared" si="10"/>
        <v>High Lease-Up Potential</v>
      </c>
      <c r="O349" t="str">
        <f t="shared" si="11"/>
        <v>Suburban, High Capex &amp; Tall Tower</v>
      </c>
    </row>
    <row r="350" spans="1:15" x14ac:dyDescent="0.25">
      <c r="A350" s="2">
        <v>349</v>
      </c>
      <c r="B350" s="2">
        <v>2021</v>
      </c>
      <c r="C350" s="2" t="s">
        <v>23</v>
      </c>
      <c r="D350" s="2" t="s">
        <v>7</v>
      </c>
      <c r="E350" s="12">
        <v>875</v>
      </c>
      <c r="F350" s="3"/>
      <c r="G350" s="12">
        <v>375</v>
      </c>
      <c r="H350" s="3">
        <v>1.95E-2</v>
      </c>
      <c r="I350" s="2" t="s">
        <v>27</v>
      </c>
      <c r="J350" s="2">
        <v>120</v>
      </c>
      <c r="K350" t="s">
        <v>20</v>
      </c>
      <c r="L350" s="6">
        <v>37940.400000000001</v>
      </c>
      <c r="M350" t="b">
        <f>ISNA(VLOOKUP(A350, 'Tenant Lease Up'!A:A, 1, FALSE))</f>
        <v>1</v>
      </c>
      <c r="N350" t="str">
        <f t="shared" si="10"/>
        <v>Low Lease-Up Potential</v>
      </c>
      <c r="O350" t="str">
        <f t="shared" si="11"/>
        <v>Low Lease-Up Potential</v>
      </c>
    </row>
    <row r="351" spans="1:15" x14ac:dyDescent="0.25">
      <c r="A351" s="2">
        <v>350</v>
      </c>
      <c r="B351" s="2">
        <v>2021</v>
      </c>
      <c r="C351" s="2" t="s">
        <v>23</v>
      </c>
      <c r="D351" s="2" t="s">
        <v>6</v>
      </c>
      <c r="E351" s="12">
        <v>950</v>
      </c>
      <c r="F351" s="3">
        <v>0.02</v>
      </c>
      <c r="G351" s="12">
        <v>325</v>
      </c>
      <c r="H351" s="3">
        <v>0.02</v>
      </c>
      <c r="I351" s="2" t="s">
        <v>27</v>
      </c>
      <c r="J351" s="2">
        <v>220</v>
      </c>
      <c r="K351" t="s">
        <v>21</v>
      </c>
      <c r="L351" s="6">
        <v>27264</v>
      </c>
      <c r="M351" t="b">
        <f>ISNA(VLOOKUP(A351, 'Tenant Lease Up'!A:A, 1, FALSE))</f>
        <v>1</v>
      </c>
      <c r="N351" t="str">
        <f t="shared" si="10"/>
        <v>Low Lease-Up Potential</v>
      </c>
      <c r="O351" t="str">
        <f t="shared" si="11"/>
        <v>Low Lease-Up Potential</v>
      </c>
    </row>
    <row r="352" spans="1:15" x14ac:dyDescent="0.25">
      <c r="A352" s="2">
        <v>351</v>
      </c>
      <c r="B352" s="2">
        <v>2021</v>
      </c>
      <c r="C352" s="2" t="s">
        <v>24</v>
      </c>
      <c r="D352" s="2" t="s">
        <v>8</v>
      </c>
      <c r="E352" s="12">
        <v>975</v>
      </c>
      <c r="F352" s="3">
        <v>1.4999999999999999E-2</v>
      </c>
      <c r="G352" s="12">
        <v>450</v>
      </c>
      <c r="H352" s="3">
        <v>1.4999999999999999E-2</v>
      </c>
      <c r="I352" s="2" t="s">
        <v>1</v>
      </c>
      <c r="J352" s="2">
        <v>230</v>
      </c>
      <c r="K352" t="s">
        <v>22</v>
      </c>
      <c r="L352" s="6">
        <v>126897.59999999999</v>
      </c>
      <c r="M352" t="b">
        <f>ISNA(VLOOKUP(A352, 'Tenant Lease Up'!A:A, 1, FALSE))</f>
        <v>1</v>
      </c>
      <c r="N352" t="str">
        <f t="shared" si="10"/>
        <v>High Lease-Up Potential</v>
      </c>
      <c r="O352" t="str">
        <f t="shared" si="11"/>
        <v>Suburban, High Capex &amp; Tall Tower</v>
      </c>
    </row>
    <row r="353" spans="1:15" x14ac:dyDescent="0.25">
      <c r="A353" s="2">
        <v>352</v>
      </c>
      <c r="B353" s="2">
        <v>2021</v>
      </c>
      <c r="C353" s="2" t="s">
        <v>23</v>
      </c>
      <c r="D353" s="2" t="s">
        <v>12</v>
      </c>
      <c r="E353" s="12">
        <v>825</v>
      </c>
      <c r="F353" s="3">
        <v>0.03</v>
      </c>
      <c r="G353" s="12">
        <v>175</v>
      </c>
      <c r="H353" s="3">
        <v>0.03</v>
      </c>
      <c r="I353" s="2" t="s">
        <v>1</v>
      </c>
      <c r="J353" s="2">
        <v>180</v>
      </c>
      <c r="K353" t="s">
        <v>22</v>
      </c>
      <c r="L353" s="6">
        <v>33214.799999999996</v>
      </c>
      <c r="M353" t="b">
        <f>ISNA(VLOOKUP(A353, 'Tenant Lease Up'!A:A, 1, FALSE))</f>
        <v>1</v>
      </c>
      <c r="N353" t="str">
        <f t="shared" si="10"/>
        <v>Low Lease-Up Potential</v>
      </c>
      <c r="O353" t="str">
        <f t="shared" si="11"/>
        <v>Low Lease-Up Potential</v>
      </c>
    </row>
    <row r="354" spans="1:15" x14ac:dyDescent="0.25">
      <c r="A354" s="2">
        <v>353</v>
      </c>
      <c r="B354" s="2">
        <v>2021</v>
      </c>
      <c r="C354" s="2" t="s">
        <v>23</v>
      </c>
      <c r="D354" s="2" t="s">
        <v>6</v>
      </c>
      <c r="E354" s="12">
        <v>950</v>
      </c>
      <c r="F354" s="3">
        <v>0.02</v>
      </c>
      <c r="G354" s="12">
        <v>200</v>
      </c>
      <c r="H354" s="3">
        <v>0.02</v>
      </c>
      <c r="I354" s="2" t="s">
        <v>28</v>
      </c>
      <c r="J354" s="2">
        <v>140</v>
      </c>
      <c r="K354" t="s">
        <v>21</v>
      </c>
      <c r="L354" s="6">
        <v>38110.799999999996</v>
      </c>
      <c r="M354" t="b">
        <f>ISNA(VLOOKUP(A354, 'Tenant Lease Up'!A:A, 1, FALSE))</f>
        <v>1</v>
      </c>
      <c r="N354" t="str">
        <f t="shared" si="10"/>
        <v>Low Lease-Up Potential</v>
      </c>
      <c r="O354" t="str">
        <f t="shared" si="11"/>
        <v>Low Lease-Up Potential</v>
      </c>
    </row>
    <row r="355" spans="1:15" x14ac:dyDescent="0.25">
      <c r="A355" s="2">
        <v>354</v>
      </c>
      <c r="B355" s="2">
        <v>2021</v>
      </c>
      <c r="C355" s="2" t="s">
        <v>23</v>
      </c>
      <c r="D355" s="2" t="s">
        <v>8</v>
      </c>
      <c r="E355" s="12">
        <v>975</v>
      </c>
      <c r="F355" s="3">
        <v>1.4999999999999999E-2</v>
      </c>
      <c r="G355" s="12">
        <v>275</v>
      </c>
      <c r="H355" s="3">
        <v>1.4999999999999999E-2</v>
      </c>
      <c r="I355" s="2" t="s">
        <v>27</v>
      </c>
      <c r="J355" s="2">
        <v>190</v>
      </c>
      <c r="K355" t="s">
        <v>19</v>
      </c>
      <c r="L355" s="6">
        <v>37770</v>
      </c>
      <c r="M355" t="b">
        <f>ISNA(VLOOKUP(A355, 'Tenant Lease Up'!A:A, 1, FALSE))</f>
        <v>1</v>
      </c>
      <c r="N355" t="str">
        <f t="shared" si="10"/>
        <v>Low Lease-Up Potential</v>
      </c>
      <c r="O355" t="str">
        <f t="shared" si="11"/>
        <v>Low Lease-Up Potential</v>
      </c>
    </row>
    <row r="356" spans="1:15" x14ac:dyDescent="0.25">
      <c r="A356" s="2">
        <v>355</v>
      </c>
      <c r="B356" s="2">
        <v>2021</v>
      </c>
      <c r="C356" s="2" t="s">
        <v>24</v>
      </c>
      <c r="D356" s="2" t="s">
        <v>6</v>
      </c>
      <c r="E356" s="12">
        <v>950</v>
      </c>
      <c r="F356" s="3">
        <v>0.02</v>
      </c>
      <c r="G356" s="12">
        <v>275</v>
      </c>
      <c r="H356" s="3">
        <v>0.02</v>
      </c>
      <c r="I356" s="2" t="s">
        <v>1</v>
      </c>
      <c r="J356" s="2">
        <v>195</v>
      </c>
      <c r="K356" t="s">
        <v>21</v>
      </c>
      <c r="L356" s="6">
        <v>98618.4</v>
      </c>
      <c r="M356" t="b">
        <f>ISNA(VLOOKUP(A356, 'Tenant Lease Up'!A:A, 1, FALSE))</f>
        <v>1</v>
      </c>
      <c r="N356" t="str">
        <f t="shared" si="10"/>
        <v>High Lease-Up Potential</v>
      </c>
      <c r="O356" t="str">
        <f t="shared" si="11"/>
        <v>Suburban, High Capex &amp; Tall Tower</v>
      </c>
    </row>
    <row r="357" spans="1:15" x14ac:dyDescent="0.25">
      <c r="A357" s="2">
        <v>356</v>
      </c>
      <c r="B357" s="2">
        <v>2021</v>
      </c>
      <c r="C357" s="2" t="s">
        <v>23</v>
      </c>
      <c r="D357" s="2" t="s">
        <v>7</v>
      </c>
      <c r="E357" s="12">
        <v>875</v>
      </c>
      <c r="F357" s="3">
        <v>1.95E-2</v>
      </c>
      <c r="G357" s="12">
        <v>400</v>
      </c>
      <c r="H357" s="3">
        <v>1.95E-2</v>
      </c>
      <c r="I357" s="2" t="s">
        <v>1</v>
      </c>
      <c r="J357" s="2">
        <v>240</v>
      </c>
      <c r="K357" t="s">
        <v>20</v>
      </c>
      <c r="L357" s="6">
        <v>38506.799999999996</v>
      </c>
      <c r="M357" t="b">
        <f>ISNA(VLOOKUP(A357, 'Tenant Lease Up'!A:A, 1, FALSE))</f>
        <v>1</v>
      </c>
      <c r="N357" t="str">
        <f t="shared" si="10"/>
        <v>Low Lease-Up Potential</v>
      </c>
      <c r="O357" t="str">
        <f t="shared" si="11"/>
        <v>Low Lease-Up Potential</v>
      </c>
    </row>
    <row r="358" spans="1:15" x14ac:dyDescent="0.25">
      <c r="A358" s="2">
        <v>357</v>
      </c>
      <c r="B358" s="2">
        <v>2021</v>
      </c>
      <c r="C358" s="2" t="s">
        <v>23</v>
      </c>
      <c r="D358" s="2" t="s">
        <v>6</v>
      </c>
      <c r="E358" s="12">
        <v>950</v>
      </c>
      <c r="F358" s="3">
        <v>0.02</v>
      </c>
      <c r="G358" s="12">
        <v>250</v>
      </c>
      <c r="H358" s="3">
        <v>0.02</v>
      </c>
      <c r="I358" s="2" t="s">
        <v>1</v>
      </c>
      <c r="J358" s="2">
        <v>170</v>
      </c>
      <c r="K358" t="s">
        <v>22</v>
      </c>
      <c r="L358" s="6">
        <v>25762.799999999999</v>
      </c>
      <c r="M358" t="b">
        <f>ISNA(VLOOKUP(A358, 'Tenant Lease Up'!A:A, 1, FALSE))</f>
        <v>0</v>
      </c>
      <c r="N358" t="str">
        <f t="shared" si="10"/>
        <v>Low Lease-Up Potential</v>
      </c>
      <c r="O358" t="str">
        <f t="shared" si="11"/>
        <v>Low Lease-Up Potential</v>
      </c>
    </row>
    <row r="359" spans="1:15" x14ac:dyDescent="0.25">
      <c r="A359" s="2">
        <v>358</v>
      </c>
      <c r="B359" s="2">
        <v>2021</v>
      </c>
      <c r="C359" s="2" t="s">
        <v>23</v>
      </c>
      <c r="D359" s="2" t="s">
        <v>6</v>
      </c>
      <c r="E359" s="12">
        <v>950</v>
      </c>
      <c r="F359" s="3">
        <v>0.02</v>
      </c>
      <c r="G359" s="12">
        <v>225</v>
      </c>
      <c r="H359" s="3">
        <v>0.02</v>
      </c>
      <c r="I359" s="2" t="s">
        <v>27</v>
      </c>
      <c r="J359" s="2">
        <v>220</v>
      </c>
      <c r="K359" t="s">
        <v>19</v>
      </c>
      <c r="L359" s="6">
        <v>37182</v>
      </c>
      <c r="M359" t="b">
        <f>ISNA(VLOOKUP(A359, 'Tenant Lease Up'!A:A, 1, FALSE))</f>
        <v>1</v>
      </c>
      <c r="N359" t="str">
        <f t="shared" si="10"/>
        <v>Low Lease-Up Potential</v>
      </c>
      <c r="O359" t="str">
        <f t="shared" si="11"/>
        <v>Low Lease-Up Potential</v>
      </c>
    </row>
    <row r="360" spans="1:15" x14ac:dyDescent="0.25">
      <c r="A360" s="2">
        <v>359</v>
      </c>
      <c r="B360" s="2">
        <v>2021</v>
      </c>
      <c r="C360" s="2" t="s">
        <v>5</v>
      </c>
      <c r="D360" s="2" t="s">
        <v>12</v>
      </c>
      <c r="E360" s="12">
        <v>825</v>
      </c>
      <c r="F360" s="3"/>
      <c r="G360" s="12">
        <v>350</v>
      </c>
      <c r="H360" s="3">
        <v>0.03</v>
      </c>
      <c r="I360" s="2" t="s">
        <v>27</v>
      </c>
      <c r="J360" s="2">
        <v>165</v>
      </c>
      <c r="K360" t="s">
        <v>19</v>
      </c>
      <c r="L360" s="6">
        <v>104685.59999999999</v>
      </c>
      <c r="M360" t="b">
        <f>ISNA(VLOOKUP(A360, 'Tenant Lease Up'!A:A, 1, FALSE))</f>
        <v>1</v>
      </c>
      <c r="N360" t="str">
        <f t="shared" si="10"/>
        <v>High Lease-Up Potential</v>
      </c>
      <c r="O360" t="str">
        <f t="shared" si="11"/>
        <v>Urban, High Capex &amp; Tall Tower</v>
      </c>
    </row>
    <row r="361" spans="1:15" x14ac:dyDescent="0.25">
      <c r="A361" s="2">
        <v>360</v>
      </c>
      <c r="B361" s="2">
        <v>2021</v>
      </c>
      <c r="C361" s="2" t="s">
        <v>23</v>
      </c>
      <c r="D361" s="2" t="s">
        <v>7</v>
      </c>
      <c r="E361" s="12">
        <v>875</v>
      </c>
      <c r="F361" s="3">
        <v>1.95E-2</v>
      </c>
      <c r="G361" s="12">
        <v>175</v>
      </c>
      <c r="H361" s="3">
        <v>1.95E-2</v>
      </c>
      <c r="I361" s="2" t="s">
        <v>27</v>
      </c>
      <c r="J361" s="2">
        <v>215</v>
      </c>
      <c r="K361" t="s">
        <v>19</v>
      </c>
      <c r="L361" s="6">
        <v>42669.599999999999</v>
      </c>
      <c r="M361" t="b">
        <f>ISNA(VLOOKUP(A361, 'Tenant Lease Up'!A:A, 1, FALSE))</f>
        <v>1</v>
      </c>
      <c r="N361" t="str">
        <f t="shared" si="10"/>
        <v>Low Lease-Up Potential</v>
      </c>
      <c r="O361" t="str">
        <f t="shared" si="11"/>
        <v>Low Lease-Up Potential</v>
      </c>
    </row>
    <row r="362" spans="1:15" x14ac:dyDescent="0.25">
      <c r="A362" s="2">
        <v>361</v>
      </c>
      <c r="B362" s="2">
        <v>2021</v>
      </c>
      <c r="C362" s="2" t="s">
        <v>24</v>
      </c>
      <c r="D362" s="2" t="s">
        <v>7</v>
      </c>
      <c r="E362" s="12">
        <v>875</v>
      </c>
      <c r="F362" s="3">
        <v>1.95E-2</v>
      </c>
      <c r="G362" s="12">
        <v>175</v>
      </c>
      <c r="H362" s="3">
        <v>1.95E-2</v>
      </c>
      <c r="I362" s="2" t="s">
        <v>1</v>
      </c>
      <c r="J362" s="2">
        <v>210</v>
      </c>
      <c r="K362" t="s">
        <v>19</v>
      </c>
      <c r="L362" s="6">
        <v>119652</v>
      </c>
      <c r="M362" t="b">
        <f>ISNA(VLOOKUP(A362, 'Tenant Lease Up'!A:A, 1, FALSE))</f>
        <v>1</v>
      </c>
      <c r="N362" t="str">
        <f t="shared" si="10"/>
        <v>High Lease-Up Potential</v>
      </c>
      <c r="O362" t="str">
        <f t="shared" si="11"/>
        <v>Suburban, High Capex &amp; Tall Tower</v>
      </c>
    </row>
    <row r="363" spans="1:15" x14ac:dyDescent="0.25">
      <c r="A363" s="2">
        <v>362</v>
      </c>
      <c r="B363" s="2">
        <v>2021</v>
      </c>
      <c r="C363" s="2" t="s">
        <v>24</v>
      </c>
      <c r="D363" s="2" t="s">
        <v>8</v>
      </c>
      <c r="E363" s="12">
        <v>975</v>
      </c>
      <c r="F363" s="3">
        <v>1.4999999999999999E-2</v>
      </c>
      <c r="G363" s="12">
        <v>300</v>
      </c>
      <c r="H363" s="3">
        <v>1.4999999999999999E-2</v>
      </c>
      <c r="I363" s="2" t="s">
        <v>1</v>
      </c>
      <c r="J363" s="2">
        <v>140</v>
      </c>
      <c r="K363" t="s">
        <v>2</v>
      </c>
      <c r="L363" s="6">
        <v>116605.2</v>
      </c>
      <c r="M363" t="b">
        <f>ISNA(VLOOKUP(A363, 'Tenant Lease Up'!A:A, 1, FALSE))</f>
        <v>1</v>
      </c>
      <c r="N363" t="str">
        <f t="shared" si="10"/>
        <v>Low Lease-Up Potential</v>
      </c>
      <c r="O363" t="str">
        <f t="shared" si="11"/>
        <v>Low Lease-Up Potential</v>
      </c>
    </row>
    <row r="364" spans="1:15" x14ac:dyDescent="0.25">
      <c r="A364" s="2">
        <v>363</v>
      </c>
      <c r="B364" s="2">
        <v>2021</v>
      </c>
      <c r="C364" s="2" t="s">
        <v>23</v>
      </c>
      <c r="D364" s="2" t="s">
        <v>8</v>
      </c>
      <c r="E364" s="12">
        <v>975</v>
      </c>
      <c r="F364" s="3">
        <v>1.4999999999999999E-2</v>
      </c>
      <c r="G364" s="12">
        <v>275</v>
      </c>
      <c r="H364" s="3">
        <v>1.4999999999999999E-2</v>
      </c>
      <c r="I364" s="2" t="s">
        <v>1</v>
      </c>
      <c r="J364" s="2">
        <v>185</v>
      </c>
      <c r="K364" t="s">
        <v>21</v>
      </c>
      <c r="L364" s="6">
        <v>44119.199999999997</v>
      </c>
      <c r="M364" t="b">
        <f>ISNA(VLOOKUP(A364, 'Tenant Lease Up'!A:A, 1, FALSE))</f>
        <v>1</v>
      </c>
      <c r="N364" t="str">
        <f t="shared" si="10"/>
        <v>Low Lease-Up Potential</v>
      </c>
      <c r="O364" t="str">
        <f t="shared" si="11"/>
        <v>Low Lease-Up Potential</v>
      </c>
    </row>
    <row r="365" spans="1:15" x14ac:dyDescent="0.25">
      <c r="A365" s="2">
        <v>364</v>
      </c>
      <c r="B365" s="2">
        <v>2021</v>
      </c>
      <c r="C365" s="2" t="s">
        <v>5</v>
      </c>
      <c r="D365" s="2" t="s">
        <v>12</v>
      </c>
      <c r="E365" s="12">
        <v>825</v>
      </c>
      <c r="F365" s="3">
        <v>0.03</v>
      </c>
      <c r="G365" s="12">
        <v>325</v>
      </c>
      <c r="H365" s="3">
        <v>0.03</v>
      </c>
      <c r="I365" s="2" t="s">
        <v>25</v>
      </c>
      <c r="J365" s="2">
        <v>120</v>
      </c>
      <c r="K365" t="s">
        <v>22</v>
      </c>
      <c r="L365" s="6">
        <v>108694.8</v>
      </c>
      <c r="M365" t="b">
        <f>ISNA(VLOOKUP(A365, 'Tenant Lease Up'!A:A, 1, FALSE))</f>
        <v>1</v>
      </c>
      <c r="N365" t="str">
        <f t="shared" si="10"/>
        <v>Low Lease-Up Potential</v>
      </c>
      <c r="O365" t="str">
        <f t="shared" si="11"/>
        <v>Low Lease-Up Potential</v>
      </c>
    </row>
    <row r="366" spans="1:15" x14ac:dyDescent="0.25">
      <c r="A366" s="2">
        <v>365</v>
      </c>
      <c r="B366" s="2">
        <v>2021</v>
      </c>
      <c r="C366" s="2" t="s">
        <v>23</v>
      </c>
      <c r="D366" s="2" t="s">
        <v>7</v>
      </c>
      <c r="E366" s="12">
        <v>875</v>
      </c>
      <c r="F366" s="3"/>
      <c r="G366" s="12">
        <v>175</v>
      </c>
      <c r="H366" s="3">
        <v>1.95E-2</v>
      </c>
      <c r="I366" s="2" t="s">
        <v>27</v>
      </c>
      <c r="J366" s="2">
        <v>155</v>
      </c>
      <c r="K366" t="s">
        <v>22</v>
      </c>
      <c r="L366" s="6">
        <v>33969.599999999999</v>
      </c>
      <c r="M366" t="b">
        <f>ISNA(VLOOKUP(A366, 'Tenant Lease Up'!A:A, 1, FALSE))</f>
        <v>1</v>
      </c>
      <c r="N366" t="str">
        <f t="shared" si="10"/>
        <v>Low Lease-Up Potential</v>
      </c>
      <c r="O366" t="str">
        <f t="shared" si="11"/>
        <v>Low Lease-Up Potential</v>
      </c>
    </row>
    <row r="367" spans="1:15" x14ac:dyDescent="0.25">
      <c r="A367" s="2">
        <v>366</v>
      </c>
      <c r="B367" s="2">
        <v>2021</v>
      </c>
      <c r="C367" s="2" t="s">
        <v>23</v>
      </c>
      <c r="D367" s="2" t="s">
        <v>7</v>
      </c>
      <c r="E367" s="12">
        <v>875</v>
      </c>
      <c r="F367" s="3">
        <v>1.95E-2</v>
      </c>
      <c r="G367" s="12">
        <v>350</v>
      </c>
      <c r="H367" s="3">
        <v>1.95E-2</v>
      </c>
      <c r="I367" s="2" t="s">
        <v>27</v>
      </c>
      <c r="J367" s="2">
        <v>150</v>
      </c>
      <c r="K367" t="s">
        <v>21</v>
      </c>
      <c r="L367" s="6">
        <v>46180.799999999996</v>
      </c>
      <c r="M367" t="b">
        <f>ISNA(VLOOKUP(A367, 'Tenant Lease Up'!A:A, 1, FALSE))</f>
        <v>1</v>
      </c>
      <c r="N367" t="str">
        <f t="shared" si="10"/>
        <v>Low Lease-Up Potential</v>
      </c>
      <c r="O367" t="str">
        <f t="shared" si="11"/>
        <v>Low Lease-Up Potential</v>
      </c>
    </row>
    <row r="368" spans="1:15" x14ac:dyDescent="0.25">
      <c r="A368" s="2">
        <v>367</v>
      </c>
      <c r="B368" s="2">
        <v>2021</v>
      </c>
      <c r="C368" s="2" t="s">
        <v>23</v>
      </c>
      <c r="D368" s="2" t="s">
        <v>6</v>
      </c>
      <c r="E368" s="12">
        <v>950</v>
      </c>
      <c r="F368" s="3">
        <v>0.02</v>
      </c>
      <c r="G368" s="12">
        <v>325</v>
      </c>
      <c r="H368" s="3">
        <v>0.02</v>
      </c>
      <c r="I368" s="2" t="s">
        <v>27</v>
      </c>
      <c r="J368" s="2">
        <v>165</v>
      </c>
      <c r="K368" t="s">
        <v>20</v>
      </c>
      <c r="L368" s="6">
        <v>31366.799999999999</v>
      </c>
      <c r="M368" t="b">
        <f>ISNA(VLOOKUP(A368, 'Tenant Lease Up'!A:A, 1, FALSE))</f>
        <v>1</v>
      </c>
      <c r="N368" t="str">
        <f t="shared" si="10"/>
        <v>Low Lease-Up Potential</v>
      </c>
      <c r="O368" t="str">
        <f t="shared" si="11"/>
        <v>Low Lease-Up Potential</v>
      </c>
    </row>
    <row r="369" spans="1:15" x14ac:dyDescent="0.25">
      <c r="A369" s="2">
        <v>368</v>
      </c>
      <c r="B369" s="2">
        <v>2021</v>
      </c>
      <c r="C369" s="2" t="s">
        <v>24</v>
      </c>
      <c r="D369" s="2" t="s">
        <v>6</v>
      </c>
      <c r="E369" s="12">
        <v>950</v>
      </c>
      <c r="F369" s="3">
        <v>0.02</v>
      </c>
      <c r="G369" s="12">
        <v>200</v>
      </c>
      <c r="H369" s="3">
        <v>0.02</v>
      </c>
      <c r="I369" s="2" t="s">
        <v>1</v>
      </c>
      <c r="J369" s="2">
        <v>150</v>
      </c>
      <c r="K369" t="s">
        <v>2</v>
      </c>
      <c r="L369" s="6">
        <v>96958.8</v>
      </c>
      <c r="M369" t="b">
        <f>ISNA(VLOOKUP(A369, 'Tenant Lease Up'!A:A, 1, FALSE))</f>
        <v>1</v>
      </c>
      <c r="N369" t="str">
        <f t="shared" si="10"/>
        <v>Low Lease-Up Potential</v>
      </c>
      <c r="O369" t="str">
        <f t="shared" si="11"/>
        <v>Low Lease-Up Potential</v>
      </c>
    </row>
    <row r="370" spans="1:15" x14ac:dyDescent="0.25">
      <c r="A370" s="2">
        <v>369</v>
      </c>
      <c r="B370" s="2">
        <v>2021</v>
      </c>
      <c r="C370" s="2" t="s">
        <v>24</v>
      </c>
      <c r="D370" s="2" t="s">
        <v>7</v>
      </c>
      <c r="E370" s="12">
        <v>875</v>
      </c>
      <c r="F370" s="3">
        <v>1.95E-2</v>
      </c>
      <c r="G370" s="12">
        <v>350</v>
      </c>
      <c r="H370" s="3">
        <v>1.95E-2</v>
      </c>
      <c r="I370" s="2" t="s">
        <v>27</v>
      </c>
      <c r="J370" s="2">
        <v>200</v>
      </c>
      <c r="K370" t="s">
        <v>2</v>
      </c>
      <c r="L370" s="6">
        <v>126607.2</v>
      </c>
      <c r="M370" t="b">
        <f>ISNA(VLOOKUP(A370, 'Tenant Lease Up'!A:A, 1, FALSE))</f>
        <v>1</v>
      </c>
      <c r="N370" t="str">
        <f t="shared" si="10"/>
        <v>High Lease-Up Potential</v>
      </c>
      <c r="O370" t="str">
        <f t="shared" si="11"/>
        <v>Suburban, High Capex &amp; Tall Tower</v>
      </c>
    </row>
    <row r="371" spans="1:15" x14ac:dyDescent="0.25">
      <c r="A371" s="2">
        <v>370</v>
      </c>
      <c r="B371" s="2">
        <v>2021</v>
      </c>
      <c r="C371" s="2" t="s">
        <v>23</v>
      </c>
      <c r="D371" s="2" t="s">
        <v>12</v>
      </c>
      <c r="E371" s="12">
        <v>825</v>
      </c>
      <c r="F371" s="3">
        <v>0.03</v>
      </c>
      <c r="G371" s="12">
        <v>350</v>
      </c>
      <c r="H371" s="3">
        <v>0.03</v>
      </c>
      <c r="I371" s="2" t="s">
        <v>27</v>
      </c>
      <c r="J371" s="2">
        <v>160</v>
      </c>
      <c r="K371" t="s">
        <v>21</v>
      </c>
      <c r="L371" s="6">
        <v>33554.400000000001</v>
      </c>
      <c r="M371" t="b">
        <f>ISNA(VLOOKUP(A371, 'Tenant Lease Up'!A:A, 1, FALSE))</f>
        <v>1</v>
      </c>
      <c r="N371" t="str">
        <f t="shared" si="10"/>
        <v>Low Lease-Up Potential</v>
      </c>
      <c r="O371" t="str">
        <f t="shared" si="11"/>
        <v>Low Lease-Up Potential</v>
      </c>
    </row>
    <row r="372" spans="1:15" x14ac:dyDescent="0.25">
      <c r="A372" s="2">
        <v>371</v>
      </c>
      <c r="B372" s="2">
        <v>2021</v>
      </c>
      <c r="C372" s="2" t="s">
        <v>23</v>
      </c>
      <c r="D372" s="2" t="s">
        <v>12</v>
      </c>
      <c r="E372" s="12">
        <v>825</v>
      </c>
      <c r="F372" s="3">
        <v>0.08</v>
      </c>
      <c r="G372" s="12">
        <v>350</v>
      </c>
      <c r="H372" s="3">
        <v>0.06</v>
      </c>
      <c r="I372" s="2" t="s">
        <v>1</v>
      </c>
      <c r="J372" s="2">
        <v>135</v>
      </c>
      <c r="K372" t="s">
        <v>20</v>
      </c>
      <c r="L372" s="6">
        <v>35968.799999999996</v>
      </c>
      <c r="M372" t="b">
        <f>ISNA(VLOOKUP(A372, 'Tenant Lease Up'!A:A, 1, FALSE))</f>
        <v>1</v>
      </c>
      <c r="N372" t="str">
        <f t="shared" si="10"/>
        <v>Low Lease-Up Potential</v>
      </c>
      <c r="O372" t="str">
        <f t="shared" si="11"/>
        <v>Low Lease-Up Potential</v>
      </c>
    </row>
    <row r="373" spans="1:15" x14ac:dyDescent="0.25">
      <c r="A373" s="2">
        <v>372</v>
      </c>
      <c r="B373" s="2">
        <v>2021</v>
      </c>
      <c r="C373" s="2" t="s">
        <v>5</v>
      </c>
      <c r="D373" s="2" t="s">
        <v>6</v>
      </c>
      <c r="E373" s="12">
        <v>950</v>
      </c>
      <c r="F373" s="3">
        <v>0.02</v>
      </c>
      <c r="G373" s="12">
        <v>350</v>
      </c>
      <c r="H373" s="3">
        <v>0.02</v>
      </c>
      <c r="I373" s="2" t="s">
        <v>28</v>
      </c>
      <c r="J373" s="2">
        <v>200</v>
      </c>
      <c r="K373" t="s">
        <v>2</v>
      </c>
      <c r="L373" s="6">
        <v>112762.8</v>
      </c>
      <c r="M373" t="b">
        <f>ISNA(VLOOKUP(A373, 'Tenant Lease Up'!A:A, 1, FALSE))</f>
        <v>1</v>
      </c>
      <c r="N373" t="str">
        <f t="shared" si="10"/>
        <v>High Lease-Up Potential</v>
      </c>
      <c r="O373" t="str">
        <f t="shared" si="11"/>
        <v>Urban, High Capex &amp; Tall Tower</v>
      </c>
    </row>
    <row r="374" spans="1:15" x14ac:dyDescent="0.25">
      <c r="A374" s="2">
        <v>373</v>
      </c>
      <c r="B374" s="2">
        <v>2021</v>
      </c>
      <c r="C374" s="2" t="s">
        <v>23</v>
      </c>
      <c r="D374" s="2" t="s">
        <v>8</v>
      </c>
      <c r="E374" s="12">
        <v>975</v>
      </c>
      <c r="F374" s="3"/>
      <c r="G374" s="12">
        <v>225</v>
      </c>
      <c r="H374" s="3">
        <v>1.4999999999999999E-2</v>
      </c>
      <c r="I374" s="2" t="s">
        <v>1</v>
      </c>
      <c r="J374" s="2">
        <v>165</v>
      </c>
      <c r="K374" t="s">
        <v>19</v>
      </c>
      <c r="L374" s="6">
        <v>28458</v>
      </c>
      <c r="M374" t="b">
        <f>ISNA(VLOOKUP(A374, 'Tenant Lease Up'!A:A, 1, FALSE))</f>
        <v>1</v>
      </c>
      <c r="N374" t="str">
        <f t="shared" si="10"/>
        <v>Low Lease-Up Potential</v>
      </c>
      <c r="O374" t="str">
        <f t="shared" si="11"/>
        <v>Low Lease-Up Potential</v>
      </c>
    </row>
    <row r="375" spans="1:15" x14ac:dyDescent="0.25">
      <c r="A375" s="2">
        <v>374</v>
      </c>
      <c r="B375" s="2">
        <v>2021</v>
      </c>
      <c r="C375" s="2" t="s">
        <v>23</v>
      </c>
      <c r="D375" s="2" t="s">
        <v>8</v>
      </c>
      <c r="E375" s="12">
        <v>975</v>
      </c>
      <c r="F375" s="3">
        <v>1.4999999999999999E-2</v>
      </c>
      <c r="G375" s="12"/>
      <c r="H375" s="3">
        <v>1.4999999999999999E-2</v>
      </c>
      <c r="I375" s="2" t="s">
        <v>1</v>
      </c>
      <c r="J375" s="2">
        <v>175</v>
      </c>
      <c r="K375" t="s">
        <v>19</v>
      </c>
      <c r="L375" s="6">
        <v>35860.799999999996</v>
      </c>
      <c r="M375" t="b">
        <f>ISNA(VLOOKUP(A375, 'Tenant Lease Up'!A:A, 1, FALSE))</f>
        <v>1</v>
      </c>
      <c r="N375" t="str">
        <f t="shared" si="10"/>
        <v>Low Lease-Up Potential</v>
      </c>
      <c r="O375" t="str">
        <f t="shared" si="11"/>
        <v>Low Lease-Up Potential</v>
      </c>
    </row>
    <row r="376" spans="1:15" x14ac:dyDescent="0.25">
      <c r="A376" s="2">
        <v>375</v>
      </c>
      <c r="B376" s="2">
        <v>2021</v>
      </c>
      <c r="C376" s="2" t="s">
        <v>23</v>
      </c>
      <c r="D376" s="2" t="s">
        <v>12</v>
      </c>
      <c r="E376" s="12">
        <v>825</v>
      </c>
      <c r="F376" s="3">
        <v>0.03</v>
      </c>
      <c r="G376" s="12">
        <v>150</v>
      </c>
      <c r="H376" s="3">
        <v>0.03</v>
      </c>
      <c r="I376" s="2" t="s">
        <v>27</v>
      </c>
      <c r="J376" s="2">
        <v>115</v>
      </c>
      <c r="K376" t="s">
        <v>21</v>
      </c>
      <c r="L376" s="6">
        <v>39402</v>
      </c>
      <c r="M376" t="b">
        <f>ISNA(VLOOKUP(A376, 'Tenant Lease Up'!A:A, 1, FALSE))</f>
        <v>1</v>
      </c>
      <c r="N376" t="str">
        <f t="shared" si="10"/>
        <v>Low Lease-Up Potential</v>
      </c>
      <c r="O376" t="str">
        <f t="shared" si="11"/>
        <v>Low Lease-Up Potential</v>
      </c>
    </row>
    <row r="377" spans="1:15" x14ac:dyDescent="0.25">
      <c r="A377" s="2">
        <v>376</v>
      </c>
      <c r="B377" s="2">
        <v>2021</v>
      </c>
      <c r="C377" s="2" t="s">
        <v>23</v>
      </c>
      <c r="D377" s="2" t="s">
        <v>6</v>
      </c>
      <c r="E377" s="12">
        <v>950</v>
      </c>
      <c r="F377" s="3">
        <v>0.02</v>
      </c>
      <c r="G377" s="12">
        <v>200</v>
      </c>
      <c r="H377" s="3">
        <v>0.02</v>
      </c>
      <c r="I377" s="2" t="s">
        <v>1</v>
      </c>
      <c r="J377" s="2">
        <v>200</v>
      </c>
      <c r="K377" t="s">
        <v>21</v>
      </c>
      <c r="L377" s="6">
        <v>35329.199999999997</v>
      </c>
      <c r="M377" t="b">
        <f>ISNA(VLOOKUP(A377, 'Tenant Lease Up'!A:A, 1, FALSE))</f>
        <v>1</v>
      </c>
      <c r="N377" t="str">
        <f t="shared" si="10"/>
        <v>Low Lease-Up Potential</v>
      </c>
      <c r="O377" t="str">
        <f t="shared" si="11"/>
        <v>Low Lease-Up Potential</v>
      </c>
    </row>
    <row r="378" spans="1:15" x14ac:dyDescent="0.25">
      <c r="A378" s="2">
        <v>377</v>
      </c>
      <c r="B378" s="2">
        <v>2021</v>
      </c>
      <c r="C378" s="2" t="s">
        <v>23</v>
      </c>
      <c r="D378" s="2" t="s">
        <v>8</v>
      </c>
      <c r="E378" s="12">
        <v>975</v>
      </c>
      <c r="F378" s="3">
        <v>1.4999999999999999E-2</v>
      </c>
      <c r="G378" s="12">
        <v>300</v>
      </c>
      <c r="H378" s="3">
        <v>1.4999999999999999E-2</v>
      </c>
      <c r="I378" s="2" t="s">
        <v>27</v>
      </c>
      <c r="J378" s="2">
        <v>155</v>
      </c>
      <c r="K378" t="s">
        <v>19</v>
      </c>
      <c r="L378" s="6">
        <v>33474</v>
      </c>
      <c r="M378" t="b">
        <f>ISNA(VLOOKUP(A378, 'Tenant Lease Up'!A:A, 1, FALSE))</f>
        <v>1</v>
      </c>
      <c r="N378" t="str">
        <f t="shared" si="10"/>
        <v>Low Lease-Up Potential</v>
      </c>
      <c r="O378" t="str">
        <f t="shared" si="11"/>
        <v>Low Lease-Up Potential</v>
      </c>
    </row>
    <row r="379" spans="1:15" x14ac:dyDescent="0.25">
      <c r="A379" s="2">
        <v>378</v>
      </c>
      <c r="B379" s="2">
        <v>2021</v>
      </c>
      <c r="C379" s="2" t="s">
        <v>23</v>
      </c>
      <c r="D379" s="2" t="s">
        <v>12</v>
      </c>
      <c r="E379" s="12">
        <v>825</v>
      </c>
      <c r="F379" s="3">
        <v>0.03</v>
      </c>
      <c r="G379" s="12">
        <v>350</v>
      </c>
      <c r="H379" s="3">
        <v>0.03</v>
      </c>
      <c r="I379" s="2" t="s">
        <v>28</v>
      </c>
      <c r="J379" s="2">
        <v>135</v>
      </c>
      <c r="K379" t="s">
        <v>2</v>
      </c>
      <c r="L379" s="6">
        <v>42788.4</v>
      </c>
      <c r="M379" t="b">
        <f>ISNA(VLOOKUP(A379, 'Tenant Lease Up'!A:A, 1, FALSE))</f>
        <v>1</v>
      </c>
      <c r="N379" t="str">
        <f t="shared" si="10"/>
        <v>Low Lease-Up Potential</v>
      </c>
      <c r="O379" t="str">
        <f t="shared" si="11"/>
        <v>Low Lease-Up Potential</v>
      </c>
    </row>
    <row r="380" spans="1:15" x14ac:dyDescent="0.25">
      <c r="A380" s="2">
        <v>379</v>
      </c>
      <c r="B380" s="2">
        <v>2021</v>
      </c>
      <c r="C380" s="2" t="s">
        <v>24</v>
      </c>
      <c r="D380" s="2" t="s">
        <v>6</v>
      </c>
      <c r="E380" s="12">
        <v>950</v>
      </c>
      <c r="F380" s="3">
        <v>0.02</v>
      </c>
      <c r="G380" s="12">
        <v>275</v>
      </c>
      <c r="H380" s="3">
        <v>0.02</v>
      </c>
      <c r="I380" s="2" t="s">
        <v>27</v>
      </c>
      <c r="J380" s="2">
        <v>100</v>
      </c>
      <c r="K380" t="s">
        <v>2</v>
      </c>
      <c r="L380" s="6">
        <v>104562</v>
      </c>
      <c r="M380" t="b">
        <f>ISNA(VLOOKUP(A380, 'Tenant Lease Up'!A:A, 1, FALSE))</f>
        <v>1</v>
      </c>
      <c r="N380" t="str">
        <f t="shared" si="10"/>
        <v>Low Lease-Up Potential</v>
      </c>
      <c r="O380" t="str">
        <f t="shared" si="11"/>
        <v>Low Lease-Up Potential</v>
      </c>
    </row>
    <row r="381" spans="1:15" x14ac:dyDescent="0.25">
      <c r="A381" s="2">
        <v>380</v>
      </c>
      <c r="B381" s="2">
        <v>2021</v>
      </c>
      <c r="C381" s="2" t="s">
        <v>5</v>
      </c>
      <c r="D381" s="2" t="s">
        <v>8</v>
      </c>
      <c r="E381" s="12">
        <v>975</v>
      </c>
      <c r="F381" s="3">
        <v>1.4999999999999999E-2</v>
      </c>
      <c r="G381" s="12">
        <v>700</v>
      </c>
      <c r="H381" s="3">
        <v>1.4999999999999999E-2</v>
      </c>
      <c r="I381" s="2" t="s">
        <v>28</v>
      </c>
      <c r="J381" s="2">
        <v>170</v>
      </c>
      <c r="K381" t="s">
        <v>2</v>
      </c>
      <c r="L381" s="6">
        <v>114583.2</v>
      </c>
      <c r="M381" t="b">
        <f>ISNA(VLOOKUP(A381, 'Tenant Lease Up'!A:A, 1, FALSE))</f>
        <v>0</v>
      </c>
      <c r="N381" t="str">
        <f t="shared" si="10"/>
        <v>High Lease-Up Potential</v>
      </c>
      <c r="O381" t="str">
        <f t="shared" si="11"/>
        <v>Urban, High Capex &amp; Tall Tower</v>
      </c>
    </row>
    <row r="382" spans="1:15" x14ac:dyDescent="0.25">
      <c r="A382" s="2">
        <v>381</v>
      </c>
      <c r="B382" s="2">
        <v>2021</v>
      </c>
      <c r="C382" s="2" t="s">
        <v>23</v>
      </c>
      <c r="D382" s="2" t="s">
        <v>7</v>
      </c>
      <c r="E382" s="12">
        <v>875</v>
      </c>
      <c r="F382" s="3"/>
      <c r="G382" s="12">
        <v>350</v>
      </c>
      <c r="H382" s="3">
        <v>1.95E-2</v>
      </c>
      <c r="I382" s="2" t="s">
        <v>27</v>
      </c>
      <c r="J382" s="2">
        <v>225</v>
      </c>
      <c r="K382" t="s">
        <v>21</v>
      </c>
      <c r="L382" s="6">
        <v>46520.4</v>
      </c>
      <c r="M382" t="b">
        <f>ISNA(VLOOKUP(A382, 'Tenant Lease Up'!A:A, 1, FALSE))</f>
        <v>1</v>
      </c>
      <c r="N382" t="str">
        <f t="shared" si="10"/>
        <v>Low Lease-Up Potential</v>
      </c>
      <c r="O382" t="str">
        <f t="shared" si="11"/>
        <v>Low Lease-Up Potential</v>
      </c>
    </row>
    <row r="383" spans="1:15" x14ac:dyDescent="0.25">
      <c r="A383" s="2">
        <v>382</v>
      </c>
      <c r="B383" s="2">
        <v>2021</v>
      </c>
      <c r="C383" s="2" t="s">
        <v>23</v>
      </c>
      <c r="D383" s="2" t="s">
        <v>7</v>
      </c>
      <c r="E383" s="12">
        <v>875</v>
      </c>
      <c r="F383" s="3">
        <v>1.95E-2</v>
      </c>
      <c r="G383" s="12">
        <v>275</v>
      </c>
      <c r="H383" s="3">
        <v>1.95E-2</v>
      </c>
      <c r="I383" s="2" t="s">
        <v>27</v>
      </c>
      <c r="J383" s="2">
        <v>140</v>
      </c>
      <c r="K383" t="s">
        <v>19</v>
      </c>
      <c r="L383" s="6">
        <v>37566</v>
      </c>
      <c r="M383" t="b">
        <f>ISNA(VLOOKUP(A383, 'Tenant Lease Up'!A:A, 1, FALSE))</f>
        <v>1</v>
      </c>
      <c r="N383" t="str">
        <f t="shared" si="10"/>
        <v>Low Lease-Up Potential</v>
      </c>
      <c r="O383" t="str">
        <f t="shared" si="11"/>
        <v>Low Lease-Up Potential</v>
      </c>
    </row>
    <row r="384" spans="1:15" x14ac:dyDescent="0.25">
      <c r="A384" s="2">
        <v>383</v>
      </c>
      <c r="B384" s="2">
        <v>2021</v>
      </c>
      <c r="C384" s="2" t="s">
        <v>24</v>
      </c>
      <c r="D384" s="2" t="s">
        <v>6</v>
      </c>
      <c r="E384" s="12">
        <v>950</v>
      </c>
      <c r="F384" s="3">
        <v>0.02</v>
      </c>
      <c r="G384" s="12">
        <v>400</v>
      </c>
      <c r="H384" s="3">
        <v>0.02</v>
      </c>
      <c r="I384" s="2" t="s">
        <v>1</v>
      </c>
      <c r="J384" s="2">
        <v>245</v>
      </c>
      <c r="K384" t="s">
        <v>20</v>
      </c>
      <c r="L384" s="6">
        <v>117771.59999999999</v>
      </c>
      <c r="M384" t="b">
        <f>ISNA(VLOOKUP(A384, 'Tenant Lease Up'!A:A, 1, FALSE))</f>
        <v>1</v>
      </c>
      <c r="N384" t="str">
        <f t="shared" si="10"/>
        <v>High Lease-Up Potential</v>
      </c>
      <c r="O384" t="str">
        <f t="shared" si="11"/>
        <v>Suburban, High Capex &amp; Tall Tower</v>
      </c>
    </row>
    <row r="385" spans="1:15" x14ac:dyDescent="0.25">
      <c r="A385" s="2">
        <v>384</v>
      </c>
      <c r="B385" s="2">
        <v>2021</v>
      </c>
      <c r="C385" s="2" t="s">
        <v>24</v>
      </c>
      <c r="D385" s="2" t="s">
        <v>7</v>
      </c>
      <c r="E385" s="12">
        <v>875</v>
      </c>
      <c r="F385" s="3">
        <v>1.95E-2</v>
      </c>
      <c r="G385" s="12">
        <v>300</v>
      </c>
      <c r="H385" s="3">
        <v>1.95E-2</v>
      </c>
      <c r="I385" s="2" t="s">
        <v>1</v>
      </c>
      <c r="J385" s="2">
        <v>160</v>
      </c>
      <c r="K385" t="s">
        <v>22</v>
      </c>
      <c r="L385" s="6">
        <v>98467.199999999997</v>
      </c>
      <c r="M385" t="b">
        <f>ISNA(VLOOKUP(A385, 'Tenant Lease Up'!A:A, 1, FALSE))</f>
        <v>1</v>
      </c>
      <c r="N385" t="str">
        <f t="shared" si="10"/>
        <v>High Lease-Up Potential</v>
      </c>
      <c r="O385" t="str">
        <f t="shared" si="11"/>
        <v>Suburban, High Capex &amp; Tall Tower</v>
      </c>
    </row>
    <row r="386" spans="1:15" x14ac:dyDescent="0.25">
      <c r="A386" s="2">
        <v>385</v>
      </c>
      <c r="B386" s="2">
        <v>2021</v>
      </c>
      <c r="C386" s="2" t="s">
        <v>24</v>
      </c>
      <c r="D386" s="2" t="s">
        <v>6</v>
      </c>
      <c r="E386" s="12">
        <v>950</v>
      </c>
      <c r="F386" s="3">
        <v>0.02</v>
      </c>
      <c r="G386" s="12">
        <v>300</v>
      </c>
      <c r="H386" s="3">
        <v>0.02</v>
      </c>
      <c r="I386" s="2" t="s">
        <v>27</v>
      </c>
      <c r="J386" s="2">
        <v>100</v>
      </c>
      <c r="K386" t="s">
        <v>22</v>
      </c>
      <c r="L386" s="6">
        <v>111139.2</v>
      </c>
      <c r="M386" t="b">
        <f>ISNA(VLOOKUP(A386, 'Tenant Lease Up'!A:A, 1, FALSE))</f>
        <v>1</v>
      </c>
      <c r="N386" t="str">
        <f t="shared" si="10"/>
        <v>Low Lease-Up Potential</v>
      </c>
      <c r="O386" t="str">
        <f t="shared" si="11"/>
        <v>Low Lease-Up Potential</v>
      </c>
    </row>
    <row r="387" spans="1:15" x14ac:dyDescent="0.25">
      <c r="A387" s="2">
        <v>386</v>
      </c>
      <c r="B387" s="2">
        <v>2021</v>
      </c>
      <c r="C387" s="2" t="s">
        <v>23</v>
      </c>
      <c r="D387" s="2" t="s">
        <v>7</v>
      </c>
      <c r="E387" s="12">
        <v>875</v>
      </c>
      <c r="F387" s="3"/>
      <c r="G387" s="12">
        <v>350</v>
      </c>
      <c r="H387" s="3">
        <v>1.95E-2</v>
      </c>
      <c r="I387" s="2" t="s">
        <v>27</v>
      </c>
      <c r="J387" s="2">
        <v>245</v>
      </c>
      <c r="K387" t="s">
        <v>21</v>
      </c>
      <c r="L387" s="6">
        <v>32908.799999999996</v>
      </c>
      <c r="M387" t="b">
        <f>ISNA(VLOOKUP(A387, 'Tenant Lease Up'!A:A, 1, FALSE))</f>
        <v>1</v>
      </c>
      <c r="N387" t="str">
        <f t="shared" ref="N387:N450" si="12">IF(AND(J387&gt;150, OR(C387="Urban", C387="Suburban"), L387&gt;80000), "High Lease-Up Potential", "Low Lease-Up Potential")</f>
        <v>Low Lease-Up Potential</v>
      </c>
      <c r="O387" t="str">
        <f t="shared" ref="O387:O450" si="13">IF(AND(J387&gt;150, OR(C387="Urban", C387="Suburban"), L387&gt;80000),
    IF(AND(C387="Urban", J387&gt;150, L387&gt;80000), "Urban, High Capex &amp; Tall Tower",
    IF(AND(C387="Suburban", J387&gt;150, L387&gt;80000), "Suburban, High Capex &amp; Tall Tower",
    "Urban, Moderate Capex")),
"Low Lease-Up Potential")</f>
        <v>Low Lease-Up Potential</v>
      </c>
    </row>
    <row r="388" spans="1:15" x14ac:dyDescent="0.25">
      <c r="A388" s="2">
        <v>387</v>
      </c>
      <c r="B388" s="2">
        <v>2021</v>
      </c>
      <c r="C388" s="2" t="s">
        <v>23</v>
      </c>
      <c r="D388" s="2" t="s">
        <v>7</v>
      </c>
      <c r="E388" s="12">
        <v>875</v>
      </c>
      <c r="F388" s="3">
        <v>1.95E-2</v>
      </c>
      <c r="G388" s="12">
        <v>150</v>
      </c>
      <c r="H388" s="3">
        <v>1.95E-2</v>
      </c>
      <c r="I388" s="2" t="s">
        <v>1</v>
      </c>
      <c r="J388" s="2">
        <v>110</v>
      </c>
      <c r="K388" t="s">
        <v>20</v>
      </c>
      <c r="L388" s="6">
        <v>41523.599999999999</v>
      </c>
      <c r="M388" t="b">
        <f>ISNA(VLOOKUP(A388, 'Tenant Lease Up'!A:A, 1, FALSE))</f>
        <v>0</v>
      </c>
      <c r="N388" t="str">
        <f t="shared" si="12"/>
        <v>Low Lease-Up Potential</v>
      </c>
      <c r="O388" t="str">
        <f t="shared" si="13"/>
        <v>Low Lease-Up Potential</v>
      </c>
    </row>
    <row r="389" spans="1:15" x14ac:dyDescent="0.25">
      <c r="A389" s="2">
        <v>388</v>
      </c>
      <c r="B389" s="2">
        <v>2021</v>
      </c>
      <c r="C389" s="2" t="s">
        <v>24</v>
      </c>
      <c r="D389" s="2" t="s">
        <v>12</v>
      </c>
      <c r="E389" s="12">
        <v>825</v>
      </c>
      <c r="F389" s="3">
        <v>0.03</v>
      </c>
      <c r="G389" s="12">
        <v>200</v>
      </c>
      <c r="H389" s="3">
        <v>0.03</v>
      </c>
      <c r="I389" s="2" t="s">
        <v>27</v>
      </c>
      <c r="J389" s="2">
        <v>225</v>
      </c>
      <c r="K389" t="s">
        <v>20</v>
      </c>
      <c r="L389" s="6">
        <v>113912.4</v>
      </c>
      <c r="M389" t="b">
        <f>ISNA(VLOOKUP(A389, 'Tenant Lease Up'!A:A, 1, FALSE))</f>
        <v>1</v>
      </c>
      <c r="N389" t="str">
        <f t="shared" si="12"/>
        <v>High Lease-Up Potential</v>
      </c>
      <c r="O389" t="str">
        <f t="shared" si="13"/>
        <v>Suburban, High Capex &amp; Tall Tower</v>
      </c>
    </row>
    <row r="390" spans="1:15" x14ac:dyDescent="0.25">
      <c r="A390" s="2">
        <v>389</v>
      </c>
      <c r="B390" s="2">
        <v>2021</v>
      </c>
      <c r="C390" s="2" t="s">
        <v>23</v>
      </c>
      <c r="D390" s="2" t="s">
        <v>12</v>
      </c>
      <c r="E390" s="12">
        <v>825</v>
      </c>
      <c r="F390" s="3"/>
      <c r="G390" s="12">
        <v>375</v>
      </c>
      <c r="H390" s="3">
        <v>0.03</v>
      </c>
      <c r="I390" s="2" t="s">
        <v>27</v>
      </c>
      <c r="J390" s="2">
        <v>135</v>
      </c>
      <c r="K390" t="s">
        <v>19</v>
      </c>
      <c r="L390" s="6">
        <v>39584.400000000001</v>
      </c>
      <c r="M390" t="b">
        <f>ISNA(VLOOKUP(A390, 'Tenant Lease Up'!A:A, 1, FALSE))</f>
        <v>1</v>
      </c>
      <c r="N390" t="str">
        <f t="shared" si="12"/>
        <v>Low Lease-Up Potential</v>
      </c>
      <c r="O390" t="str">
        <f t="shared" si="13"/>
        <v>Low Lease-Up Potential</v>
      </c>
    </row>
    <row r="391" spans="1:15" x14ac:dyDescent="0.25">
      <c r="A391" s="2">
        <v>390</v>
      </c>
      <c r="B391" s="2">
        <v>2021</v>
      </c>
      <c r="C391" s="2" t="s">
        <v>24</v>
      </c>
      <c r="D391" s="2" t="s">
        <v>7</v>
      </c>
      <c r="E391" s="12">
        <v>875</v>
      </c>
      <c r="F391" s="3">
        <v>1.95E-2</v>
      </c>
      <c r="G391" s="12">
        <v>375</v>
      </c>
      <c r="H391" s="3">
        <v>1.95E-2</v>
      </c>
      <c r="I391" s="2" t="s">
        <v>27</v>
      </c>
      <c r="J391" s="2">
        <v>205</v>
      </c>
      <c r="K391" t="s">
        <v>2</v>
      </c>
      <c r="L391" s="6">
        <v>130543.2</v>
      </c>
      <c r="M391" t="b">
        <f>ISNA(VLOOKUP(A391, 'Tenant Lease Up'!A:A, 1, FALSE))</f>
        <v>1</v>
      </c>
      <c r="N391" t="str">
        <f t="shared" si="12"/>
        <v>High Lease-Up Potential</v>
      </c>
      <c r="O391" t="str">
        <f t="shared" si="13"/>
        <v>Suburban, High Capex &amp; Tall Tower</v>
      </c>
    </row>
    <row r="392" spans="1:15" x14ac:dyDescent="0.25">
      <c r="A392" s="2">
        <v>391</v>
      </c>
      <c r="B392" s="2">
        <v>2021</v>
      </c>
      <c r="C392" s="2" t="s">
        <v>23</v>
      </c>
      <c r="D392" s="2" t="s">
        <v>7</v>
      </c>
      <c r="E392" s="12">
        <v>875</v>
      </c>
      <c r="F392" s="3">
        <v>1.95E-2</v>
      </c>
      <c r="G392" s="12">
        <v>325</v>
      </c>
      <c r="H392" s="3">
        <v>1.95E-2</v>
      </c>
      <c r="I392" s="2" t="s">
        <v>1</v>
      </c>
      <c r="J392" s="2">
        <v>120</v>
      </c>
      <c r="K392" t="s">
        <v>21</v>
      </c>
      <c r="L392" s="6">
        <v>29400</v>
      </c>
      <c r="M392" t="b">
        <f>ISNA(VLOOKUP(A392, 'Tenant Lease Up'!A:A, 1, FALSE))</f>
        <v>1</v>
      </c>
      <c r="N392" t="str">
        <f t="shared" si="12"/>
        <v>Low Lease-Up Potential</v>
      </c>
      <c r="O392" t="str">
        <f t="shared" si="13"/>
        <v>Low Lease-Up Potential</v>
      </c>
    </row>
    <row r="393" spans="1:15" x14ac:dyDescent="0.25">
      <c r="A393" s="2">
        <v>392</v>
      </c>
      <c r="B393" s="2">
        <v>2021</v>
      </c>
      <c r="C393" s="2" t="s">
        <v>24</v>
      </c>
      <c r="D393" s="2" t="s">
        <v>8</v>
      </c>
      <c r="E393" s="12">
        <v>975</v>
      </c>
      <c r="F393" s="3">
        <v>1.4999999999999999E-2</v>
      </c>
      <c r="G393" s="12">
        <v>400</v>
      </c>
      <c r="H393" s="3">
        <v>1.4999999999999999E-2</v>
      </c>
      <c r="I393" s="2" t="s">
        <v>27</v>
      </c>
      <c r="J393" s="2">
        <v>195</v>
      </c>
      <c r="K393" t="s">
        <v>19</v>
      </c>
      <c r="L393" s="6">
        <v>103060.8</v>
      </c>
      <c r="M393" t="b">
        <f>ISNA(VLOOKUP(A393, 'Tenant Lease Up'!A:A, 1, FALSE))</f>
        <v>1</v>
      </c>
      <c r="N393" t="str">
        <f t="shared" si="12"/>
        <v>High Lease-Up Potential</v>
      </c>
      <c r="O393" t="str">
        <f t="shared" si="13"/>
        <v>Suburban, High Capex &amp; Tall Tower</v>
      </c>
    </row>
    <row r="394" spans="1:15" x14ac:dyDescent="0.25">
      <c r="A394" s="2">
        <v>393</v>
      </c>
      <c r="B394" s="2">
        <v>2021</v>
      </c>
      <c r="C394" s="2" t="s">
        <v>5</v>
      </c>
      <c r="D394" s="2" t="s">
        <v>12</v>
      </c>
      <c r="E394" s="12">
        <v>825</v>
      </c>
      <c r="F394" s="3">
        <v>0.03</v>
      </c>
      <c r="G394" s="12">
        <v>350</v>
      </c>
      <c r="H394" s="3">
        <v>0.03</v>
      </c>
      <c r="I394" s="2" t="s">
        <v>1</v>
      </c>
      <c r="J394" s="2">
        <v>195</v>
      </c>
      <c r="K394" t="s">
        <v>21</v>
      </c>
      <c r="L394" s="6">
        <v>108532.8</v>
      </c>
      <c r="M394" t="b">
        <f>ISNA(VLOOKUP(A394, 'Tenant Lease Up'!A:A, 1, FALSE))</f>
        <v>1</v>
      </c>
      <c r="N394" t="str">
        <f t="shared" si="12"/>
        <v>High Lease-Up Potential</v>
      </c>
      <c r="O394" t="str">
        <f t="shared" si="13"/>
        <v>Urban, High Capex &amp; Tall Tower</v>
      </c>
    </row>
    <row r="395" spans="1:15" x14ac:dyDescent="0.25">
      <c r="A395" s="2">
        <v>394</v>
      </c>
      <c r="B395" s="2">
        <v>2021</v>
      </c>
      <c r="C395" s="2" t="s">
        <v>23</v>
      </c>
      <c r="D395" s="2" t="s">
        <v>8</v>
      </c>
      <c r="E395" s="12">
        <v>975</v>
      </c>
      <c r="F395" s="3"/>
      <c r="G395" s="12">
        <v>325</v>
      </c>
      <c r="H395" s="3">
        <v>1.4999999999999999E-2</v>
      </c>
      <c r="I395" s="2" t="s">
        <v>27</v>
      </c>
      <c r="J395" s="2">
        <v>185</v>
      </c>
      <c r="K395" t="s">
        <v>19</v>
      </c>
      <c r="L395" s="6">
        <v>27364.799999999999</v>
      </c>
      <c r="M395" t="b">
        <f>ISNA(VLOOKUP(A395, 'Tenant Lease Up'!A:A, 1, FALSE))</f>
        <v>0</v>
      </c>
      <c r="N395" t="str">
        <f t="shared" si="12"/>
        <v>Low Lease-Up Potential</v>
      </c>
      <c r="O395" t="str">
        <f t="shared" si="13"/>
        <v>Low Lease-Up Potential</v>
      </c>
    </row>
    <row r="396" spans="1:15" x14ac:dyDescent="0.25">
      <c r="A396" s="2">
        <v>395</v>
      </c>
      <c r="B396" s="2">
        <v>2021</v>
      </c>
      <c r="C396" s="2" t="s">
        <v>23</v>
      </c>
      <c r="D396" s="2" t="s">
        <v>8</v>
      </c>
      <c r="E396" s="12">
        <v>975</v>
      </c>
      <c r="F396" s="3">
        <v>1.4999999999999999E-2</v>
      </c>
      <c r="G396" s="12">
        <v>350</v>
      </c>
      <c r="H396" s="3">
        <v>1.4999999999999999E-2</v>
      </c>
      <c r="I396" s="2" t="s">
        <v>1</v>
      </c>
      <c r="J396" s="2">
        <v>235</v>
      </c>
      <c r="K396" t="s">
        <v>21</v>
      </c>
      <c r="L396" s="6">
        <v>45291.6</v>
      </c>
      <c r="M396" t="b">
        <f>ISNA(VLOOKUP(A396, 'Tenant Lease Up'!A:A, 1, FALSE))</f>
        <v>1</v>
      </c>
      <c r="N396" t="str">
        <f t="shared" si="12"/>
        <v>Low Lease-Up Potential</v>
      </c>
      <c r="O396" t="str">
        <f t="shared" si="13"/>
        <v>Low Lease-Up Potential</v>
      </c>
    </row>
    <row r="397" spans="1:15" x14ac:dyDescent="0.25">
      <c r="A397" s="2">
        <v>396</v>
      </c>
      <c r="B397" s="2">
        <v>2021</v>
      </c>
      <c r="C397" s="2" t="s">
        <v>23</v>
      </c>
      <c r="D397" s="2" t="s">
        <v>6</v>
      </c>
      <c r="E397" s="12">
        <v>950</v>
      </c>
      <c r="F397" s="3">
        <v>0.02</v>
      </c>
      <c r="G397" s="12">
        <v>200</v>
      </c>
      <c r="H397" s="3">
        <v>0.02</v>
      </c>
      <c r="I397" s="2" t="s">
        <v>1</v>
      </c>
      <c r="J397" s="2">
        <v>185</v>
      </c>
      <c r="K397" t="s">
        <v>20</v>
      </c>
      <c r="L397" s="6">
        <v>27524.399999999998</v>
      </c>
      <c r="M397" t="b">
        <f>ISNA(VLOOKUP(A397, 'Tenant Lease Up'!A:A, 1, FALSE))</f>
        <v>1</v>
      </c>
      <c r="N397" t="str">
        <f t="shared" si="12"/>
        <v>Low Lease-Up Potential</v>
      </c>
      <c r="O397" t="str">
        <f t="shared" si="13"/>
        <v>Low Lease-Up Potential</v>
      </c>
    </row>
    <row r="398" spans="1:15" x14ac:dyDescent="0.25">
      <c r="A398" s="2">
        <v>397</v>
      </c>
      <c r="B398" s="2">
        <v>2021</v>
      </c>
      <c r="C398" s="2" t="s">
        <v>23</v>
      </c>
      <c r="D398" s="2" t="s">
        <v>8</v>
      </c>
      <c r="E398" s="12">
        <v>975</v>
      </c>
      <c r="F398" s="3">
        <v>1.4999999999999999E-2</v>
      </c>
      <c r="G398" s="12">
        <v>175</v>
      </c>
      <c r="H398" s="3">
        <v>1.4999999999999999E-2</v>
      </c>
      <c r="I398" s="2" t="s">
        <v>27</v>
      </c>
      <c r="J398" s="2">
        <v>220</v>
      </c>
      <c r="K398" t="s">
        <v>22</v>
      </c>
      <c r="L398" s="6">
        <v>27312</v>
      </c>
      <c r="M398" t="b">
        <f>ISNA(VLOOKUP(A398, 'Tenant Lease Up'!A:A, 1, FALSE))</f>
        <v>1</v>
      </c>
      <c r="N398" t="str">
        <f t="shared" si="12"/>
        <v>Low Lease-Up Potential</v>
      </c>
      <c r="O398" t="str">
        <f t="shared" si="13"/>
        <v>Low Lease-Up Potential</v>
      </c>
    </row>
    <row r="399" spans="1:15" x14ac:dyDescent="0.25">
      <c r="A399" s="2">
        <v>398</v>
      </c>
      <c r="B399" s="2">
        <v>2021</v>
      </c>
      <c r="C399" s="2" t="s">
        <v>24</v>
      </c>
      <c r="D399" s="2" t="s">
        <v>8</v>
      </c>
      <c r="E399" s="12">
        <v>975</v>
      </c>
      <c r="F399" s="3">
        <v>1.4999999999999999E-2</v>
      </c>
      <c r="G399" s="12">
        <v>325</v>
      </c>
      <c r="H399" s="3">
        <v>1.4999999999999999E-2</v>
      </c>
      <c r="I399" s="2" t="s">
        <v>1</v>
      </c>
      <c r="J399" s="2">
        <v>105</v>
      </c>
      <c r="K399" t="s">
        <v>21</v>
      </c>
      <c r="L399" s="6">
        <v>108384</v>
      </c>
      <c r="M399" t="b">
        <f>ISNA(VLOOKUP(A399, 'Tenant Lease Up'!A:A, 1, FALSE))</f>
        <v>1</v>
      </c>
      <c r="N399" t="str">
        <f t="shared" si="12"/>
        <v>Low Lease-Up Potential</v>
      </c>
      <c r="O399" t="str">
        <f t="shared" si="13"/>
        <v>Low Lease-Up Potential</v>
      </c>
    </row>
    <row r="400" spans="1:15" x14ac:dyDescent="0.25">
      <c r="A400" s="2">
        <v>399</v>
      </c>
      <c r="B400" s="2">
        <v>2021</v>
      </c>
      <c r="C400" s="2" t="s">
        <v>23</v>
      </c>
      <c r="D400" s="2" t="s">
        <v>6</v>
      </c>
      <c r="E400" s="12">
        <v>950</v>
      </c>
      <c r="F400" s="3">
        <v>0.02</v>
      </c>
      <c r="G400" s="12">
        <v>200</v>
      </c>
      <c r="H400" s="3">
        <v>0.02</v>
      </c>
      <c r="I400" s="2" t="s">
        <v>1</v>
      </c>
      <c r="J400" s="2">
        <v>175</v>
      </c>
      <c r="K400" t="s">
        <v>20</v>
      </c>
      <c r="L400" s="6">
        <v>25496.399999999998</v>
      </c>
      <c r="M400" t="b">
        <f>ISNA(VLOOKUP(A400, 'Tenant Lease Up'!A:A, 1, FALSE))</f>
        <v>0</v>
      </c>
      <c r="N400" t="str">
        <f t="shared" si="12"/>
        <v>Low Lease-Up Potential</v>
      </c>
      <c r="O400" t="str">
        <f t="shared" si="13"/>
        <v>Low Lease-Up Potential</v>
      </c>
    </row>
    <row r="401" spans="1:15" x14ac:dyDescent="0.25">
      <c r="A401" s="2">
        <v>400</v>
      </c>
      <c r="B401" s="2">
        <v>2021</v>
      </c>
      <c r="C401" s="2" t="s">
        <v>24</v>
      </c>
      <c r="D401" s="2" t="s">
        <v>6</v>
      </c>
      <c r="E401" s="12">
        <v>950</v>
      </c>
      <c r="F401" s="3">
        <v>0.02</v>
      </c>
      <c r="G401" s="12">
        <v>300</v>
      </c>
      <c r="H401" s="3">
        <v>0.02</v>
      </c>
      <c r="I401" s="2" t="s">
        <v>27</v>
      </c>
      <c r="J401" s="2">
        <v>230</v>
      </c>
      <c r="K401" t="s">
        <v>19</v>
      </c>
      <c r="L401" s="6">
        <v>104485.2</v>
      </c>
      <c r="M401" t="b">
        <f>ISNA(VLOOKUP(A401, 'Tenant Lease Up'!A:A, 1, FALSE))</f>
        <v>1</v>
      </c>
      <c r="N401" t="str">
        <f t="shared" si="12"/>
        <v>High Lease-Up Potential</v>
      </c>
      <c r="O401" t="str">
        <f t="shared" si="13"/>
        <v>Suburban, High Capex &amp; Tall Tower</v>
      </c>
    </row>
    <row r="402" spans="1:15" x14ac:dyDescent="0.25">
      <c r="A402" s="2">
        <v>401</v>
      </c>
      <c r="B402" s="2">
        <v>2021</v>
      </c>
      <c r="C402" s="2" t="s">
        <v>23</v>
      </c>
      <c r="D402" s="2" t="s">
        <v>12</v>
      </c>
      <c r="E402" s="12">
        <v>825</v>
      </c>
      <c r="F402" s="3"/>
      <c r="G402" s="12">
        <v>350</v>
      </c>
      <c r="H402" s="3">
        <v>0.03</v>
      </c>
      <c r="I402" s="2" t="s">
        <v>27</v>
      </c>
      <c r="J402" s="2">
        <v>235</v>
      </c>
      <c r="K402" t="s">
        <v>21</v>
      </c>
      <c r="L402" s="6">
        <v>26030.399999999998</v>
      </c>
      <c r="M402" t="b">
        <f>ISNA(VLOOKUP(A402, 'Tenant Lease Up'!A:A, 1, FALSE))</f>
        <v>0</v>
      </c>
      <c r="N402" t="str">
        <f t="shared" si="12"/>
        <v>Low Lease-Up Potential</v>
      </c>
      <c r="O402" t="str">
        <f t="shared" si="13"/>
        <v>Low Lease-Up Potential</v>
      </c>
    </row>
    <row r="403" spans="1:15" x14ac:dyDescent="0.25">
      <c r="A403" s="2">
        <v>402</v>
      </c>
      <c r="B403" s="2">
        <v>2021</v>
      </c>
      <c r="C403" s="2" t="s">
        <v>23</v>
      </c>
      <c r="D403" s="2" t="s">
        <v>12</v>
      </c>
      <c r="E403" s="12">
        <v>825</v>
      </c>
      <c r="F403" s="3">
        <v>0.03</v>
      </c>
      <c r="G403" s="12">
        <v>325</v>
      </c>
      <c r="H403" s="3">
        <v>0.03</v>
      </c>
      <c r="I403" s="2" t="s">
        <v>1</v>
      </c>
      <c r="J403" s="2">
        <v>165</v>
      </c>
      <c r="K403" t="s">
        <v>21</v>
      </c>
      <c r="L403" s="6">
        <v>33697.199999999997</v>
      </c>
      <c r="M403" t="b">
        <f>ISNA(VLOOKUP(A403, 'Tenant Lease Up'!A:A, 1, FALSE))</f>
        <v>1</v>
      </c>
      <c r="N403" t="str">
        <f t="shared" si="12"/>
        <v>Low Lease-Up Potential</v>
      </c>
      <c r="O403" t="str">
        <f t="shared" si="13"/>
        <v>Low Lease-Up Potential</v>
      </c>
    </row>
    <row r="404" spans="1:15" x14ac:dyDescent="0.25">
      <c r="A404" s="2">
        <v>403</v>
      </c>
      <c r="B404" s="2">
        <v>2021</v>
      </c>
      <c r="C404" s="2" t="s">
        <v>5</v>
      </c>
      <c r="D404" s="2" t="s">
        <v>6</v>
      </c>
      <c r="E404" s="12">
        <v>950</v>
      </c>
      <c r="F404" s="3">
        <v>0.02</v>
      </c>
      <c r="G404" s="12">
        <v>375</v>
      </c>
      <c r="H404" s="3">
        <v>0.02</v>
      </c>
      <c r="I404" s="2" t="s">
        <v>27</v>
      </c>
      <c r="J404" s="2">
        <v>175</v>
      </c>
      <c r="K404" t="s">
        <v>22</v>
      </c>
      <c r="L404" s="6">
        <v>104416.8</v>
      </c>
      <c r="M404" t="b">
        <f>ISNA(VLOOKUP(A404, 'Tenant Lease Up'!A:A, 1, FALSE))</f>
        <v>1</v>
      </c>
      <c r="N404" t="str">
        <f t="shared" si="12"/>
        <v>High Lease-Up Potential</v>
      </c>
      <c r="O404" t="str">
        <f t="shared" si="13"/>
        <v>Urban, High Capex &amp; Tall Tower</v>
      </c>
    </row>
    <row r="405" spans="1:15" x14ac:dyDescent="0.25">
      <c r="A405" s="2">
        <v>404</v>
      </c>
      <c r="B405" s="2">
        <v>2021</v>
      </c>
      <c r="C405" s="2" t="s">
        <v>23</v>
      </c>
      <c r="D405" s="2" t="s">
        <v>8</v>
      </c>
      <c r="E405" s="12">
        <v>975</v>
      </c>
      <c r="F405" s="3">
        <v>1.4999999999999999E-2</v>
      </c>
      <c r="G405" s="12">
        <v>350</v>
      </c>
      <c r="H405" s="3">
        <v>1.4999999999999999E-2</v>
      </c>
      <c r="I405" s="2" t="s">
        <v>27</v>
      </c>
      <c r="J405" s="2">
        <v>210</v>
      </c>
      <c r="K405" t="s">
        <v>21</v>
      </c>
      <c r="L405" s="6">
        <v>24715.200000000001</v>
      </c>
      <c r="M405" t="b">
        <f>ISNA(VLOOKUP(A405, 'Tenant Lease Up'!A:A, 1, FALSE))</f>
        <v>1</v>
      </c>
      <c r="N405" t="str">
        <f t="shared" si="12"/>
        <v>Low Lease-Up Potential</v>
      </c>
      <c r="O405" t="str">
        <f t="shared" si="13"/>
        <v>Low Lease-Up Potential</v>
      </c>
    </row>
    <row r="406" spans="1:15" x14ac:dyDescent="0.25">
      <c r="A406" s="2">
        <v>405</v>
      </c>
      <c r="B406" s="2">
        <v>2022</v>
      </c>
      <c r="C406" s="2" t="s">
        <v>5</v>
      </c>
      <c r="D406" s="2" t="s">
        <v>7</v>
      </c>
      <c r="E406" s="12">
        <v>875</v>
      </c>
      <c r="F406" s="3">
        <v>1.95E-2</v>
      </c>
      <c r="G406" s="12">
        <v>350</v>
      </c>
      <c r="H406" s="3">
        <v>1.95E-2</v>
      </c>
      <c r="I406" s="2" t="s">
        <v>27</v>
      </c>
      <c r="J406" s="2">
        <v>225</v>
      </c>
      <c r="K406" t="s">
        <v>20</v>
      </c>
      <c r="L406" s="6">
        <v>129996.24</v>
      </c>
      <c r="M406" t="b">
        <f>ISNA(VLOOKUP(A406, 'Tenant Lease Up'!A:A, 1, FALSE))</f>
        <v>1</v>
      </c>
      <c r="N406" t="str">
        <f t="shared" si="12"/>
        <v>High Lease-Up Potential</v>
      </c>
      <c r="O406" t="str">
        <f t="shared" si="13"/>
        <v>Urban, High Capex &amp; Tall Tower</v>
      </c>
    </row>
    <row r="407" spans="1:15" x14ac:dyDescent="0.25">
      <c r="A407" s="2">
        <v>406</v>
      </c>
      <c r="B407" s="2">
        <v>2022</v>
      </c>
      <c r="C407" s="2" t="s">
        <v>24</v>
      </c>
      <c r="D407" s="2" t="s">
        <v>6</v>
      </c>
      <c r="E407" s="12">
        <v>950</v>
      </c>
      <c r="F407" s="3">
        <v>0.02</v>
      </c>
      <c r="G407" s="12">
        <v>325</v>
      </c>
      <c r="H407" s="3">
        <v>0.02</v>
      </c>
      <c r="I407" s="2" t="s">
        <v>27</v>
      </c>
      <c r="J407" s="2">
        <v>195</v>
      </c>
      <c r="K407" t="s">
        <v>21</v>
      </c>
      <c r="L407" s="6">
        <v>124720.77</v>
      </c>
      <c r="M407" t="b">
        <f>ISNA(VLOOKUP(A407, 'Tenant Lease Up'!A:A, 1, FALSE))</f>
        <v>1</v>
      </c>
      <c r="N407" t="str">
        <f t="shared" si="12"/>
        <v>High Lease-Up Potential</v>
      </c>
      <c r="O407" t="str">
        <f t="shared" si="13"/>
        <v>Suburban, High Capex &amp; Tall Tower</v>
      </c>
    </row>
    <row r="408" spans="1:15" x14ac:dyDescent="0.25">
      <c r="A408" s="2">
        <v>407</v>
      </c>
      <c r="B408" s="2">
        <v>2022</v>
      </c>
      <c r="C408" s="2" t="s">
        <v>24</v>
      </c>
      <c r="D408" s="2" t="s">
        <v>7</v>
      </c>
      <c r="E408" s="12">
        <v>875</v>
      </c>
      <c r="F408" s="3"/>
      <c r="G408" s="12">
        <v>350</v>
      </c>
      <c r="H408" s="3">
        <v>1.95E-2</v>
      </c>
      <c r="I408" s="2" t="s">
        <v>27</v>
      </c>
      <c r="J408" s="2">
        <v>235</v>
      </c>
      <c r="K408" t="s">
        <v>21</v>
      </c>
      <c r="L408" s="6">
        <v>119570.76</v>
      </c>
      <c r="M408" t="b">
        <f>ISNA(VLOOKUP(A408, 'Tenant Lease Up'!A:A, 1, FALSE))</f>
        <v>1</v>
      </c>
      <c r="N408" t="str">
        <f t="shared" si="12"/>
        <v>High Lease-Up Potential</v>
      </c>
      <c r="O408" t="str">
        <f t="shared" si="13"/>
        <v>Suburban, High Capex &amp; Tall Tower</v>
      </c>
    </row>
    <row r="409" spans="1:15" x14ac:dyDescent="0.25">
      <c r="A409" s="2">
        <v>408</v>
      </c>
      <c r="B409" s="2">
        <v>2022</v>
      </c>
      <c r="C409" s="2" t="s">
        <v>24</v>
      </c>
      <c r="D409" s="2" t="s">
        <v>12</v>
      </c>
      <c r="E409" s="12">
        <v>825</v>
      </c>
      <c r="F409" s="3">
        <v>0.03</v>
      </c>
      <c r="G409" s="12">
        <v>200</v>
      </c>
      <c r="H409" s="3">
        <v>0.03</v>
      </c>
      <c r="I409" s="2" t="s">
        <v>27</v>
      </c>
      <c r="J409" s="2">
        <v>190</v>
      </c>
      <c r="K409" t="s">
        <v>2</v>
      </c>
      <c r="L409" s="6">
        <v>101814.48</v>
      </c>
      <c r="M409" t="b">
        <f>ISNA(VLOOKUP(A409, 'Tenant Lease Up'!A:A, 1, FALSE))</f>
        <v>1</v>
      </c>
      <c r="N409" t="str">
        <f t="shared" si="12"/>
        <v>High Lease-Up Potential</v>
      </c>
      <c r="O409" t="str">
        <f t="shared" si="13"/>
        <v>Suburban, High Capex &amp; Tall Tower</v>
      </c>
    </row>
    <row r="410" spans="1:15" x14ac:dyDescent="0.25">
      <c r="A410" s="2">
        <v>409</v>
      </c>
      <c r="B410" s="2">
        <v>2022</v>
      </c>
      <c r="C410" s="2" t="s">
        <v>23</v>
      </c>
      <c r="D410" s="2" t="s">
        <v>12</v>
      </c>
      <c r="E410" s="12">
        <v>825</v>
      </c>
      <c r="F410" s="3">
        <v>0.03</v>
      </c>
      <c r="G410" s="12">
        <v>300</v>
      </c>
      <c r="H410" s="3">
        <v>0.03</v>
      </c>
      <c r="I410" s="2" t="s">
        <v>27</v>
      </c>
      <c r="J410" s="2">
        <v>185</v>
      </c>
      <c r="K410" t="s">
        <v>19</v>
      </c>
      <c r="L410" s="6">
        <v>37256.699999999997</v>
      </c>
      <c r="M410" t="b">
        <f>ISNA(VLOOKUP(A410, 'Tenant Lease Up'!A:A, 1, FALSE))</f>
        <v>1</v>
      </c>
      <c r="N410" t="str">
        <f t="shared" si="12"/>
        <v>Low Lease-Up Potential</v>
      </c>
      <c r="O410" t="str">
        <f t="shared" si="13"/>
        <v>Low Lease-Up Potential</v>
      </c>
    </row>
    <row r="411" spans="1:15" x14ac:dyDescent="0.25">
      <c r="A411" s="2">
        <v>410</v>
      </c>
      <c r="B411" s="2">
        <v>2022</v>
      </c>
      <c r="C411" s="2" t="s">
        <v>24</v>
      </c>
      <c r="D411" s="2" t="s">
        <v>6</v>
      </c>
      <c r="E411" s="12">
        <v>950</v>
      </c>
      <c r="F411" s="3">
        <v>0.02</v>
      </c>
      <c r="G411" s="12">
        <v>250</v>
      </c>
      <c r="H411" s="3">
        <v>0.02</v>
      </c>
      <c r="I411" s="2" t="s">
        <v>1</v>
      </c>
      <c r="J411" s="2">
        <v>140</v>
      </c>
      <c r="K411" t="s">
        <v>19</v>
      </c>
      <c r="L411" s="6">
        <v>126424.31999999999</v>
      </c>
      <c r="M411" t="b">
        <f>ISNA(VLOOKUP(A411, 'Tenant Lease Up'!A:A, 1, FALSE))</f>
        <v>1</v>
      </c>
      <c r="N411" t="str">
        <f t="shared" si="12"/>
        <v>Low Lease-Up Potential</v>
      </c>
      <c r="O411" t="str">
        <f t="shared" si="13"/>
        <v>Low Lease-Up Potential</v>
      </c>
    </row>
    <row r="412" spans="1:15" x14ac:dyDescent="0.25">
      <c r="A412" s="2">
        <v>411</v>
      </c>
      <c r="B412" s="2">
        <v>2022</v>
      </c>
      <c r="C412" s="2" t="s">
        <v>24</v>
      </c>
      <c r="D412" s="2" t="s">
        <v>7</v>
      </c>
      <c r="E412" s="12">
        <v>875</v>
      </c>
      <c r="F412" s="3">
        <v>1.95E-2</v>
      </c>
      <c r="G412" s="12">
        <v>400</v>
      </c>
      <c r="H412" s="3">
        <v>1.95E-2</v>
      </c>
      <c r="I412" s="2" t="s">
        <v>27</v>
      </c>
      <c r="J412" s="2">
        <v>120</v>
      </c>
      <c r="K412" t="s">
        <v>2</v>
      </c>
      <c r="L412" s="6">
        <v>121230.03</v>
      </c>
      <c r="M412" t="b">
        <f>ISNA(VLOOKUP(A412, 'Tenant Lease Up'!A:A, 1, FALSE))</f>
        <v>0</v>
      </c>
      <c r="N412" t="str">
        <f t="shared" si="12"/>
        <v>Low Lease-Up Potential</v>
      </c>
      <c r="O412" t="str">
        <f t="shared" si="13"/>
        <v>Low Lease-Up Potential</v>
      </c>
    </row>
    <row r="413" spans="1:15" x14ac:dyDescent="0.25">
      <c r="A413" s="2">
        <v>412</v>
      </c>
      <c r="B413" s="2">
        <v>2022</v>
      </c>
      <c r="C413" s="2" t="s">
        <v>23</v>
      </c>
      <c r="D413" s="2" t="s">
        <v>7</v>
      </c>
      <c r="E413" s="12">
        <v>875</v>
      </c>
      <c r="F413" s="3">
        <v>1.95E-2</v>
      </c>
      <c r="G413" s="12">
        <v>350</v>
      </c>
      <c r="H413" s="3">
        <v>1.95E-2</v>
      </c>
      <c r="I413" s="2" t="s">
        <v>27</v>
      </c>
      <c r="J413" s="2">
        <v>230</v>
      </c>
      <c r="K413" t="s">
        <v>20</v>
      </c>
      <c r="L413" s="6">
        <v>37924.589999999997</v>
      </c>
      <c r="M413" t="b">
        <f>ISNA(VLOOKUP(A413, 'Tenant Lease Up'!A:A, 1, FALSE))</f>
        <v>1</v>
      </c>
      <c r="N413" t="str">
        <f t="shared" si="12"/>
        <v>Low Lease-Up Potential</v>
      </c>
      <c r="O413" t="str">
        <f t="shared" si="13"/>
        <v>Low Lease-Up Potential</v>
      </c>
    </row>
    <row r="414" spans="1:15" x14ac:dyDescent="0.25">
      <c r="A414" s="2">
        <v>413</v>
      </c>
      <c r="B414" s="2">
        <v>2022</v>
      </c>
      <c r="C414" s="2" t="s">
        <v>23</v>
      </c>
      <c r="D414" s="2" t="s">
        <v>12</v>
      </c>
      <c r="E414" s="12">
        <v>825</v>
      </c>
      <c r="F414" s="3"/>
      <c r="G414" s="12"/>
      <c r="H414" s="3">
        <v>0.03</v>
      </c>
      <c r="I414" s="2" t="s">
        <v>27</v>
      </c>
      <c r="J414" s="2">
        <v>185</v>
      </c>
      <c r="K414" t="s">
        <v>19</v>
      </c>
      <c r="L414" s="6">
        <v>28665.149999999998</v>
      </c>
      <c r="M414" t="b">
        <f>ISNA(VLOOKUP(A414, 'Tenant Lease Up'!A:A, 1, FALSE))</f>
        <v>1</v>
      </c>
      <c r="N414" t="str">
        <f t="shared" si="12"/>
        <v>Low Lease-Up Potential</v>
      </c>
      <c r="O414" t="str">
        <f t="shared" si="13"/>
        <v>Low Lease-Up Potential</v>
      </c>
    </row>
    <row r="415" spans="1:15" x14ac:dyDescent="0.25">
      <c r="A415" s="2">
        <v>414</v>
      </c>
      <c r="B415" s="2">
        <v>2022</v>
      </c>
      <c r="C415" s="2" t="s">
        <v>23</v>
      </c>
      <c r="D415" s="2" t="s">
        <v>6</v>
      </c>
      <c r="E415" s="12">
        <v>950</v>
      </c>
      <c r="F415" s="3">
        <v>0.02</v>
      </c>
      <c r="G415" s="12">
        <v>350</v>
      </c>
      <c r="H415" s="3">
        <v>0.02</v>
      </c>
      <c r="I415" s="2" t="s">
        <v>28</v>
      </c>
      <c r="J415" s="2">
        <v>150</v>
      </c>
      <c r="K415" t="s">
        <v>19</v>
      </c>
      <c r="L415" s="6">
        <v>33428.94</v>
      </c>
      <c r="M415" t="b">
        <f>ISNA(VLOOKUP(A415, 'Tenant Lease Up'!A:A, 1, FALSE))</f>
        <v>1</v>
      </c>
      <c r="N415" t="str">
        <f t="shared" si="12"/>
        <v>Low Lease-Up Potential</v>
      </c>
      <c r="O415" t="str">
        <f t="shared" si="13"/>
        <v>Low Lease-Up Potential</v>
      </c>
    </row>
    <row r="416" spans="1:15" x14ac:dyDescent="0.25">
      <c r="A416" s="2">
        <v>415</v>
      </c>
      <c r="B416" s="2">
        <v>2022</v>
      </c>
      <c r="C416" s="2" t="s">
        <v>24</v>
      </c>
      <c r="D416" s="2" t="s">
        <v>7</v>
      </c>
      <c r="E416" s="12">
        <v>875</v>
      </c>
      <c r="F416" s="3">
        <v>1.95E-2</v>
      </c>
      <c r="G416" s="12">
        <v>450</v>
      </c>
      <c r="H416" s="3">
        <v>1.95E-2</v>
      </c>
      <c r="I416" s="2" t="s">
        <v>27</v>
      </c>
      <c r="J416" s="2">
        <v>230</v>
      </c>
      <c r="K416" t="s">
        <v>19</v>
      </c>
      <c r="L416" s="6">
        <v>103264.65</v>
      </c>
      <c r="M416" t="b">
        <f>ISNA(VLOOKUP(A416, 'Tenant Lease Up'!A:A, 1, FALSE))</f>
        <v>1</v>
      </c>
      <c r="N416" t="str">
        <f t="shared" si="12"/>
        <v>High Lease-Up Potential</v>
      </c>
      <c r="O416" t="str">
        <f t="shared" si="13"/>
        <v>Suburban, High Capex &amp; Tall Tower</v>
      </c>
    </row>
    <row r="417" spans="1:15" x14ac:dyDescent="0.25">
      <c r="A417" s="2">
        <v>416</v>
      </c>
      <c r="B417" s="2">
        <v>2022</v>
      </c>
      <c r="C417" s="2" t="s">
        <v>23</v>
      </c>
      <c r="D417" s="2" t="s">
        <v>7</v>
      </c>
      <c r="E417" s="12">
        <v>875</v>
      </c>
      <c r="F417" s="3">
        <v>1.95E-2</v>
      </c>
      <c r="G417" s="12">
        <v>150</v>
      </c>
      <c r="H417" s="3">
        <v>1.95E-2</v>
      </c>
      <c r="I417" s="2" t="s">
        <v>1</v>
      </c>
      <c r="J417" s="2">
        <v>230</v>
      </c>
      <c r="K417" t="s">
        <v>22</v>
      </c>
      <c r="L417" s="6">
        <v>42002.04</v>
      </c>
      <c r="M417" t="b">
        <f>ISNA(VLOOKUP(A417, 'Tenant Lease Up'!A:A, 1, FALSE))</f>
        <v>1</v>
      </c>
      <c r="N417" t="str">
        <f t="shared" si="12"/>
        <v>Low Lease-Up Potential</v>
      </c>
      <c r="O417" t="str">
        <f t="shared" si="13"/>
        <v>Low Lease-Up Potential</v>
      </c>
    </row>
    <row r="418" spans="1:15" x14ac:dyDescent="0.25">
      <c r="A418" s="2">
        <v>417</v>
      </c>
      <c r="B418" s="2">
        <v>2022</v>
      </c>
      <c r="C418" s="2" t="s">
        <v>23</v>
      </c>
      <c r="D418" s="2" t="s">
        <v>6</v>
      </c>
      <c r="E418" s="12">
        <v>950</v>
      </c>
      <c r="F418" s="3">
        <v>0.02</v>
      </c>
      <c r="G418" s="12">
        <v>200</v>
      </c>
      <c r="H418" s="3">
        <v>0.02</v>
      </c>
      <c r="I418" s="2" t="s">
        <v>1</v>
      </c>
      <c r="J418" s="2">
        <v>90</v>
      </c>
      <c r="K418" t="s">
        <v>21</v>
      </c>
      <c r="L418" s="6">
        <v>31079.64</v>
      </c>
      <c r="M418" t="b">
        <f>ISNA(VLOOKUP(A418, 'Tenant Lease Up'!A:A, 1, FALSE))</f>
        <v>1</v>
      </c>
      <c r="N418" t="str">
        <f t="shared" si="12"/>
        <v>Low Lease-Up Potential</v>
      </c>
      <c r="O418" t="str">
        <f t="shared" si="13"/>
        <v>Low Lease-Up Potential</v>
      </c>
    </row>
    <row r="419" spans="1:15" x14ac:dyDescent="0.25">
      <c r="A419" s="2">
        <v>418</v>
      </c>
      <c r="B419" s="2">
        <v>2022</v>
      </c>
      <c r="C419" s="2" t="s">
        <v>23</v>
      </c>
      <c r="D419" s="2" t="s">
        <v>12</v>
      </c>
      <c r="E419" s="12">
        <v>825</v>
      </c>
      <c r="F419" s="3">
        <v>0.03</v>
      </c>
      <c r="G419" s="12">
        <v>200</v>
      </c>
      <c r="H419" s="3">
        <v>0.03</v>
      </c>
      <c r="I419" s="2" t="s">
        <v>27</v>
      </c>
      <c r="J419" s="2">
        <v>115</v>
      </c>
      <c r="K419" t="s">
        <v>2</v>
      </c>
      <c r="L419" s="6">
        <v>31531.05</v>
      </c>
      <c r="M419" t="b">
        <f>ISNA(VLOOKUP(A419, 'Tenant Lease Up'!A:A, 1, FALSE))</f>
        <v>1</v>
      </c>
      <c r="N419" t="str">
        <f t="shared" si="12"/>
        <v>Low Lease-Up Potential</v>
      </c>
      <c r="O419" t="str">
        <f t="shared" si="13"/>
        <v>Low Lease-Up Potential</v>
      </c>
    </row>
    <row r="420" spans="1:15" x14ac:dyDescent="0.25">
      <c r="A420" s="2">
        <v>419</v>
      </c>
      <c r="B420" s="2">
        <v>2022</v>
      </c>
      <c r="C420" s="2" t="s">
        <v>23</v>
      </c>
      <c r="D420" s="2" t="s">
        <v>12</v>
      </c>
      <c r="E420" s="12">
        <v>825</v>
      </c>
      <c r="F420" s="3"/>
      <c r="G420" s="12">
        <v>225</v>
      </c>
      <c r="H420" s="3">
        <v>0.03</v>
      </c>
      <c r="I420" s="2" t="s">
        <v>27</v>
      </c>
      <c r="J420" s="2">
        <v>235</v>
      </c>
      <c r="K420" t="s">
        <v>20</v>
      </c>
      <c r="L420" s="6">
        <v>31114.079999999998</v>
      </c>
      <c r="M420" t="b">
        <f>ISNA(VLOOKUP(A420, 'Tenant Lease Up'!A:A, 1, FALSE))</f>
        <v>0</v>
      </c>
      <c r="N420" t="str">
        <f t="shared" si="12"/>
        <v>Low Lease-Up Potential</v>
      </c>
      <c r="O420" t="str">
        <f t="shared" si="13"/>
        <v>Low Lease-Up Potential</v>
      </c>
    </row>
    <row r="421" spans="1:15" x14ac:dyDescent="0.25">
      <c r="A421" s="2">
        <v>420</v>
      </c>
      <c r="B421" s="2">
        <v>2022</v>
      </c>
      <c r="C421" s="2" t="s">
        <v>23</v>
      </c>
      <c r="D421" s="2" t="s">
        <v>6</v>
      </c>
      <c r="E421" s="12">
        <v>950</v>
      </c>
      <c r="F421" s="3">
        <v>0.02</v>
      </c>
      <c r="G421" s="12">
        <v>350</v>
      </c>
      <c r="H421" s="3">
        <v>0.02</v>
      </c>
      <c r="I421" s="2" t="s">
        <v>1</v>
      </c>
      <c r="J421" s="2">
        <v>180</v>
      </c>
      <c r="K421" t="s">
        <v>20</v>
      </c>
      <c r="L421" s="6">
        <v>37131.24</v>
      </c>
      <c r="M421" t="b">
        <f>ISNA(VLOOKUP(A421, 'Tenant Lease Up'!A:A, 1, FALSE))</f>
        <v>1</v>
      </c>
      <c r="N421" t="str">
        <f t="shared" si="12"/>
        <v>Low Lease-Up Potential</v>
      </c>
      <c r="O421" t="str">
        <f t="shared" si="13"/>
        <v>Low Lease-Up Potential</v>
      </c>
    </row>
    <row r="422" spans="1:15" x14ac:dyDescent="0.25">
      <c r="A422" s="2">
        <v>421</v>
      </c>
      <c r="B422" s="2">
        <v>2022</v>
      </c>
      <c r="C422" s="2" t="s">
        <v>5</v>
      </c>
      <c r="D422" s="2" t="s">
        <v>12</v>
      </c>
      <c r="E422" s="12">
        <v>825</v>
      </c>
      <c r="F422" s="3">
        <v>0.03</v>
      </c>
      <c r="G422" s="12">
        <v>700</v>
      </c>
      <c r="H422" s="3">
        <v>0.03</v>
      </c>
      <c r="I422" s="2" t="s">
        <v>1</v>
      </c>
      <c r="J422" s="2">
        <v>120</v>
      </c>
      <c r="K422" t="s">
        <v>2</v>
      </c>
      <c r="L422" s="6">
        <v>118322.31</v>
      </c>
      <c r="M422" t="b">
        <f>ISNA(VLOOKUP(A422, 'Tenant Lease Up'!A:A, 1, FALSE))</f>
        <v>1</v>
      </c>
      <c r="N422" t="str">
        <f t="shared" si="12"/>
        <v>Low Lease-Up Potential</v>
      </c>
      <c r="O422" t="str">
        <f t="shared" si="13"/>
        <v>Low Lease-Up Potential</v>
      </c>
    </row>
    <row r="423" spans="1:15" x14ac:dyDescent="0.25">
      <c r="A423" s="2">
        <v>422</v>
      </c>
      <c r="B423" s="2">
        <v>2022</v>
      </c>
      <c r="C423" s="2" t="s">
        <v>24</v>
      </c>
      <c r="D423" s="2" t="s">
        <v>8</v>
      </c>
      <c r="E423" s="12">
        <v>975</v>
      </c>
      <c r="F423" s="3">
        <v>1.4999999999999999E-2</v>
      </c>
      <c r="G423" s="12">
        <v>150</v>
      </c>
      <c r="H423" s="3">
        <v>1.4999999999999999E-2</v>
      </c>
      <c r="I423" s="2" t="s">
        <v>1</v>
      </c>
      <c r="J423" s="2">
        <v>110</v>
      </c>
      <c r="K423" t="s">
        <v>19</v>
      </c>
      <c r="L423" s="6">
        <v>109419.56999999999</v>
      </c>
      <c r="M423" t="b">
        <f>ISNA(VLOOKUP(A423, 'Tenant Lease Up'!A:A, 1, FALSE))</f>
        <v>1</v>
      </c>
      <c r="N423" t="str">
        <f t="shared" si="12"/>
        <v>Low Lease-Up Potential</v>
      </c>
      <c r="O423" t="str">
        <f t="shared" si="13"/>
        <v>Low Lease-Up Potential</v>
      </c>
    </row>
    <row r="424" spans="1:15" x14ac:dyDescent="0.25">
      <c r="A424" s="2">
        <v>423</v>
      </c>
      <c r="B424" s="2">
        <v>2022</v>
      </c>
      <c r="C424" s="2" t="s">
        <v>24</v>
      </c>
      <c r="D424" s="2" t="s">
        <v>8</v>
      </c>
      <c r="E424" s="12">
        <v>975</v>
      </c>
      <c r="F424" s="3">
        <v>1.4999999999999999E-2</v>
      </c>
      <c r="G424" s="12">
        <v>150</v>
      </c>
      <c r="H424" s="3">
        <v>1.4999999999999999E-2</v>
      </c>
      <c r="I424" s="2" t="s">
        <v>27</v>
      </c>
      <c r="J424" s="2">
        <v>200</v>
      </c>
      <c r="K424" t="s">
        <v>2</v>
      </c>
      <c r="L424" s="6">
        <v>125300.09999999999</v>
      </c>
      <c r="M424" t="b">
        <f>ISNA(VLOOKUP(A424, 'Tenant Lease Up'!A:A, 1, FALSE))</f>
        <v>1</v>
      </c>
      <c r="N424" t="str">
        <f t="shared" si="12"/>
        <v>High Lease-Up Potential</v>
      </c>
      <c r="O424" t="str">
        <f t="shared" si="13"/>
        <v>Suburban, High Capex &amp; Tall Tower</v>
      </c>
    </row>
    <row r="425" spans="1:15" x14ac:dyDescent="0.25">
      <c r="A425" s="2">
        <v>424</v>
      </c>
      <c r="B425" s="2">
        <v>2022</v>
      </c>
      <c r="C425" s="2" t="s">
        <v>23</v>
      </c>
      <c r="D425" s="2" t="s">
        <v>6</v>
      </c>
      <c r="E425" s="12">
        <v>950</v>
      </c>
      <c r="F425" s="3">
        <v>0.02</v>
      </c>
      <c r="G425" s="12">
        <v>350</v>
      </c>
      <c r="H425" s="3">
        <v>0.02</v>
      </c>
      <c r="I425" s="2" t="s">
        <v>1</v>
      </c>
      <c r="J425" s="2">
        <v>190</v>
      </c>
      <c r="K425" t="s">
        <v>2</v>
      </c>
      <c r="L425" s="6">
        <v>34626.959999999999</v>
      </c>
      <c r="M425" t="b">
        <f>ISNA(VLOOKUP(A425, 'Tenant Lease Up'!A:A, 1, FALSE))</f>
        <v>1</v>
      </c>
      <c r="N425" t="str">
        <f t="shared" si="12"/>
        <v>Low Lease-Up Potential</v>
      </c>
      <c r="O425" t="str">
        <f t="shared" si="13"/>
        <v>Low Lease-Up Potential</v>
      </c>
    </row>
    <row r="426" spans="1:15" x14ac:dyDescent="0.25">
      <c r="A426" s="2">
        <v>425</v>
      </c>
      <c r="B426" s="2">
        <v>2022</v>
      </c>
      <c r="C426" s="2" t="s">
        <v>5</v>
      </c>
      <c r="D426" s="2" t="s">
        <v>6</v>
      </c>
      <c r="E426" s="12">
        <v>950</v>
      </c>
      <c r="F426" s="3">
        <v>0.02</v>
      </c>
      <c r="G426" s="12">
        <v>350</v>
      </c>
      <c r="H426" s="3">
        <v>0.02</v>
      </c>
      <c r="I426" s="2" t="s">
        <v>1</v>
      </c>
      <c r="J426" s="2">
        <v>200</v>
      </c>
      <c r="K426" t="s">
        <v>2</v>
      </c>
      <c r="L426" s="6">
        <v>123644.52</v>
      </c>
      <c r="M426" t="b">
        <f>ISNA(VLOOKUP(A426, 'Tenant Lease Up'!A:A, 1, FALSE))</f>
        <v>1</v>
      </c>
      <c r="N426" t="str">
        <f t="shared" si="12"/>
        <v>High Lease-Up Potential</v>
      </c>
      <c r="O426" t="str">
        <f t="shared" si="13"/>
        <v>Urban, High Capex &amp; Tall Tower</v>
      </c>
    </row>
    <row r="427" spans="1:15" x14ac:dyDescent="0.25">
      <c r="A427" s="2">
        <v>426</v>
      </c>
      <c r="B427" s="2">
        <v>2022</v>
      </c>
      <c r="C427" s="2" t="s">
        <v>5</v>
      </c>
      <c r="D427" s="2" t="s">
        <v>7</v>
      </c>
      <c r="E427" s="12">
        <v>875</v>
      </c>
      <c r="F427" s="3">
        <v>1.95E-2</v>
      </c>
      <c r="G427" s="12">
        <v>700</v>
      </c>
      <c r="H427" s="3">
        <v>1.95E-2</v>
      </c>
      <c r="I427" s="2" t="s">
        <v>27</v>
      </c>
      <c r="J427" s="2">
        <v>185</v>
      </c>
      <c r="K427" t="s">
        <v>19</v>
      </c>
      <c r="L427" s="6">
        <v>124918.8</v>
      </c>
      <c r="M427" t="b">
        <f>ISNA(VLOOKUP(A427, 'Tenant Lease Up'!A:A, 1, FALSE))</f>
        <v>1</v>
      </c>
      <c r="N427" t="str">
        <f t="shared" si="12"/>
        <v>High Lease-Up Potential</v>
      </c>
      <c r="O427" t="str">
        <f t="shared" si="13"/>
        <v>Urban, High Capex &amp; Tall Tower</v>
      </c>
    </row>
    <row r="428" spans="1:15" x14ac:dyDescent="0.25">
      <c r="A428" s="2">
        <v>427</v>
      </c>
      <c r="B428" s="2">
        <v>2022</v>
      </c>
      <c r="C428" s="2" t="s">
        <v>23</v>
      </c>
      <c r="D428" s="2" t="s">
        <v>6</v>
      </c>
      <c r="E428" s="12">
        <v>950</v>
      </c>
      <c r="F428" s="3"/>
      <c r="G428" s="12">
        <v>275</v>
      </c>
      <c r="H428" s="3">
        <v>0.02</v>
      </c>
      <c r="I428" s="2" t="s">
        <v>27</v>
      </c>
      <c r="J428" s="2">
        <v>185</v>
      </c>
      <c r="K428" t="s">
        <v>20</v>
      </c>
      <c r="L428" s="6">
        <v>29895.149999999998</v>
      </c>
      <c r="M428" t="b">
        <f>ISNA(VLOOKUP(A428, 'Tenant Lease Up'!A:A, 1, FALSE))</f>
        <v>1</v>
      </c>
      <c r="N428" t="str">
        <f t="shared" si="12"/>
        <v>Low Lease-Up Potential</v>
      </c>
      <c r="O428" t="str">
        <f t="shared" si="13"/>
        <v>Low Lease-Up Potential</v>
      </c>
    </row>
    <row r="429" spans="1:15" x14ac:dyDescent="0.25">
      <c r="A429" s="2">
        <v>428</v>
      </c>
      <c r="B429" s="2">
        <v>2022</v>
      </c>
      <c r="C429" s="2" t="s">
        <v>23</v>
      </c>
      <c r="D429" s="2" t="s">
        <v>12</v>
      </c>
      <c r="E429" s="12">
        <v>825</v>
      </c>
      <c r="F429" s="3">
        <v>0.03</v>
      </c>
      <c r="G429" s="12">
        <v>225</v>
      </c>
      <c r="H429" s="3">
        <v>0.03</v>
      </c>
      <c r="I429" s="2" t="s">
        <v>27</v>
      </c>
      <c r="J429" s="2">
        <v>195</v>
      </c>
      <c r="K429" t="s">
        <v>2</v>
      </c>
      <c r="L429" s="6">
        <v>41653.949999999997</v>
      </c>
      <c r="M429" t="b">
        <f>ISNA(VLOOKUP(A429, 'Tenant Lease Up'!A:A, 1, FALSE))</f>
        <v>1</v>
      </c>
      <c r="N429" t="str">
        <f t="shared" si="12"/>
        <v>Low Lease-Up Potential</v>
      </c>
      <c r="O429" t="str">
        <f t="shared" si="13"/>
        <v>Low Lease-Up Potential</v>
      </c>
    </row>
    <row r="430" spans="1:15" x14ac:dyDescent="0.25">
      <c r="A430" s="2">
        <v>429</v>
      </c>
      <c r="B430" s="2">
        <v>2022</v>
      </c>
      <c r="C430" s="2" t="s">
        <v>23</v>
      </c>
      <c r="D430" s="2" t="s">
        <v>7</v>
      </c>
      <c r="E430" s="12">
        <v>875</v>
      </c>
      <c r="F430" s="3">
        <v>1.95E-2</v>
      </c>
      <c r="G430" s="12">
        <v>325</v>
      </c>
      <c r="H430" s="3">
        <v>1.95E-2</v>
      </c>
      <c r="I430" s="2" t="s">
        <v>1</v>
      </c>
      <c r="J430" s="2">
        <v>140</v>
      </c>
      <c r="K430" t="s">
        <v>20</v>
      </c>
      <c r="L430" s="6">
        <v>47533.35</v>
      </c>
      <c r="M430" t="b">
        <f>ISNA(VLOOKUP(A430, 'Tenant Lease Up'!A:A, 1, FALSE))</f>
        <v>0</v>
      </c>
      <c r="N430" t="str">
        <f t="shared" si="12"/>
        <v>Low Lease-Up Potential</v>
      </c>
      <c r="O430" t="str">
        <f t="shared" si="13"/>
        <v>Low Lease-Up Potential</v>
      </c>
    </row>
    <row r="431" spans="1:15" x14ac:dyDescent="0.25">
      <c r="A431" s="2">
        <v>430</v>
      </c>
      <c r="B431" s="2">
        <v>2022</v>
      </c>
      <c r="C431" s="2" t="s">
        <v>23</v>
      </c>
      <c r="D431" s="2" t="s">
        <v>6</v>
      </c>
      <c r="E431" s="12">
        <v>950</v>
      </c>
      <c r="F431" s="3">
        <v>0.02</v>
      </c>
      <c r="G431" s="12">
        <v>200</v>
      </c>
      <c r="H431" s="3">
        <v>0.02</v>
      </c>
      <c r="I431" s="2" t="s">
        <v>27</v>
      </c>
      <c r="J431" s="2">
        <v>140</v>
      </c>
      <c r="K431" t="s">
        <v>20</v>
      </c>
      <c r="L431" s="6">
        <v>43512.479999999996</v>
      </c>
      <c r="M431" t="b">
        <f>ISNA(VLOOKUP(A431, 'Tenant Lease Up'!A:A, 1, FALSE))</f>
        <v>1</v>
      </c>
      <c r="N431" t="str">
        <f t="shared" si="12"/>
        <v>Low Lease-Up Potential</v>
      </c>
      <c r="O431" t="str">
        <f t="shared" si="13"/>
        <v>Low Lease-Up Potential</v>
      </c>
    </row>
    <row r="432" spans="1:15" x14ac:dyDescent="0.25">
      <c r="A432" s="2">
        <v>431</v>
      </c>
      <c r="B432" s="2">
        <v>2022</v>
      </c>
      <c r="C432" s="2" t="s">
        <v>23</v>
      </c>
      <c r="D432" s="2" t="s">
        <v>7</v>
      </c>
      <c r="E432" s="12">
        <v>875</v>
      </c>
      <c r="F432" s="3">
        <v>1.95E-2</v>
      </c>
      <c r="G432" s="12">
        <v>300</v>
      </c>
      <c r="H432" s="3">
        <v>1.95E-2</v>
      </c>
      <c r="I432" s="2" t="s">
        <v>27</v>
      </c>
      <c r="J432" s="2">
        <v>180</v>
      </c>
      <c r="K432" t="s">
        <v>21</v>
      </c>
      <c r="L432" s="6">
        <v>27138.720000000001</v>
      </c>
      <c r="M432" t="b">
        <f>ISNA(VLOOKUP(A432, 'Tenant Lease Up'!A:A, 1, FALSE))</f>
        <v>1</v>
      </c>
      <c r="N432" t="str">
        <f t="shared" si="12"/>
        <v>Low Lease-Up Potential</v>
      </c>
      <c r="O432" t="str">
        <f t="shared" si="13"/>
        <v>Low Lease-Up Potential</v>
      </c>
    </row>
    <row r="433" spans="1:15" x14ac:dyDescent="0.25">
      <c r="A433" s="2">
        <v>432</v>
      </c>
      <c r="B433" s="2">
        <v>2022</v>
      </c>
      <c r="C433" s="2" t="s">
        <v>23</v>
      </c>
      <c r="D433" s="2" t="s">
        <v>12</v>
      </c>
      <c r="E433" s="12">
        <v>825</v>
      </c>
      <c r="F433" s="3"/>
      <c r="G433" s="12">
        <v>275</v>
      </c>
      <c r="H433" s="3">
        <v>0.03</v>
      </c>
      <c r="I433" s="2" t="s">
        <v>1</v>
      </c>
      <c r="J433" s="2">
        <v>110</v>
      </c>
      <c r="K433" t="s">
        <v>2</v>
      </c>
      <c r="L433" s="6">
        <v>41217.300000000003</v>
      </c>
      <c r="M433" t="b">
        <f>ISNA(VLOOKUP(A433, 'Tenant Lease Up'!A:A, 1, FALSE))</f>
        <v>1</v>
      </c>
      <c r="N433" t="str">
        <f t="shared" si="12"/>
        <v>Low Lease-Up Potential</v>
      </c>
      <c r="O433" t="str">
        <f t="shared" si="13"/>
        <v>Low Lease-Up Potential</v>
      </c>
    </row>
    <row r="434" spans="1:15" x14ac:dyDescent="0.25">
      <c r="A434" s="2">
        <v>433</v>
      </c>
      <c r="B434" s="2">
        <v>2022</v>
      </c>
      <c r="C434" s="2" t="s">
        <v>24</v>
      </c>
      <c r="D434" s="2" t="s">
        <v>7</v>
      </c>
      <c r="E434" s="12">
        <v>875</v>
      </c>
      <c r="F434" s="3">
        <v>1.95E-2</v>
      </c>
      <c r="G434" s="12">
        <v>325</v>
      </c>
      <c r="H434" s="3">
        <v>1.95E-2</v>
      </c>
      <c r="I434" s="2" t="s">
        <v>1</v>
      </c>
      <c r="J434" s="2">
        <v>155</v>
      </c>
      <c r="K434" t="s">
        <v>21</v>
      </c>
      <c r="L434" s="6">
        <v>110696.31</v>
      </c>
      <c r="M434" t="b">
        <f>ISNA(VLOOKUP(A434, 'Tenant Lease Up'!A:A, 1, FALSE))</f>
        <v>0</v>
      </c>
      <c r="N434" t="str">
        <f t="shared" si="12"/>
        <v>High Lease-Up Potential</v>
      </c>
      <c r="O434" t="str">
        <f t="shared" si="13"/>
        <v>Suburban, High Capex &amp; Tall Tower</v>
      </c>
    </row>
    <row r="435" spans="1:15" x14ac:dyDescent="0.25">
      <c r="A435" s="2">
        <v>434</v>
      </c>
      <c r="B435" s="2">
        <v>2022</v>
      </c>
      <c r="C435" s="2" t="s">
        <v>24</v>
      </c>
      <c r="D435" s="2" t="s">
        <v>6</v>
      </c>
      <c r="E435" s="12">
        <v>950</v>
      </c>
      <c r="F435" s="3">
        <v>0.02</v>
      </c>
      <c r="G435" s="12">
        <v>375</v>
      </c>
      <c r="H435" s="3">
        <v>0.02</v>
      </c>
      <c r="I435" s="2" t="s">
        <v>1</v>
      </c>
      <c r="J435" s="2">
        <v>120</v>
      </c>
      <c r="K435" t="s">
        <v>2</v>
      </c>
      <c r="L435" s="6">
        <v>104253.56999999999</v>
      </c>
      <c r="M435" t="b">
        <f>ISNA(VLOOKUP(A435, 'Tenant Lease Up'!A:A, 1, FALSE))</f>
        <v>1</v>
      </c>
      <c r="N435" t="str">
        <f t="shared" si="12"/>
        <v>Low Lease-Up Potential</v>
      </c>
      <c r="O435" t="str">
        <f t="shared" si="13"/>
        <v>Low Lease-Up Potential</v>
      </c>
    </row>
    <row r="436" spans="1:15" x14ac:dyDescent="0.25">
      <c r="A436" s="2">
        <v>435</v>
      </c>
      <c r="B436" s="2">
        <v>2022</v>
      </c>
      <c r="C436" s="2" t="s">
        <v>24</v>
      </c>
      <c r="D436" s="2" t="s">
        <v>8</v>
      </c>
      <c r="E436" s="12">
        <v>975</v>
      </c>
      <c r="F436" s="3">
        <v>1.4999999999999999E-2</v>
      </c>
      <c r="G436" s="12">
        <v>275</v>
      </c>
      <c r="H436" s="3">
        <v>1.4999999999999999E-2</v>
      </c>
      <c r="I436" s="2" t="s">
        <v>27</v>
      </c>
      <c r="J436" s="2">
        <v>160</v>
      </c>
      <c r="K436" t="s">
        <v>19</v>
      </c>
      <c r="L436" s="6">
        <v>121287.84</v>
      </c>
      <c r="M436" t="b">
        <f>ISNA(VLOOKUP(A436, 'Tenant Lease Up'!A:A, 1, FALSE))</f>
        <v>1</v>
      </c>
      <c r="N436" t="str">
        <f t="shared" si="12"/>
        <v>High Lease-Up Potential</v>
      </c>
      <c r="O436" t="str">
        <f t="shared" si="13"/>
        <v>Suburban, High Capex &amp; Tall Tower</v>
      </c>
    </row>
    <row r="437" spans="1:15" x14ac:dyDescent="0.25">
      <c r="A437" s="2">
        <v>436</v>
      </c>
      <c r="B437" s="2">
        <v>2022</v>
      </c>
      <c r="C437" s="2" t="s">
        <v>24</v>
      </c>
      <c r="D437" s="2" t="s">
        <v>8</v>
      </c>
      <c r="E437" s="12">
        <v>975</v>
      </c>
      <c r="F437" s="3">
        <v>1.4999999999999999E-2</v>
      </c>
      <c r="G437" s="12">
        <v>325</v>
      </c>
      <c r="H437" s="3">
        <v>1.4999999999999999E-2</v>
      </c>
      <c r="I437" s="2" t="s">
        <v>1</v>
      </c>
      <c r="J437" s="2">
        <v>240</v>
      </c>
      <c r="K437" t="s">
        <v>22</v>
      </c>
      <c r="L437" s="6">
        <v>116604</v>
      </c>
      <c r="M437" t="b">
        <f>ISNA(VLOOKUP(A437, 'Tenant Lease Up'!A:A, 1, FALSE))</f>
        <v>1</v>
      </c>
      <c r="N437" t="str">
        <f t="shared" si="12"/>
        <v>High Lease-Up Potential</v>
      </c>
      <c r="O437" t="str">
        <f t="shared" si="13"/>
        <v>Suburban, High Capex &amp; Tall Tower</v>
      </c>
    </row>
    <row r="438" spans="1:15" x14ac:dyDescent="0.25">
      <c r="A438" s="2">
        <v>437</v>
      </c>
      <c r="B438" s="2">
        <v>2022</v>
      </c>
      <c r="C438" s="2" t="s">
        <v>23</v>
      </c>
      <c r="D438" s="2" t="s">
        <v>6</v>
      </c>
      <c r="E438" s="12">
        <v>950</v>
      </c>
      <c r="F438" s="3">
        <v>0.02</v>
      </c>
      <c r="G438" s="12">
        <v>300</v>
      </c>
      <c r="H438" s="3">
        <v>0.02</v>
      </c>
      <c r="I438" s="2" t="s">
        <v>27</v>
      </c>
      <c r="J438" s="2">
        <v>230</v>
      </c>
      <c r="K438" t="s">
        <v>2</v>
      </c>
      <c r="L438" s="6">
        <v>38195.19</v>
      </c>
      <c r="M438" t="b">
        <f>ISNA(VLOOKUP(A438, 'Tenant Lease Up'!A:A, 1, FALSE))</f>
        <v>1</v>
      </c>
      <c r="N438" t="str">
        <f t="shared" si="12"/>
        <v>Low Lease-Up Potential</v>
      </c>
      <c r="O438" t="str">
        <f t="shared" si="13"/>
        <v>Low Lease-Up Potential</v>
      </c>
    </row>
    <row r="439" spans="1:15" x14ac:dyDescent="0.25">
      <c r="A439" s="2">
        <v>438</v>
      </c>
      <c r="B439" s="2">
        <v>2022</v>
      </c>
      <c r="C439" s="2" t="s">
        <v>24</v>
      </c>
      <c r="D439" s="2" t="s">
        <v>7</v>
      </c>
      <c r="E439" s="12">
        <v>875</v>
      </c>
      <c r="F439" s="3">
        <v>1.95E-2</v>
      </c>
      <c r="G439" s="12">
        <v>250</v>
      </c>
      <c r="H439" s="3">
        <v>1.95E-2</v>
      </c>
      <c r="I439" s="2" t="s">
        <v>27</v>
      </c>
      <c r="J439" s="2">
        <v>240</v>
      </c>
      <c r="K439" t="s">
        <v>2</v>
      </c>
      <c r="L439" s="6">
        <v>108171.12</v>
      </c>
      <c r="M439" t="b">
        <f>ISNA(VLOOKUP(A439, 'Tenant Lease Up'!A:A, 1, FALSE))</f>
        <v>1</v>
      </c>
      <c r="N439" t="str">
        <f t="shared" si="12"/>
        <v>High Lease-Up Potential</v>
      </c>
      <c r="O439" t="str">
        <f t="shared" si="13"/>
        <v>Suburban, High Capex &amp; Tall Tower</v>
      </c>
    </row>
    <row r="440" spans="1:15" x14ac:dyDescent="0.25">
      <c r="A440" s="2">
        <v>439</v>
      </c>
      <c r="B440" s="2">
        <v>2022</v>
      </c>
      <c r="C440" s="2" t="s">
        <v>24</v>
      </c>
      <c r="D440" s="2" t="s">
        <v>12</v>
      </c>
      <c r="E440" s="12">
        <v>825</v>
      </c>
      <c r="F440" s="3">
        <v>0.03</v>
      </c>
      <c r="G440" s="12">
        <v>275</v>
      </c>
      <c r="H440" s="3">
        <v>0.03</v>
      </c>
      <c r="I440" s="2" t="s">
        <v>1</v>
      </c>
      <c r="J440" s="2">
        <v>235</v>
      </c>
      <c r="K440" t="s">
        <v>21</v>
      </c>
      <c r="L440" s="6">
        <v>120269.4</v>
      </c>
      <c r="M440" t="b">
        <f>ISNA(VLOOKUP(A440, 'Tenant Lease Up'!A:A, 1, FALSE))</f>
        <v>0</v>
      </c>
      <c r="N440" t="str">
        <f t="shared" si="12"/>
        <v>High Lease-Up Potential</v>
      </c>
      <c r="O440" t="str">
        <f t="shared" si="13"/>
        <v>Suburban, High Capex &amp; Tall Tower</v>
      </c>
    </row>
    <row r="441" spans="1:15" x14ac:dyDescent="0.25">
      <c r="A441" s="2">
        <v>440</v>
      </c>
      <c r="B441" s="2">
        <v>2022</v>
      </c>
      <c r="C441" s="2" t="s">
        <v>24</v>
      </c>
      <c r="D441" s="2" t="s">
        <v>7</v>
      </c>
      <c r="E441" s="12">
        <v>875</v>
      </c>
      <c r="F441" s="3">
        <v>1.95E-2</v>
      </c>
      <c r="G441" s="12"/>
      <c r="H441" s="3">
        <v>1.95E-2</v>
      </c>
      <c r="I441" s="2" t="s">
        <v>1</v>
      </c>
      <c r="J441" s="2">
        <v>90</v>
      </c>
      <c r="K441" t="s">
        <v>19</v>
      </c>
      <c r="L441" s="6">
        <v>129393.54</v>
      </c>
      <c r="M441" t="b">
        <f>ISNA(VLOOKUP(A441, 'Tenant Lease Up'!A:A, 1, FALSE))</f>
        <v>1</v>
      </c>
      <c r="N441" t="str">
        <f t="shared" si="12"/>
        <v>Low Lease-Up Potential</v>
      </c>
      <c r="O441" t="str">
        <f t="shared" si="13"/>
        <v>Low Lease-Up Potential</v>
      </c>
    </row>
    <row r="442" spans="1:15" x14ac:dyDescent="0.25">
      <c r="A442" s="2">
        <v>441</v>
      </c>
      <c r="B442" s="2">
        <v>2022</v>
      </c>
      <c r="C442" s="2" t="s">
        <v>23</v>
      </c>
      <c r="D442" s="2" t="s">
        <v>12</v>
      </c>
      <c r="E442" s="12">
        <v>825</v>
      </c>
      <c r="F442" s="3"/>
      <c r="G442" s="12">
        <v>175</v>
      </c>
      <c r="H442" s="3">
        <v>0.03</v>
      </c>
      <c r="I442" s="2" t="s">
        <v>27</v>
      </c>
      <c r="J442" s="2">
        <v>210</v>
      </c>
      <c r="K442" t="s">
        <v>19</v>
      </c>
      <c r="L442" s="6">
        <v>46593.63</v>
      </c>
      <c r="M442" t="b">
        <f>ISNA(VLOOKUP(A442, 'Tenant Lease Up'!A:A, 1, FALSE))</f>
        <v>1</v>
      </c>
      <c r="N442" t="str">
        <f t="shared" si="12"/>
        <v>Low Lease-Up Potential</v>
      </c>
      <c r="O442" t="str">
        <f t="shared" si="13"/>
        <v>Low Lease-Up Potential</v>
      </c>
    </row>
    <row r="443" spans="1:15" x14ac:dyDescent="0.25">
      <c r="A443" s="2">
        <v>442</v>
      </c>
      <c r="B443" s="2">
        <v>2022</v>
      </c>
      <c r="C443" s="2" t="s">
        <v>23</v>
      </c>
      <c r="D443" s="2" t="s">
        <v>8</v>
      </c>
      <c r="E443" s="12">
        <v>975</v>
      </c>
      <c r="F443" s="3">
        <v>1.4999999999999999E-2</v>
      </c>
      <c r="G443" s="12">
        <v>250</v>
      </c>
      <c r="H443" s="3">
        <v>1.4999999999999999E-2</v>
      </c>
      <c r="I443" s="2" t="s">
        <v>27</v>
      </c>
      <c r="J443" s="2">
        <v>225</v>
      </c>
      <c r="K443" t="s">
        <v>22</v>
      </c>
      <c r="L443" s="6">
        <v>38244.39</v>
      </c>
      <c r="M443" t="b">
        <f>ISNA(VLOOKUP(A443, 'Tenant Lease Up'!A:A, 1, FALSE))</f>
        <v>1</v>
      </c>
      <c r="N443" t="str">
        <f t="shared" si="12"/>
        <v>Low Lease-Up Potential</v>
      </c>
      <c r="O443" t="str">
        <f t="shared" si="13"/>
        <v>Low Lease-Up Potential</v>
      </c>
    </row>
    <row r="444" spans="1:15" x14ac:dyDescent="0.25">
      <c r="A444" s="2">
        <v>443</v>
      </c>
      <c r="B444" s="2">
        <v>2022</v>
      </c>
      <c r="C444" s="2" t="s">
        <v>23</v>
      </c>
      <c r="D444" s="2" t="s">
        <v>8</v>
      </c>
      <c r="E444" s="12">
        <v>975</v>
      </c>
      <c r="F444" s="3">
        <v>1.4999999999999999E-2</v>
      </c>
      <c r="G444" s="12">
        <v>225</v>
      </c>
      <c r="H444" s="3">
        <v>1.4999999999999999E-2</v>
      </c>
      <c r="I444" s="2" t="s">
        <v>1</v>
      </c>
      <c r="J444" s="2">
        <v>95</v>
      </c>
      <c r="K444" t="s">
        <v>19</v>
      </c>
      <c r="L444" s="6">
        <v>32262.899999999998</v>
      </c>
      <c r="M444" t="b">
        <f>ISNA(VLOOKUP(A444, 'Tenant Lease Up'!A:A, 1, FALSE))</f>
        <v>1</v>
      </c>
      <c r="N444" t="str">
        <f t="shared" si="12"/>
        <v>Low Lease-Up Potential</v>
      </c>
      <c r="O444" t="str">
        <f t="shared" si="13"/>
        <v>Low Lease-Up Potential</v>
      </c>
    </row>
    <row r="445" spans="1:15" x14ac:dyDescent="0.25">
      <c r="A445" s="2">
        <v>444</v>
      </c>
      <c r="B445" s="2">
        <v>2022</v>
      </c>
      <c r="C445" s="2" t="s">
        <v>23</v>
      </c>
      <c r="D445" s="2" t="s">
        <v>6</v>
      </c>
      <c r="E445" s="12">
        <v>950</v>
      </c>
      <c r="F445" s="3">
        <v>0.02</v>
      </c>
      <c r="G445" s="12">
        <v>375</v>
      </c>
      <c r="H445" s="3">
        <v>0.02</v>
      </c>
      <c r="I445" s="2" t="s">
        <v>27</v>
      </c>
      <c r="J445" s="2">
        <v>235</v>
      </c>
      <c r="K445" t="s">
        <v>22</v>
      </c>
      <c r="L445" s="6">
        <v>47862.99</v>
      </c>
      <c r="M445" t="b">
        <f>ISNA(VLOOKUP(A445, 'Tenant Lease Up'!A:A, 1, FALSE))</f>
        <v>1</v>
      </c>
      <c r="N445" t="str">
        <f t="shared" si="12"/>
        <v>Low Lease-Up Potential</v>
      </c>
      <c r="O445" t="str">
        <f t="shared" si="13"/>
        <v>Low Lease-Up Potential</v>
      </c>
    </row>
    <row r="446" spans="1:15" x14ac:dyDescent="0.25">
      <c r="A446" s="2">
        <v>445</v>
      </c>
      <c r="B446" s="2">
        <v>2022</v>
      </c>
      <c r="C446" s="2" t="s">
        <v>23</v>
      </c>
      <c r="D446" s="2" t="s">
        <v>8</v>
      </c>
      <c r="E446" s="12">
        <v>975</v>
      </c>
      <c r="F446" s="3">
        <v>1.4999999999999999E-2</v>
      </c>
      <c r="G446" s="12">
        <v>175</v>
      </c>
      <c r="H446" s="3">
        <v>1.4999999999999999E-2</v>
      </c>
      <c r="I446" s="2" t="s">
        <v>27</v>
      </c>
      <c r="J446" s="2">
        <v>210</v>
      </c>
      <c r="K446" t="s">
        <v>20</v>
      </c>
      <c r="L446" s="6">
        <v>32845.919999999998</v>
      </c>
      <c r="M446" t="b">
        <f>ISNA(VLOOKUP(A446, 'Tenant Lease Up'!A:A, 1, FALSE))</f>
        <v>1</v>
      </c>
      <c r="N446" t="str">
        <f t="shared" si="12"/>
        <v>Low Lease-Up Potential</v>
      </c>
      <c r="O446" t="str">
        <f t="shared" si="13"/>
        <v>Low Lease-Up Potential</v>
      </c>
    </row>
    <row r="447" spans="1:15" x14ac:dyDescent="0.25">
      <c r="A447" s="2">
        <v>446</v>
      </c>
      <c r="B447" s="2">
        <v>2022</v>
      </c>
      <c r="C447" s="2" t="s">
        <v>24</v>
      </c>
      <c r="D447" s="2" t="s">
        <v>6</v>
      </c>
      <c r="E447" s="12">
        <v>950</v>
      </c>
      <c r="F447" s="3">
        <v>0.02</v>
      </c>
      <c r="G447" s="12">
        <v>300</v>
      </c>
      <c r="H447" s="3">
        <v>0.02</v>
      </c>
      <c r="I447" s="2" t="s">
        <v>27</v>
      </c>
      <c r="J447" s="2">
        <v>145</v>
      </c>
      <c r="K447" t="s">
        <v>21</v>
      </c>
      <c r="L447" s="6">
        <v>101815.70999999999</v>
      </c>
      <c r="M447" t="b">
        <f>ISNA(VLOOKUP(A447, 'Tenant Lease Up'!A:A, 1, FALSE))</f>
        <v>1</v>
      </c>
      <c r="N447" t="str">
        <f t="shared" si="12"/>
        <v>Low Lease-Up Potential</v>
      </c>
      <c r="O447" t="str">
        <f t="shared" si="13"/>
        <v>Low Lease-Up Potential</v>
      </c>
    </row>
    <row r="448" spans="1:15" x14ac:dyDescent="0.25">
      <c r="A448" s="2">
        <v>447</v>
      </c>
      <c r="B448" s="2">
        <v>2022</v>
      </c>
      <c r="C448" s="2" t="s">
        <v>23</v>
      </c>
      <c r="D448" s="2" t="s">
        <v>6</v>
      </c>
      <c r="E448" s="12">
        <v>950</v>
      </c>
      <c r="F448" s="3"/>
      <c r="G448" s="12">
        <v>250</v>
      </c>
      <c r="H448" s="3">
        <v>0.02</v>
      </c>
      <c r="I448" s="2" t="s">
        <v>27</v>
      </c>
      <c r="J448" s="2">
        <v>100</v>
      </c>
      <c r="K448" t="s">
        <v>20</v>
      </c>
      <c r="L448" s="6">
        <v>46390.68</v>
      </c>
      <c r="M448" t="b">
        <f>ISNA(VLOOKUP(A448, 'Tenant Lease Up'!A:A, 1, FALSE))</f>
        <v>0</v>
      </c>
      <c r="N448" t="str">
        <f t="shared" si="12"/>
        <v>Low Lease-Up Potential</v>
      </c>
      <c r="O448" t="str">
        <f t="shared" si="13"/>
        <v>Low Lease-Up Potential</v>
      </c>
    </row>
    <row r="449" spans="1:15" x14ac:dyDescent="0.25">
      <c r="A449" s="2">
        <v>448</v>
      </c>
      <c r="B449" s="2">
        <v>2022</v>
      </c>
      <c r="C449" s="2" t="s">
        <v>23</v>
      </c>
      <c r="D449" s="2" t="s">
        <v>8</v>
      </c>
      <c r="E449" s="12">
        <v>975</v>
      </c>
      <c r="F449" s="3">
        <v>1.4999999999999999E-2</v>
      </c>
      <c r="G449" s="12">
        <v>350</v>
      </c>
      <c r="H449" s="3">
        <v>1.4999999999999999E-2</v>
      </c>
      <c r="I449" s="2" t="s">
        <v>27</v>
      </c>
      <c r="J449" s="2">
        <v>140</v>
      </c>
      <c r="K449" t="s">
        <v>20</v>
      </c>
      <c r="L449" s="6">
        <v>48842.07</v>
      </c>
      <c r="M449" t="b">
        <f>ISNA(VLOOKUP(A449, 'Tenant Lease Up'!A:A, 1, FALSE))</f>
        <v>1</v>
      </c>
      <c r="N449" t="str">
        <f t="shared" si="12"/>
        <v>Low Lease-Up Potential</v>
      </c>
      <c r="O449" t="str">
        <f t="shared" si="13"/>
        <v>Low Lease-Up Potential</v>
      </c>
    </row>
    <row r="450" spans="1:15" x14ac:dyDescent="0.25">
      <c r="A450" s="2">
        <v>449</v>
      </c>
      <c r="B450" s="2">
        <v>2022</v>
      </c>
      <c r="C450" s="2" t="s">
        <v>24</v>
      </c>
      <c r="D450" s="2" t="s">
        <v>8</v>
      </c>
      <c r="E450" s="12">
        <v>975</v>
      </c>
      <c r="F450" s="3">
        <v>1.4999999999999999E-2</v>
      </c>
      <c r="G450" s="12">
        <v>275</v>
      </c>
      <c r="H450" s="3">
        <v>1.4999999999999999E-2</v>
      </c>
      <c r="I450" s="2" t="s">
        <v>27</v>
      </c>
      <c r="J450" s="2">
        <v>230</v>
      </c>
      <c r="K450" t="s">
        <v>20</v>
      </c>
      <c r="L450" s="6">
        <v>128345.58</v>
      </c>
      <c r="M450" t="b">
        <f>ISNA(VLOOKUP(A450, 'Tenant Lease Up'!A:A, 1, FALSE))</f>
        <v>1</v>
      </c>
      <c r="N450" t="str">
        <f t="shared" si="12"/>
        <v>High Lease-Up Potential</v>
      </c>
      <c r="O450" t="str">
        <f t="shared" si="13"/>
        <v>Suburban, High Capex &amp; Tall Tower</v>
      </c>
    </row>
    <row r="451" spans="1:15" x14ac:dyDescent="0.25">
      <c r="A451" s="2">
        <v>450</v>
      </c>
      <c r="B451" s="2">
        <v>2022</v>
      </c>
      <c r="C451" s="2" t="s">
        <v>24</v>
      </c>
      <c r="D451" s="2" t="s">
        <v>7</v>
      </c>
      <c r="E451" s="12">
        <v>875</v>
      </c>
      <c r="F451" s="3">
        <v>1.95E-2</v>
      </c>
      <c r="G451" s="12">
        <v>300</v>
      </c>
      <c r="H451" s="3">
        <v>1.95E-2</v>
      </c>
      <c r="I451" s="2" t="s">
        <v>1</v>
      </c>
      <c r="J451" s="2">
        <v>145</v>
      </c>
      <c r="K451" t="s">
        <v>20</v>
      </c>
      <c r="L451" s="6">
        <v>100376.61</v>
      </c>
      <c r="M451" t="b">
        <f>ISNA(VLOOKUP(A451, 'Tenant Lease Up'!A:A, 1, FALSE))</f>
        <v>1</v>
      </c>
      <c r="N451" t="str">
        <f t="shared" ref="N451:N501" si="14">IF(AND(J451&gt;150, OR(C451="Urban", C451="Suburban"), L451&gt;80000), "High Lease-Up Potential", "Low Lease-Up Potential")</f>
        <v>Low Lease-Up Potential</v>
      </c>
      <c r="O451" t="str">
        <f t="shared" ref="O451:O501" si="15">IF(AND(J451&gt;150, OR(C451="Urban", C451="Suburban"), L451&gt;80000),
    IF(AND(C451="Urban", J451&gt;150, L451&gt;80000), "Urban, High Capex &amp; Tall Tower",
    IF(AND(C451="Suburban", J451&gt;150, L451&gt;80000), "Suburban, High Capex &amp; Tall Tower",
    "Urban, Moderate Capex")),
"Low Lease-Up Potential")</f>
        <v>Low Lease-Up Potential</v>
      </c>
    </row>
    <row r="452" spans="1:15" x14ac:dyDescent="0.25">
      <c r="A452" s="2">
        <v>451</v>
      </c>
      <c r="B452" s="2">
        <v>2022</v>
      </c>
      <c r="C452" s="2" t="s">
        <v>24</v>
      </c>
      <c r="D452" s="2" t="s">
        <v>8</v>
      </c>
      <c r="E452" s="12">
        <v>975</v>
      </c>
      <c r="F452" s="3">
        <v>1.4999999999999999E-2</v>
      </c>
      <c r="G452" s="12">
        <v>375</v>
      </c>
      <c r="H452" s="3">
        <v>1.4999999999999999E-2</v>
      </c>
      <c r="I452" s="2" t="s">
        <v>1</v>
      </c>
      <c r="J452" s="2">
        <v>200</v>
      </c>
      <c r="K452" t="s">
        <v>20</v>
      </c>
      <c r="L452" s="6">
        <v>108492.15</v>
      </c>
      <c r="M452" t="b">
        <f>ISNA(VLOOKUP(A452, 'Tenant Lease Up'!A:A, 1, FALSE))</f>
        <v>0</v>
      </c>
      <c r="N452" t="str">
        <f t="shared" si="14"/>
        <v>High Lease-Up Potential</v>
      </c>
      <c r="O452" t="str">
        <f t="shared" si="15"/>
        <v>Suburban, High Capex &amp; Tall Tower</v>
      </c>
    </row>
    <row r="453" spans="1:15" x14ac:dyDescent="0.25">
      <c r="A453" s="2">
        <v>452</v>
      </c>
      <c r="B453" s="2">
        <v>2022</v>
      </c>
      <c r="C453" s="2" t="s">
        <v>5</v>
      </c>
      <c r="D453" s="2" t="s">
        <v>6</v>
      </c>
      <c r="E453" s="12">
        <v>950</v>
      </c>
      <c r="F453" s="3">
        <v>0.02</v>
      </c>
      <c r="G453" s="12">
        <v>325</v>
      </c>
      <c r="H453" s="3">
        <v>0.02</v>
      </c>
      <c r="I453" s="2" t="s">
        <v>27</v>
      </c>
      <c r="J453" s="2">
        <v>105</v>
      </c>
      <c r="K453" t="s">
        <v>2</v>
      </c>
      <c r="L453" s="6">
        <v>110757.81</v>
      </c>
      <c r="M453" t="b">
        <f>ISNA(VLOOKUP(A453, 'Tenant Lease Up'!A:A, 1, FALSE))</f>
        <v>1</v>
      </c>
      <c r="N453" t="str">
        <f t="shared" si="14"/>
        <v>Low Lease-Up Potential</v>
      </c>
      <c r="O453" t="str">
        <f t="shared" si="15"/>
        <v>Low Lease-Up Potential</v>
      </c>
    </row>
    <row r="454" spans="1:15" x14ac:dyDescent="0.25">
      <c r="A454" s="2">
        <v>453</v>
      </c>
      <c r="B454" s="2">
        <v>2022</v>
      </c>
      <c r="C454" s="2" t="s">
        <v>24</v>
      </c>
      <c r="D454" s="2" t="s">
        <v>6</v>
      </c>
      <c r="E454" s="12">
        <v>950</v>
      </c>
      <c r="F454" s="3">
        <v>0.02</v>
      </c>
      <c r="G454" s="12">
        <v>250</v>
      </c>
      <c r="H454" s="3">
        <v>0.02</v>
      </c>
      <c r="I454" s="2" t="s">
        <v>27</v>
      </c>
      <c r="J454" s="2">
        <v>135</v>
      </c>
      <c r="K454" t="s">
        <v>2</v>
      </c>
      <c r="L454" s="6">
        <v>110011.2</v>
      </c>
      <c r="M454" t="b">
        <f>ISNA(VLOOKUP(A454, 'Tenant Lease Up'!A:A, 1, FALSE))</f>
        <v>1</v>
      </c>
      <c r="N454" t="str">
        <f t="shared" si="14"/>
        <v>Low Lease-Up Potential</v>
      </c>
      <c r="O454" t="str">
        <f t="shared" si="15"/>
        <v>Low Lease-Up Potential</v>
      </c>
    </row>
    <row r="455" spans="1:15" x14ac:dyDescent="0.25">
      <c r="A455" s="2">
        <v>454</v>
      </c>
      <c r="B455" s="2">
        <v>2022</v>
      </c>
      <c r="C455" s="2" t="s">
        <v>24</v>
      </c>
      <c r="D455" s="2" t="s">
        <v>7</v>
      </c>
      <c r="E455" s="12">
        <v>875</v>
      </c>
      <c r="F455" s="3">
        <v>1.95E-2</v>
      </c>
      <c r="G455" s="12">
        <v>225</v>
      </c>
      <c r="H455" s="3">
        <v>1.95E-2</v>
      </c>
      <c r="I455" s="2" t="s">
        <v>27</v>
      </c>
      <c r="J455" s="2">
        <v>200</v>
      </c>
      <c r="K455" t="s">
        <v>21</v>
      </c>
      <c r="L455" s="6">
        <v>108716.01</v>
      </c>
      <c r="M455" t="b">
        <f>ISNA(VLOOKUP(A455, 'Tenant Lease Up'!A:A, 1, FALSE))</f>
        <v>1</v>
      </c>
      <c r="N455" t="str">
        <f t="shared" si="14"/>
        <v>High Lease-Up Potential</v>
      </c>
      <c r="O455" t="str">
        <f t="shared" si="15"/>
        <v>Suburban, High Capex &amp; Tall Tower</v>
      </c>
    </row>
    <row r="456" spans="1:15" x14ac:dyDescent="0.25">
      <c r="A456" s="2">
        <v>455</v>
      </c>
      <c r="B456" s="2">
        <v>2022</v>
      </c>
      <c r="C456" s="2" t="s">
        <v>23</v>
      </c>
      <c r="D456" s="2" t="s">
        <v>7</v>
      </c>
      <c r="E456" s="12">
        <v>875</v>
      </c>
      <c r="F456" s="3">
        <v>1.95E-2</v>
      </c>
      <c r="G456" s="12"/>
      <c r="H456" s="3">
        <v>1.95E-2</v>
      </c>
      <c r="I456" s="2" t="s">
        <v>27</v>
      </c>
      <c r="J456" s="2">
        <v>145</v>
      </c>
      <c r="K456" t="s">
        <v>19</v>
      </c>
      <c r="L456" s="6">
        <v>49142.19</v>
      </c>
      <c r="M456" t="b">
        <f>ISNA(VLOOKUP(A456, 'Tenant Lease Up'!A:A, 1, FALSE))</f>
        <v>1</v>
      </c>
      <c r="N456" t="str">
        <f t="shared" si="14"/>
        <v>Low Lease-Up Potential</v>
      </c>
      <c r="O456" t="str">
        <f t="shared" si="15"/>
        <v>Low Lease-Up Potential</v>
      </c>
    </row>
    <row r="457" spans="1:15" x14ac:dyDescent="0.25">
      <c r="A457" s="2">
        <v>456</v>
      </c>
      <c r="B457" s="2">
        <v>2022</v>
      </c>
      <c r="C457" s="2" t="s">
        <v>24</v>
      </c>
      <c r="D457" s="2" t="s">
        <v>7</v>
      </c>
      <c r="E457" s="12">
        <v>875</v>
      </c>
      <c r="F457" s="3"/>
      <c r="G457" s="12">
        <v>175</v>
      </c>
      <c r="H457" s="3">
        <v>1.95E-2</v>
      </c>
      <c r="I457" s="2" t="s">
        <v>1</v>
      </c>
      <c r="J457" s="2">
        <v>205</v>
      </c>
      <c r="K457" t="s">
        <v>20</v>
      </c>
      <c r="L457" s="6">
        <v>108028.44</v>
      </c>
      <c r="M457" t="b">
        <f>ISNA(VLOOKUP(A457, 'Tenant Lease Up'!A:A, 1, FALSE))</f>
        <v>1</v>
      </c>
      <c r="N457" t="str">
        <f t="shared" si="14"/>
        <v>High Lease-Up Potential</v>
      </c>
      <c r="O457" t="str">
        <f t="shared" si="15"/>
        <v>Suburban, High Capex &amp; Tall Tower</v>
      </c>
    </row>
    <row r="458" spans="1:15" x14ac:dyDescent="0.25">
      <c r="A458" s="2">
        <v>457</v>
      </c>
      <c r="B458" s="2">
        <v>2022</v>
      </c>
      <c r="C458" s="2" t="s">
        <v>24</v>
      </c>
      <c r="D458" s="2" t="s">
        <v>7</v>
      </c>
      <c r="E458" s="12">
        <v>875</v>
      </c>
      <c r="F458" s="3">
        <v>1.95E-2</v>
      </c>
      <c r="G458" s="12">
        <v>450</v>
      </c>
      <c r="H458" s="3">
        <v>1.95E-2</v>
      </c>
      <c r="I458" s="2" t="s">
        <v>1</v>
      </c>
      <c r="J458" s="2">
        <v>210</v>
      </c>
      <c r="K458" t="s">
        <v>21</v>
      </c>
      <c r="L458" s="6">
        <v>131089.71</v>
      </c>
      <c r="M458" t="b">
        <f>ISNA(VLOOKUP(A458, 'Tenant Lease Up'!A:A, 1, FALSE))</f>
        <v>1</v>
      </c>
      <c r="N458" t="str">
        <f t="shared" si="14"/>
        <v>High Lease-Up Potential</v>
      </c>
      <c r="O458" t="str">
        <f t="shared" si="15"/>
        <v>Suburban, High Capex &amp; Tall Tower</v>
      </c>
    </row>
    <row r="459" spans="1:15" x14ac:dyDescent="0.25">
      <c r="A459" s="2">
        <v>458</v>
      </c>
      <c r="B459" s="2">
        <v>2022</v>
      </c>
      <c r="C459" s="2" t="s">
        <v>23</v>
      </c>
      <c r="D459" s="2" t="s">
        <v>8</v>
      </c>
      <c r="E459" s="12">
        <v>975</v>
      </c>
      <c r="F459" s="3"/>
      <c r="G459" s="12">
        <v>350</v>
      </c>
      <c r="H459" s="3">
        <v>1.4999999999999999E-2</v>
      </c>
      <c r="I459" s="2" t="s">
        <v>27</v>
      </c>
      <c r="J459" s="2">
        <v>180</v>
      </c>
      <c r="K459" t="s">
        <v>22</v>
      </c>
      <c r="L459" s="6">
        <v>34838.519999999997</v>
      </c>
      <c r="M459" t="b">
        <f>ISNA(VLOOKUP(A459, 'Tenant Lease Up'!A:A, 1, FALSE))</f>
        <v>1</v>
      </c>
      <c r="N459" t="str">
        <f t="shared" si="14"/>
        <v>Low Lease-Up Potential</v>
      </c>
      <c r="O459" t="str">
        <f t="shared" si="15"/>
        <v>Low Lease-Up Potential</v>
      </c>
    </row>
    <row r="460" spans="1:15" x14ac:dyDescent="0.25">
      <c r="A460" s="2">
        <v>459</v>
      </c>
      <c r="B460" s="2">
        <v>2022</v>
      </c>
      <c r="C460" s="2" t="s">
        <v>24</v>
      </c>
      <c r="D460" s="2" t="s">
        <v>12</v>
      </c>
      <c r="E460" s="12">
        <v>825</v>
      </c>
      <c r="F460" s="3">
        <v>0.03</v>
      </c>
      <c r="G460" s="12">
        <v>275</v>
      </c>
      <c r="H460" s="3">
        <v>0.03</v>
      </c>
      <c r="I460" s="2" t="s">
        <v>27</v>
      </c>
      <c r="J460" s="2">
        <v>110</v>
      </c>
      <c r="K460" t="s">
        <v>21</v>
      </c>
      <c r="L460" s="6">
        <v>132718.23000000001</v>
      </c>
      <c r="M460" t="b">
        <f>ISNA(VLOOKUP(A460, 'Tenant Lease Up'!A:A, 1, FALSE))</f>
        <v>1</v>
      </c>
      <c r="N460" t="str">
        <f t="shared" si="14"/>
        <v>Low Lease-Up Potential</v>
      </c>
      <c r="O460" t="str">
        <f t="shared" si="15"/>
        <v>Low Lease-Up Potential</v>
      </c>
    </row>
    <row r="461" spans="1:15" x14ac:dyDescent="0.25">
      <c r="A461" s="2">
        <v>460</v>
      </c>
      <c r="B461" s="2">
        <v>2022</v>
      </c>
      <c r="C461" s="2" t="s">
        <v>23</v>
      </c>
      <c r="D461" s="2" t="s">
        <v>8</v>
      </c>
      <c r="E461" s="12">
        <v>975</v>
      </c>
      <c r="F461" s="3">
        <v>1.4999999999999999E-2</v>
      </c>
      <c r="G461" s="12">
        <v>150</v>
      </c>
      <c r="H461" s="3">
        <v>1.4999999999999999E-2</v>
      </c>
      <c r="I461" s="2" t="s">
        <v>27</v>
      </c>
      <c r="J461" s="2">
        <v>205</v>
      </c>
      <c r="K461" t="s">
        <v>20</v>
      </c>
      <c r="L461" s="6">
        <v>41480.519999999997</v>
      </c>
      <c r="M461" t="b">
        <f>ISNA(VLOOKUP(A461, 'Tenant Lease Up'!A:A, 1, FALSE))</f>
        <v>1</v>
      </c>
      <c r="N461" t="str">
        <f t="shared" si="14"/>
        <v>Low Lease-Up Potential</v>
      </c>
      <c r="O461" t="str">
        <f t="shared" si="15"/>
        <v>Low Lease-Up Potential</v>
      </c>
    </row>
    <row r="462" spans="1:15" x14ac:dyDescent="0.25">
      <c r="A462" s="2">
        <v>461</v>
      </c>
      <c r="B462" s="2">
        <v>2022</v>
      </c>
      <c r="C462" s="2" t="s">
        <v>23</v>
      </c>
      <c r="D462" s="2" t="s">
        <v>8</v>
      </c>
      <c r="E462" s="12">
        <v>975</v>
      </c>
      <c r="F462" s="3"/>
      <c r="G462" s="12">
        <v>200</v>
      </c>
      <c r="H462" s="3">
        <v>1.4999999999999999E-2</v>
      </c>
      <c r="I462" s="2" t="s">
        <v>27</v>
      </c>
      <c r="J462" s="2">
        <v>125</v>
      </c>
      <c r="K462" t="s">
        <v>20</v>
      </c>
      <c r="L462" s="6">
        <v>48907.26</v>
      </c>
      <c r="M462" t="b">
        <f>ISNA(VLOOKUP(A462, 'Tenant Lease Up'!A:A, 1, FALSE))</f>
        <v>1</v>
      </c>
      <c r="N462" t="str">
        <f t="shared" si="14"/>
        <v>Low Lease-Up Potential</v>
      </c>
      <c r="O462" t="str">
        <f t="shared" si="15"/>
        <v>Low Lease-Up Potential</v>
      </c>
    </row>
    <row r="463" spans="1:15" x14ac:dyDescent="0.25">
      <c r="A463" s="2">
        <v>462</v>
      </c>
      <c r="B463" s="2">
        <v>2022</v>
      </c>
      <c r="C463" s="2" t="s">
        <v>23</v>
      </c>
      <c r="D463" s="2" t="s">
        <v>6</v>
      </c>
      <c r="E463" s="12">
        <v>950</v>
      </c>
      <c r="F463" s="3">
        <v>0.02</v>
      </c>
      <c r="G463" s="12">
        <v>300</v>
      </c>
      <c r="H463" s="3">
        <v>0.02</v>
      </c>
      <c r="I463" s="2" t="s">
        <v>27</v>
      </c>
      <c r="J463" s="2">
        <v>205</v>
      </c>
      <c r="K463" t="s">
        <v>19</v>
      </c>
      <c r="L463" s="6">
        <v>38717.5</v>
      </c>
      <c r="M463" t="b">
        <f>ISNA(VLOOKUP(A463, 'Tenant Lease Up'!A:A, 1, FALSE))</f>
        <v>1</v>
      </c>
      <c r="N463" t="str">
        <f t="shared" si="14"/>
        <v>Low Lease-Up Potential</v>
      </c>
      <c r="O463" t="str">
        <f t="shared" si="15"/>
        <v>Low Lease-Up Potential</v>
      </c>
    </row>
    <row r="464" spans="1:15" x14ac:dyDescent="0.25">
      <c r="A464" s="2">
        <v>463</v>
      </c>
      <c r="B464" s="2">
        <v>2022</v>
      </c>
      <c r="C464" s="2" t="s">
        <v>23</v>
      </c>
      <c r="D464" s="2" t="s">
        <v>12</v>
      </c>
      <c r="E464" s="12">
        <v>825</v>
      </c>
      <c r="F464" s="3">
        <v>0.03</v>
      </c>
      <c r="G464" s="12">
        <v>300</v>
      </c>
      <c r="H464" s="3">
        <v>0.03</v>
      </c>
      <c r="I464" s="2" t="s">
        <v>27</v>
      </c>
      <c r="J464" s="2">
        <v>180</v>
      </c>
      <c r="K464" t="s">
        <v>19</v>
      </c>
      <c r="L464" s="6">
        <v>37098.75</v>
      </c>
      <c r="M464" t="b">
        <f>ISNA(VLOOKUP(A464, 'Tenant Lease Up'!A:A, 1, FALSE))</f>
        <v>1</v>
      </c>
      <c r="N464" t="str">
        <f t="shared" si="14"/>
        <v>Low Lease-Up Potential</v>
      </c>
      <c r="O464" t="str">
        <f t="shared" si="15"/>
        <v>Low Lease-Up Potential</v>
      </c>
    </row>
    <row r="465" spans="1:15" x14ac:dyDescent="0.25">
      <c r="A465" s="2">
        <v>464</v>
      </c>
      <c r="B465" s="2">
        <v>2022</v>
      </c>
      <c r="C465" s="2" t="s">
        <v>24</v>
      </c>
      <c r="D465" s="2" t="s">
        <v>8</v>
      </c>
      <c r="E465" s="12">
        <v>975</v>
      </c>
      <c r="F465" s="3">
        <v>1.4999999999999999E-2</v>
      </c>
      <c r="G465" s="12">
        <v>200</v>
      </c>
      <c r="H465" s="3">
        <v>1.4999999999999999E-2</v>
      </c>
      <c r="I465" s="2" t="s">
        <v>1</v>
      </c>
      <c r="J465" s="2">
        <v>140</v>
      </c>
      <c r="K465" t="s">
        <v>20</v>
      </c>
      <c r="L465" s="6">
        <v>131588.75</v>
      </c>
      <c r="M465" t="b">
        <f>ISNA(VLOOKUP(A465, 'Tenant Lease Up'!A:A, 1, FALSE))</f>
        <v>0</v>
      </c>
      <c r="N465" t="str">
        <f t="shared" si="14"/>
        <v>Low Lease-Up Potential</v>
      </c>
      <c r="O465" t="str">
        <f t="shared" si="15"/>
        <v>Low Lease-Up Potential</v>
      </c>
    </row>
    <row r="466" spans="1:15" x14ac:dyDescent="0.25">
      <c r="A466" s="2">
        <v>465</v>
      </c>
      <c r="B466" s="2">
        <v>2022</v>
      </c>
      <c r="C466" s="2" t="s">
        <v>23</v>
      </c>
      <c r="D466" s="2" t="s">
        <v>6</v>
      </c>
      <c r="E466" s="12">
        <v>950</v>
      </c>
      <c r="F466" s="3">
        <v>0.02</v>
      </c>
      <c r="G466" s="12">
        <v>250</v>
      </c>
      <c r="H466" s="3">
        <v>0.02</v>
      </c>
      <c r="I466" s="2" t="s">
        <v>27</v>
      </c>
      <c r="J466" s="2">
        <v>150</v>
      </c>
      <c r="K466" t="s">
        <v>21</v>
      </c>
      <c r="L466" s="6">
        <v>26068.75</v>
      </c>
      <c r="M466" t="b">
        <f>ISNA(VLOOKUP(A466, 'Tenant Lease Up'!A:A, 1, FALSE))</f>
        <v>1</v>
      </c>
      <c r="N466" t="str">
        <f t="shared" si="14"/>
        <v>Low Lease-Up Potential</v>
      </c>
      <c r="O466" t="str">
        <f t="shared" si="15"/>
        <v>Low Lease-Up Potential</v>
      </c>
    </row>
    <row r="467" spans="1:15" x14ac:dyDescent="0.25">
      <c r="A467" s="2">
        <v>466</v>
      </c>
      <c r="B467" s="2">
        <v>2022</v>
      </c>
      <c r="C467" s="2" t="s">
        <v>23</v>
      </c>
      <c r="D467" s="2" t="s">
        <v>8</v>
      </c>
      <c r="E467" s="12">
        <v>975</v>
      </c>
      <c r="F467" s="3">
        <v>1.4999999999999999E-2</v>
      </c>
      <c r="G467" s="12">
        <v>375</v>
      </c>
      <c r="H467" s="3">
        <v>1.4999999999999999E-2</v>
      </c>
      <c r="I467" s="2" t="s">
        <v>27</v>
      </c>
      <c r="J467" s="2">
        <v>200</v>
      </c>
      <c r="K467" t="s">
        <v>19</v>
      </c>
      <c r="L467" s="6">
        <v>32921.25</v>
      </c>
      <c r="M467" t="b">
        <f>ISNA(VLOOKUP(A467, 'Tenant Lease Up'!A:A, 1, FALSE))</f>
        <v>1</v>
      </c>
      <c r="N467" t="str">
        <f t="shared" si="14"/>
        <v>Low Lease-Up Potential</v>
      </c>
      <c r="O467" t="str">
        <f t="shared" si="15"/>
        <v>Low Lease-Up Potential</v>
      </c>
    </row>
    <row r="468" spans="1:15" x14ac:dyDescent="0.25">
      <c r="A468" s="2">
        <v>467</v>
      </c>
      <c r="B468" s="2">
        <v>2022</v>
      </c>
      <c r="C468" s="2" t="s">
        <v>23</v>
      </c>
      <c r="D468" s="2" t="s">
        <v>7</v>
      </c>
      <c r="E468" s="12">
        <v>875</v>
      </c>
      <c r="F468" s="3">
        <v>1.95E-2</v>
      </c>
      <c r="G468" s="12">
        <v>200</v>
      </c>
      <c r="H468" s="3">
        <v>1.95E-2</v>
      </c>
      <c r="I468" s="2" t="s">
        <v>1</v>
      </c>
      <c r="J468" s="2">
        <v>95</v>
      </c>
      <c r="K468" t="s">
        <v>20</v>
      </c>
      <c r="L468" s="6">
        <v>47280</v>
      </c>
      <c r="M468" t="b">
        <f>ISNA(VLOOKUP(A468, 'Tenant Lease Up'!A:A, 1, FALSE))</f>
        <v>1</v>
      </c>
      <c r="N468" t="str">
        <f t="shared" si="14"/>
        <v>Low Lease-Up Potential</v>
      </c>
      <c r="O468" t="str">
        <f t="shared" si="15"/>
        <v>Low Lease-Up Potential</v>
      </c>
    </row>
    <row r="469" spans="1:15" x14ac:dyDescent="0.25">
      <c r="A469" s="2">
        <v>468</v>
      </c>
      <c r="B469" s="2">
        <v>2022</v>
      </c>
      <c r="C469" s="2" t="s">
        <v>23</v>
      </c>
      <c r="D469" s="2" t="s">
        <v>12</v>
      </c>
      <c r="E469" s="12">
        <v>825</v>
      </c>
      <c r="F469" s="3">
        <v>0.03</v>
      </c>
      <c r="G469" s="12">
        <v>250</v>
      </c>
      <c r="H469" s="3">
        <v>0.03</v>
      </c>
      <c r="I469" s="2" t="s">
        <v>1</v>
      </c>
      <c r="J469" s="2">
        <v>160</v>
      </c>
      <c r="K469" t="s">
        <v>20</v>
      </c>
      <c r="L469" s="6">
        <v>36393.75</v>
      </c>
      <c r="M469" t="b">
        <f>ISNA(VLOOKUP(A469, 'Tenant Lease Up'!A:A, 1, FALSE))</f>
        <v>1</v>
      </c>
      <c r="N469" t="str">
        <f t="shared" si="14"/>
        <v>Low Lease-Up Potential</v>
      </c>
      <c r="O469" t="str">
        <f t="shared" si="15"/>
        <v>Low Lease-Up Potential</v>
      </c>
    </row>
    <row r="470" spans="1:15" x14ac:dyDescent="0.25">
      <c r="A470" s="2">
        <v>469</v>
      </c>
      <c r="B470" s="2">
        <v>2022</v>
      </c>
      <c r="C470" s="2" t="s">
        <v>24</v>
      </c>
      <c r="D470" s="2" t="s">
        <v>7</v>
      </c>
      <c r="E470" s="12">
        <v>875</v>
      </c>
      <c r="F470" s="3"/>
      <c r="G470" s="12">
        <v>275</v>
      </c>
      <c r="H470" s="3">
        <v>1.95E-2</v>
      </c>
      <c r="I470" s="2" t="s">
        <v>1</v>
      </c>
      <c r="J470" s="2">
        <v>175</v>
      </c>
      <c r="K470" t="s">
        <v>20</v>
      </c>
      <c r="L470" s="6">
        <v>118886.25</v>
      </c>
      <c r="M470" t="b">
        <f>ISNA(VLOOKUP(A470, 'Tenant Lease Up'!A:A, 1, FALSE))</f>
        <v>1</v>
      </c>
      <c r="N470" t="str">
        <f t="shared" si="14"/>
        <v>High Lease-Up Potential</v>
      </c>
      <c r="O470" t="str">
        <f t="shared" si="15"/>
        <v>Suburban, High Capex &amp; Tall Tower</v>
      </c>
    </row>
    <row r="471" spans="1:15" x14ac:dyDescent="0.25">
      <c r="A471" s="2">
        <v>470</v>
      </c>
      <c r="B471" s="2">
        <v>2022</v>
      </c>
      <c r="C471" s="2" t="s">
        <v>23</v>
      </c>
      <c r="D471" s="2" t="s">
        <v>7</v>
      </c>
      <c r="E471" s="12">
        <v>875</v>
      </c>
      <c r="F471" s="3">
        <v>1.95E-2</v>
      </c>
      <c r="G471" s="12">
        <v>200</v>
      </c>
      <c r="H471" s="3">
        <v>1.95E-2</v>
      </c>
      <c r="I471" s="2" t="s">
        <v>1</v>
      </c>
      <c r="J471" s="2">
        <v>170</v>
      </c>
      <c r="K471" t="s">
        <v>2</v>
      </c>
      <c r="L471" s="6">
        <v>49023.75</v>
      </c>
      <c r="M471" t="b">
        <f>ISNA(VLOOKUP(A471, 'Tenant Lease Up'!A:A, 1, FALSE))</f>
        <v>1</v>
      </c>
      <c r="N471" t="str">
        <f t="shared" si="14"/>
        <v>Low Lease-Up Potential</v>
      </c>
      <c r="O471" t="str">
        <f t="shared" si="15"/>
        <v>Low Lease-Up Potential</v>
      </c>
    </row>
    <row r="472" spans="1:15" x14ac:dyDescent="0.25">
      <c r="A472" s="2">
        <v>471</v>
      </c>
      <c r="B472" s="2">
        <v>2022</v>
      </c>
      <c r="C472" s="2" t="s">
        <v>24</v>
      </c>
      <c r="D472" s="2" t="s">
        <v>12</v>
      </c>
      <c r="E472" s="12">
        <v>825</v>
      </c>
      <c r="F472" s="3">
        <v>0.03</v>
      </c>
      <c r="G472" s="12">
        <v>325</v>
      </c>
      <c r="H472" s="3">
        <v>0.03</v>
      </c>
      <c r="I472" s="2" t="s">
        <v>27</v>
      </c>
      <c r="J472" s="2">
        <v>185</v>
      </c>
      <c r="K472" t="s">
        <v>21</v>
      </c>
      <c r="L472" s="6">
        <v>133112.5</v>
      </c>
      <c r="M472" t="b">
        <f>ISNA(VLOOKUP(A472, 'Tenant Lease Up'!A:A, 1, FALSE))</f>
        <v>1</v>
      </c>
      <c r="N472" t="str">
        <f t="shared" si="14"/>
        <v>High Lease-Up Potential</v>
      </c>
      <c r="O472" t="str">
        <f t="shared" si="15"/>
        <v>Suburban, High Capex &amp; Tall Tower</v>
      </c>
    </row>
    <row r="473" spans="1:15" x14ac:dyDescent="0.25">
      <c r="A473" s="2">
        <v>472</v>
      </c>
      <c r="B473" s="2">
        <v>2022</v>
      </c>
      <c r="C473" s="2" t="s">
        <v>24</v>
      </c>
      <c r="D473" s="2" t="s">
        <v>12</v>
      </c>
      <c r="E473" s="12">
        <v>825</v>
      </c>
      <c r="F473" s="3">
        <v>0.03</v>
      </c>
      <c r="G473" s="12">
        <v>225</v>
      </c>
      <c r="H473" s="3">
        <v>0.03</v>
      </c>
      <c r="I473" s="2" t="s">
        <v>28</v>
      </c>
      <c r="J473" s="2">
        <v>140</v>
      </c>
      <c r="K473" t="s">
        <v>2</v>
      </c>
      <c r="L473" s="6">
        <v>117221.25</v>
      </c>
      <c r="M473" t="b">
        <f>ISNA(VLOOKUP(A473, 'Tenant Lease Up'!A:A, 1, FALSE))</f>
        <v>1</v>
      </c>
      <c r="N473" t="str">
        <f t="shared" si="14"/>
        <v>Low Lease-Up Potential</v>
      </c>
      <c r="O473" t="str">
        <f t="shared" si="15"/>
        <v>Low Lease-Up Potential</v>
      </c>
    </row>
    <row r="474" spans="1:15" x14ac:dyDescent="0.25">
      <c r="A474" s="2">
        <v>473</v>
      </c>
      <c r="B474" s="2">
        <v>2022</v>
      </c>
      <c r="C474" s="2" t="s">
        <v>23</v>
      </c>
      <c r="D474" s="2" t="s">
        <v>12</v>
      </c>
      <c r="E474" s="12">
        <v>825</v>
      </c>
      <c r="F474" s="3">
        <v>0.03</v>
      </c>
      <c r="G474" s="12">
        <v>300</v>
      </c>
      <c r="H474" s="3">
        <v>0.03</v>
      </c>
      <c r="I474" s="2" t="s">
        <v>1</v>
      </c>
      <c r="J474" s="2">
        <v>230</v>
      </c>
      <c r="K474" t="s">
        <v>19</v>
      </c>
      <c r="L474" s="6">
        <v>32447.5</v>
      </c>
      <c r="M474" t="b">
        <f>ISNA(VLOOKUP(A474, 'Tenant Lease Up'!A:A, 1, FALSE))</f>
        <v>1</v>
      </c>
      <c r="N474" t="str">
        <f t="shared" si="14"/>
        <v>Low Lease-Up Potential</v>
      </c>
      <c r="O474" t="str">
        <f t="shared" si="15"/>
        <v>Low Lease-Up Potential</v>
      </c>
    </row>
    <row r="475" spans="1:15" x14ac:dyDescent="0.25">
      <c r="A475" s="2">
        <v>474</v>
      </c>
      <c r="B475" s="2">
        <v>2022</v>
      </c>
      <c r="C475" s="2" t="s">
        <v>23</v>
      </c>
      <c r="D475" s="2" t="s">
        <v>12</v>
      </c>
      <c r="E475" s="12">
        <v>825</v>
      </c>
      <c r="F475" s="3"/>
      <c r="G475" s="12">
        <v>350</v>
      </c>
      <c r="H475" s="3">
        <v>0.03</v>
      </c>
      <c r="I475" s="2" t="s">
        <v>1</v>
      </c>
      <c r="J475" s="2">
        <v>95</v>
      </c>
      <c r="K475" t="s">
        <v>19</v>
      </c>
      <c r="L475" s="6">
        <v>34130</v>
      </c>
      <c r="M475" t="b">
        <f>ISNA(VLOOKUP(A475, 'Tenant Lease Up'!A:A, 1, FALSE))</f>
        <v>1</v>
      </c>
      <c r="N475" t="str">
        <f t="shared" si="14"/>
        <v>Low Lease-Up Potential</v>
      </c>
      <c r="O475" t="str">
        <f t="shared" si="15"/>
        <v>Low Lease-Up Potential</v>
      </c>
    </row>
    <row r="476" spans="1:15" x14ac:dyDescent="0.25">
      <c r="A476" s="2">
        <v>475</v>
      </c>
      <c r="B476" s="2">
        <v>2022</v>
      </c>
      <c r="C476" s="2" t="s">
        <v>24</v>
      </c>
      <c r="D476" s="2" t="s">
        <v>12</v>
      </c>
      <c r="E476" s="12">
        <v>825</v>
      </c>
      <c r="F476" s="3">
        <v>0.03</v>
      </c>
      <c r="G476" s="12">
        <v>400</v>
      </c>
      <c r="H476" s="3">
        <v>0.03</v>
      </c>
      <c r="I476" s="2" t="s">
        <v>27</v>
      </c>
      <c r="J476" s="2">
        <v>170</v>
      </c>
      <c r="K476" t="s">
        <v>22</v>
      </c>
      <c r="L476" s="6">
        <v>101576.25</v>
      </c>
      <c r="M476" t="b">
        <f>ISNA(VLOOKUP(A476, 'Tenant Lease Up'!A:A, 1, FALSE))</f>
        <v>1</v>
      </c>
      <c r="N476" t="str">
        <f t="shared" si="14"/>
        <v>High Lease-Up Potential</v>
      </c>
      <c r="O476" t="str">
        <f t="shared" si="15"/>
        <v>Suburban, High Capex &amp; Tall Tower</v>
      </c>
    </row>
    <row r="477" spans="1:15" x14ac:dyDescent="0.25">
      <c r="A477" s="2">
        <v>476</v>
      </c>
      <c r="B477" s="2">
        <v>2022</v>
      </c>
      <c r="C477" s="2" t="s">
        <v>24</v>
      </c>
      <c r="D477" s="2" t="s">
        <v>7</v>
      </c>
      <c r="E477" s="12">
        <v>875</v>
      </c>
      <c r="F477" s="3">
        <v>1.95E-2</v>
      </c>
      <c r="G477" s="12">
        <v>175</v>
      </c>
      <c r="H477" s="3">
        <v>1.95E-2</v>
      </c>
      <c r="I477" s="2" t="s">
        <v>1</v>
      </c>
      <c r="J477" s="2">
        <v>205</v>
      </c>
      <c r="K477" t="s">
        <v>2</v>
      </c>
      <c r="L477" s="6">
        <v>129618.75</v>
      </c>
      <c r="M477" t="b">
        <f>ISNA(VLOOKUP(A477, 'Tenant Lease Up'!A:A, 1, FALSE))</f>
        <v>1</v>
      </c>
      <c r="N477" t="str">
        <f t="shared" si="14"/>
        <v>High Lease-Up Potential</v>
      </c>
      <c r="O477" t="str">
        <f t="shared" si="15"/>
        <v>Suburban, High Capex &amp; Tall Tower</v>
      </c>
    </row>
    <row r="478" spans="1:15" x14ac:dyDescent="0.25">
      <c r="A478" s="2">
        <v>477</v>
      </c>
      <c r="B478" s="2">
        <v>2022</v>
      </c>
      <c r="C478" s="2" t="s">
        <v>24</v>
      </c>
      <c r="D478" s="2" t="s">
        <v>7</v>
      </c>
      <c r="E478" s="12">
        <v>875</v>
      </c>
      <c r="F478" s="3">
        <v>1.95E-2</v>
      </c>
      <c r="G478" s="12">
        <v>400</v>
      </c>
      <c r="H478" s="3">
        <v>1.95E-2</v>
      </c>
      <c r="I478" s="2" t="s">
        <v>27</v>
      </c>
      <c r="J478" s="2">
        <v>155</v>
      </c>
      <c r="K478" t="s">
        <v>21</v>
      </c>
      <c r="L478" s="6">
        <v>113855</v>
      </c>
      <c r="M478" t="b">
        <f>ISNA(VLOOKUP(A478, 'Tenant Lease Up'!A:A, 1, FALSE))</f>
        <v>1</v>
      </c>
      <c r="N478" t="str">
        <f t="shared" si="14"/>
        <v>High Lease-Up Potential</v>
      </c>
      <c r="O478" t="str">
        <f t="shared" si="15"/>
        <v>Suburban, High Capex &amp; Tall Tower</v>
      </c>
    </row>
    <row r="479" spans="1:15" x14ac:dyDescent="0.25">
      <c r="A479" s="2">
        <v>478</v>
      </c>
      <c r="B479" s="2">
        <v>2022</v>
      </c>
      <c r="C479" s="2" t="s">
        <v>24</v>
      </c>
      <c r="D479" s="2" t="s">
        <v>12</v>
      </c>
      <c r="E479" s="12">
        <v>825</v>
      </c>
      <c r="F479" s="3"/>
      <c r="G479" s="12">
        <v>225</v>
      </c>
      <c r="H479" s="3">
        <v>0.03</v>
      </c>
      <c r="I479" s="2" t="s">
        <v>1</v>
      </c>
      <c r="J479" s="2">
        <v>220</v>
      </c>
      <c r="K479" t="s">
        <v>20</v>
      </c>
      <c r="L479" s="6">
        <v>124838.75</v>
      </c>
      <c r="M479" t="b">
        <f>ISNA(VLOOKUP(A479, 'Tenant Lease Up'!A:A, 1, FALSE))</f>
        <v>1</v>
      </c>
      <c r="N479" t="str">
        <f t="shared" si="14"/>
        <v>High Lease-Up Potential</v>
      </c>
      <c r="O479" t="str">
        <f t="shared" si="15"/>
        <v>Suburban, High Capex &amp; Tall Tower</v>
      </c>
    </row>
    <row r="480" spans="1:15" x14ac:dyDescent="0.25">
      <c r="A480" s="2">
        <v>479</v>
      </c>
      <c r="B480" s="2">
        <v>2022</v>
      </c>
      <c r="C480" s="2" t="s">
        <v>24</v>
      </c>
      <c r="D480" s="2" t="s">
        <v>6</v>
      </c>
      <c r="E480" s="12">
        <v>950</v>
      </c>
      <c r="F480" s="3">
        <v>0.02</v>
      </c>
      <c r="G480" s="12">
        <v>400</v>
      </c>
      <c r="H480" s="3">
        <v>0.02</v>
      </c>
      <c r="I480" s="2" t="s">
        <v>27</v>
      </c>
      <c r="J480" s="2">
        <v>115</v>
      </c>
      <c r="K480" t="s">
        <v>20</v>
      </c>
      <c r="L480" s="6">
        <v>120790</v>
      </c>
      <c r="M480" t="b">
        <f>ISNA(VLOOKUP(A480, 'Tenant Lease Up'!A:A, 1, FALSE))</f>
        <v>1</v>
      </c>
      <c r="N480" t="str">
        <f t="shared" si="14"/>
        <v>Low Lease-Up Potential</v>
      </c>
      <c r="O480" t="str">
        <f t="shared" si="15"/>
        <v>Low Lease-Up Potential</v>
      </c>
    </row>
    <row r="481" spans="1:15" x14ac:dyDescent="0.25">
      <c r="A481" s="2">
        <v>480</v>
      </c>
      <c r="B481" s="2">
        <v>2022</v>
      </c>
      <c r="C481" s="2" t="s">
        <v>23</v>
      </c>
      <c r="D481" s="2" t="s">
        <v>12</v>
      </c>
      <c r="E481" s="12">
        <v>825</v>
      </c>
      <c r="F481" s="3"/>
      <c r="G481" s="12">
        <v>325</v>
      </c>
      <c r="H481" s="3">
        <v>0.03</v>
      </c>
      <c r="I481" s="2" t="s">
        <v>27</v>
      </c>
      <c r="J481" s="2">
        <v>180</v>
      </c>
      <c r="K481" t="s">
        <v>22</v>
      </c>
      <c r="L481" s="6">
        <v>30970</v>
      </c>
      <c r="M481" t="b">
        <f>ISNA(VLOOKUP(A481, 'Tenant Lease Up'!A:A, 1, FALSE))</f>
        <v>1</v>
      </c>
      <c r="N481" t="str">
        <f t="shared" si="14"/>
        <v>Low Lease-Up Potential</v>
      </c>
      <c r="O481" t="str">
        <f t="shared" si="15"/>
        <v>Low Lease-Up Potential</v>
      </c>
    </row>
    <row r="482" spans="1:15" x14ac:dyDescent="0.25">
      <c r="A482" s="2">
        <v>481</v>
      </c>
      <c r="B482" s="2">
        <v>2022</v>
      </c>
      <c r="C482" s="2" t="s">
        <v>23</v>
      </c>
      <c r="D482" s="2" t="s">
        <v>6</v>
      </c>
      <c r="E482" s="12">
        <v>950</v>
      </c>
      <c r="F482" s="3">
        <v>0.02</v>
      </c>
      <c r="G482" s="12">
        <v>275</v>
      </c>
      <c r="H482" s="3">
        <v>0.02</v>
      </c>
      <c r="I482" s="2" t="s">
        <v>27</v>
      </c>
      <c r="J482" s="2">
        <v>135</v>
      </c>
      <c r="K482" t="s">
        <v>20</v>
      </c>
      <c r="L482" s="6">
        <v>43270</v>
      </c>
      <c r="M482" t="b">
        <f>ISNA(VLOOKUP(A482, 'Tenant Lease Up'!A:A, 1, FALSE))</f>
        <v>1</v>
      </c>
      <c r="N482" t="str">
        <f t="shared" si="14"/>
        <v>Low Lease-Up Potential</v>
      </c>
      <c r="O482" t="str">
        <f t="shared" si="15"/>
        <v>Low Lease-Up Potential</v>
      </c>
    </row>
    <row r="483" spans="1:15" x14ac:dyDescent="0.25">
      <c r="A483" s="2">
        <v>482</v>
      </c>
      <c r="B483" s="2">
        <v>2022</v>
      </c>
      <c r="C483" s="2" t="s">
        <v>23</v>
      </c>
      <c r="D483" s="2" t="s">
        <v>7</v>
      </c>
      <c r="E483" s="12">
        <v>875</v>
      </c>
      <c r="F483" s="3">
        <v>1.95E-2</v>
      </c>
      <c r="G483" s="12">
        <v>250</v>
      </c>
      <c r="H483" s="3">
        <v>1.95E-2</v>
      </c>
      <c r="I483" s="2" t="s">
        <v>27</v>
      </c>
      <c r="J483" s="2">
        <v>110</v>
      </c>
      <c r="K483" t="s">
        <v>19</v>
      </c>
      <c r="L483" s="6">
        <v>32543.75</v>
      </c>
      <c r="M483" t="b">
        <f>ISNA(VLOOKUP(A483, 'Tenant Lease Up'!A:A, 1, FALSE))</f>
        <v>1</v>
      </c>
      <c r="N483" t="str">
        <f t="shared" si="14"/>
        <v>Low Lease-Up Potential</v>
      </c>
      <c r="O483" t="str">
        <f t="shared" si="15"/>
        <v>Low Lease-Up Potential</v>
      </c>
    </row>
    <row r="484" spans="1:15" x14ac:dyDescent="0.25">
      <c r="A484" s="2">
        <v>483</v>
      </c>
      <c r="B484" s="2">
        <v>2022</v>
      </c>
      <c r="C484" s="2" t="s">
        <v>23</v>
      </c>
      <c r="D484" s="2" t="s">
        <v>6</v>
      </c>
      <c r="E484" s="12">
        <v>950</v>
      </c>
      <c r="F484" s="3"/>
      <c r="G484" s="12">
        <v>275</v>
      </c>
      <c r="H484" s="3">
        <v>0.02</v>
      </c>
      <c r="I484" s="2" t="s">
        <v>1</v>
      </c>
      <c r="J484" s="2">
        <v>245</v>
      </c>
      <c r="K484" t="s">
        <v>19</v>
      </c>
      <c r="L484" s="6">
        <v>32045</v>
      </c>
      <c r="M484" t="b">
        <f>ISNA(VLOOKUP(A484, 'Tenant Lease Up'!A:A, 1, FALSE))</f>
        <v>1</v>
      </c>
      <c r="N484" t="str">
        <f t="shared" si="14"/>
        <v>Low Lease-Up Potential</v>
      </c>
      <c r="O484" t="str">
        <f t="shared" si="15"/>
        <v>Low Lease-Up Potential</v>
      </c>
    </row>
    <row r="485" spans="1:15" x14ac:dyDescent="0.25">
      <c r="A485" s="2">
        <v>484</v>
      </c>
      <c r="B485" s="2">
        <v>2022</v>
      </c>
      <c r="C485" s="2" t="s">
        <v>23</v>
      </c>
      <c r="D485" s="2" t="s">
        <v>6</v>
      </c>
      <c r="E485" s="12">
        <v>1150</v>
      </c>
      <c r="F485" s="3">
        <v>0.1</v>
      </c>
      <c r="G485" s="12">
        <v>350</v>
      </c>
      <c r="H485" s="3">
        <v>7.0000000000000007E-2</v>
      </c>
      <c r="I485" s="2" t="s">
        <v>25</v>
      </c>
      <c r="J485" s="2">
        <v>100</v>
      </c>
      <c r="K485" t="s">
        <v>21</v>
      </c>
      <c r="L485" s="6">
        <v>112375</v>
      </c>
      <c r="M485" t="b">
        <f>ISNA(VLOOKUP(A485, 'Tenant Lease Up'!A:A, 1, FALSE))</f>
        <v>1</v>
      </c>
      <c r="N485" t="str">
        <f t="shared" si="14"/>
        <v>Low Lease-Up Potential</v>
      </c>
      <c r="O485" t="str">
        <f t="shared" si="15"/>
        <v>Low Lease-Up Potential</v>
      </c>
    </row>
    <row r="486" spans="1:15" x14ac:dyDescent="0.25">
      <c r="A486" s="2">
        <v>485</v>
      </c>
      <c r="B486" s="2">
        <v>2022</v>
      </c>
      <c r="C486" s="2" t="s">
        <v>23</v>
      </c>
      <c r="D486" s="2" t="s">
        <v>8</v>
      </c>
      <c r="E486" s="12">
        <v>975</v>
      </c>
      <c r="F486" s="3">
        <v>1.4999999999999999E-2</v>
      </c>
      <c r="G486" s="12">
        <v>300</v>
      </c>
      <c r="H486" s="3">
        <v>1.4999999999999999E-2</v>
      </c>
      <c r="I486" s="2" t="s">
        <v>1</v>
      </c>
      <c r="J486" s="2">
        <v>125</v>
      </c>
      <c r="K486" t="s">
        <v>21</v>
      </c>
      <c r="L486" s="6">
        <v>37522.5</v>
      </c>
      <c r="M486" t="b">
        <f>ISNA(VLOOKUP(A486, 'Tenant Lease Up'!A:A, 1, FALSE))</f>
        <v>1</v>
      </c>
      <c r="N486" t="str">
        <f t="shared" si="14"/>
        <v>Low Lease-Up Potential</v>
      </c>
      <c r="O486" t="str">
        <f t="shared" si="15"/>
        <v>Low Lease-Up Potential</v>
      </c>
    </row>
    <row r="487" spans="1:15" x14ac:dyDescent="0.25">
      <c r="A487" s="2">
        <v>486</v>
      </c>
      <c r="B487" s="2">
        <v>2022</v>
      </c>
      <c r="C487" s="2" t="s">
        <v>5</v>
      </c>
      <c r="D487" s="2" t="s">
        <v>8</v>
      </c>
      <c r="E487" s="12">
        <v>975</v>
      </c>
      <c r="F487" s="3">
        <v>1.4999999999999999E-2</v>
      </c>
      <c r="G487" s="12">
        <v>325</v>
      </c>
      <c r="H487" s="3">
        <v>1.4999999999999999E-2</v>
      </c>
      <c r="I487" s="2" t="s">
        <v>1</v>
      </c>
      <c r="J487" s="2">
        <v>205</v>
      </c>
      <c r="K487" t="s">
        <v>20</v>
      </c>
      <c r="L487" s="6">
        <v>113963.75</v>
      </c>
      <c r="M487" t="b">
        <f>ISNA(VLOOKUP(A487, 'Tenant Lease Up'!A:A, 1, FALSE))</f>
        <v>1</v>
      </c>
      <c r="N487" t="str">
        <f t="shared" si="14"/>
        <v>High Lease-Up Potential</v>
      </c>
      <c r="O487" t="str">
        <f t="shared" si="15"/>
        <v>Urban, High Capex &amp; Tall Tower</v>
      </c>
    </row>
    <row r="488" spans="1:15" x14ac:dyDescent="0.25">
      <c r="A488" s="2">
        <v>487</v>
      </c>
      <c r="B488" s="2">
        <v>2022</v>
      </c>
      <c r="C488" s="2" t="s">
        <v>24</v>
      </c>
      <c r="D488" s="2" t="s">
        <v>7</v>
      </c>
      <c r="E488" s="12">
        <v>875</v>
      </c>
      <c r="F488" s="3"/>
      <c r="G488" s="12">
        <v>350</v>
      </c>
      <c r="H488" s="3">
        <v>1.95E-2</v>
      </c>
      <c r="I488" s="2" t="s">
        <v>27</v>
      </c>
      <c r="J488" s="2">
        <v>135</v>
      </c>
      <c r="K488" t="s">
        <v>2</v>
      </c>
      <c r="L488" s="6">
        <v>133226.25</v>
      </c>
      <c r="M488" t="b">
        <f>ISNA(VLOOKUP(A488, 'Tenant Lease Up'!A:A, 1, FALSE))</f>
        <v>1</v>
      </c>
      <c r="N488" t="str">
        <f t="shared" si="14"/>
        <v>Low Lease-Up Potential</v>
      </c>
      <c r="O488" t="str">
        <f t="shared" si="15"/>
        <v>Low Lease-Up Potential</v>
      </c>
    </row>
    <row r="489" spans="1:15" x14ac:dyDescent="0.25">
      <c r="A489" s="2">
        <v>488</v>
      </c>
      <c r="B489" s="2">
        <v>2022</v>
      </c>
      <c r="C489" s="2" t="s">
        <v>24</v>
      </c>
      <c r="D489" s="2" t="s">
        <v>6</v>
      </c>
      <c r="E489" s="12">
        <v>950</v>
      </c>
      <c r="F489" s="3">
        <v>0.02</v>
      </c>
      <c r="G489" s="12">
        <v>275</v>
      </c>
      <c r="H489" s="3">
        <v>0.02</v>
      </c>
      <c r="I489" s="2" t="s">
        <v>1</v>
      </c>
      <c r="J489" s="2">
        <v>245</v>
      </c>
      <c r="K489" t="s">
        <v>2</v>
      </c>
      <c r="L489" s="6">
        <v>123923.75</v>
      </c>
      <c r="M489" t="b">
        <f>ISNA(VLOOKUP(A489, 'Tenant Lease Up'!A:A, 1, FALSE))</f>
        <v>1</v>
      </c>
      <c r="N489" t="str">
        <f t="shared" si="14"/>
        <v>High Lease-Up Potential</v>
      </c>
      <c r="O489" t="str">
        <f t="shared" si="15"/>
        <v>Suburban, High Capex &amp; Tall Tower</v>
      </c>
    </row>
    <row r="490" spans="1:15" x14ac:dyDescent="0.25">
      <c r="A490" s="2">
        <v>489</v>
      </c>
      <c r="B490" s="2">
        <v>2022</v>
      </c>
      <c r="C490" s="2" t="s">
        <v>24</v>
      </c>
      <c r="D490" s="2" t="s">
        <v>8</v>
      </c>
      <c r="E490" s="12">
        <v>975</v>
      </c>
      <c r="F490" s="3">
        <v>1.4999999999999999E-2</v>
      </c>
      <c r="G490" s="12">
        <v>350</v>
      </c>
      <c r="H490" s="3">
        <v>1.4999999999999999E-2</v>
      </c>
      <c r="I490" s="2" t="s">
        <v>1</v>
      </c>
      <c r="J490" s="2">
        <v>160</v>
      </c>
      <c r="K490" t="s">
        <v>19</v>
      </c>
      <c r="L490" s="6">
        <v>113731.25</v>
      </c>
      <c r="M490" t="b">
        <f>ISNA(VLOOKUP(A490, 'Tenant Lease Up'!A:A, 1, FALSE))</f>
        <v>1</v>
      </c>
      <c r="N490" t="str">
        <f t="shared" si="14"/>
        <v>High Lease-Up Potential</v>
      </c>
      <c r="O490" t="str">
        <f t="shared" si="15"/>
        <v>Suburban, High Capex &amp; Tall Tower</v>
      </c>
    </row>
    <row r="491" spans="1:15" x14ac:dyDescent="0.25">
      <c r="A491" s="2">
        <v>490</v>
      </c>
      <c r="B491" s="2">
        <v>2022</v>
      </c>
      <c r="C491" s="2" t="s">
        <v>23</v>
      </c>
      <c r="D491" s="2" t="s">
        <v>12</v>
      </c>
      <c r="E491" s="12">
        <v>825</v>
      </c>
      <c r="F491" s="3">
        <v>0.03</v>
      </c>
      <c r="G491" s="12">
        <v>325</v>
      </c>
      <c r="H491" s="3">
        <v>0.03</v>
      </c>
      <c r="I491" s="2" t="s">
        <v>27</v>
      </c>
      <c r="J491" s="2">
        <v>215</v>
      </c>
      <c r="K491" t="s">
        <v>19</v>
      </c>
      <c r="L491" s="6">
        <v>40152.5</v>
      </c>
      <c r="M491" t="b">
        <f>ISNA(VLOOKUP(A491, 'Tenant Lease Up'!A:A, 1, FALSE))</f>
        <v>1</v>
      </c>
      <c r="N491" t="str">
        <f t="shared" si="14"/>
        <v>Low Lease-Up Potential</v>
      </c>
      <c r="O491" t="str">
        <f t="shared" si="15"/>
        <v>Low Lease-Up Potential</v>
      </c>
    </row>
    <row r="492" spans="1:15" x14ac:dyDescent="0.25">
      <c r="A492" s="2">
        <v>491</v>
      </c>
      <c r="B492" s="2">
        <v>2022</v>
      </c>
      <c r="C492" s="2" t="s">
        <v>23</v>
      </c>
      <c r="D492" s="2" t="s">
        <v>7</v>
      </c>
      <c r="E492" s="12">
        <v>875</v>
      </c>
      <c r="F492" s="3">
        <v>1.95E-2</v>
      </c>
      <c r="G492" s="12">
        <v>325</v>
      </c>
      <c r="H492" s="3">
        <v>1.95E-2</v>
      </c>
      <c r="I492" s="2" t="s">
        <v>1</v>
      </c>
      <c r="J492" s="2">
        <v>225</v>
      </c>
      <c r="K492" t="s">
        <v>21</v>
      </c>
      <c r="L492" s="6">
        <v>29931.25</v>
      </c>
      <c r="M492" t="b">
        <f>ISNA(VLOOKUP(A492, 'Tenant Lease Up'!A:A, 1, FALSE))</f>
        <v>1</v>
      </c>
      <c r="N492" t="str">
        <f t="shared" si="14"/>
        <v>Low Lease-Up Potential</v>
      </c>
      <c r="O492" t="str">
        <f t="shared" si="15"/>
        <v>Low Lease-Up Potential</v>
      </c>
    </row>
    <row r="493" spans="1:15" x14ac:dyDescent="0.25">
      <c r="A493" s="2">
        <v>492</v>
      </c>
      <c r="B493" s="2">
        <v>2022</v>
      </c>
      <c r="C493" s="2" t="s">
        <v>5</v>
      </c>
      <c r="D493" s="2" t="s">
        <v>7</v>
      </c>
      <c r="E493" s="12">
        <v>875</v>
      </c>
      <c r="F493" s="3"/>
      <c r="G493" s="12">
        <v>375</v>
      </c>
      <c r="H493" s="3">
        <v>1.95E-2</v>
      </c>
      <c r="I493" s="2" t="s">
        <v>1</v>
      </c>
      <c r="J493" s="2">
        <v>130</v>
      </c>
      <c r="K493" t="s">
        <v>2</v>
      </c>
      <c r="L493" s="6">
        <v>111505</v>
      </c>
      <c r="M493" t="b">
        <f>ISNA(VLOOKUP(A493, 'Tenant Lease Up'!A:A, 1, FALSE))</f>
        <v>1</v>
      </c>
      <c r="N493" t="str">
        <f t="shared" si="14"/>
        <v>Low Lease-Up Potential</v>
      </c>
      <c r="O493" t="str">
        <f t="shared" si="15"/>
        <v>Low Lease-Up Potential</v>
      </c>
    </row>
    <row r="494" spans="1:15" x14ac:dyDescent="0.25">
      <c r="A494" s="2">
        <v>493</v>
      </c>
      <c r="B494" s="2">
        <v>2022</v>
      </c>
      <c r="C494" s="2" t="s">
        <v>23</v>
      </c>
      <c r="D494" s="2" t="s">
        <v>6</v>
      </c>
      <c r="E494" s="12">
        <v>950</v>
      </c>
      <c r="F494" s="3">
        <v>0.02</v>
      </c>
      <c r="G494" s="12">
        <v>250</v>
      </c>
      <c r="H494" s="3">
        <v>0.02</v>
      </c>
      <c r="I494" s="2" t="s">
        <v>27</v>
      </c>
      <c r="J494" s="2">
        <v>145</v>
      </c>
      <c r="K494" t="s">
        <v>20</v>
      </c>
      <c r="L494" s="6">
        <v>46676.25</v>
      </c>
      <c r="M494" t="b">
        <f>ISNA(VLOOKUP(A494, 'Tenant Lease Up'!A:A, 1, FALSE))</f>
        <v>1</v>
      </c>
      <c r="N494" t="str">
        <f t="shared" si="14"/>
        <v>Low Lease-Up Potential</v>
      </c>
      <c r="O494" t="str">
        <f t="shared" si="15"/>
        <v>Low Lease-Up Potential</v>
      </c>
    </row>
    <row r="495" spans="1:15" x14ac:dyDescent="0.25">
      <c r="A495" s="2">
        <v>494</v>
      </c>
      <c r="B495" s="2">
        <v>2022</v>
      </c>
      <c r="C495" s="2" t="s">
        <v>23</v>
      </c>
      <c r="D495" s="2" t="s">
        <v>8</v>
      </c>
      <c r="E495" s="12">
        <v>975</v>
      </c>
      <c r="F495" s="3">
        <v>1.4999999999999999E-2</v>
      </c>
      <c r="G495" s="12"/>
      <c r="H495" s="3">
        <v>1.4999999999999999E-2</v>
      </c>
      <c r="I495" s="2" t="s">
        <v>27</v>
      </c>
      <c r="J495" s="2">
        <v>235</v>
      </c>
      <c r="K495" t="s">
        <v>19</v>
      </c>
      <c r="L495" s="6">
        <v>44408.75</v>
      </c>
      <c r="M495" t="b">
        <f>ISNA(VLOOKUP(A495, 'Tenant Lease Up'!A:A, 1, FALSE))</f>
        <v>1</v>
      </c>
      <c r="N495" t="str">
        <f t="shared" si="14"/>
        <v>Low Lease-Up Potential</v>
      </c>
      <c r="O495" t="str">
        <f t="shared" si="15"/>
        <v>Low Lease-Up Potential</v>
      </c>
    </row>
    <row r="496" spans="1:15" x14ac:dyDescent="0.25">
      <c r="A496" s="2">
        <v>495</v>
      </c>
      <c r="B496" s="2">
        <v>2022</v>
      </c>
      <c r="C496" s="2" t="s">
        <v>23</v>
      </c>
      <c r="D496" s="2" t="s">
        <v>12</v>
      </c>
      <c r="E496" s="12">
        <v>825</v>
      </c>
      <c r="F496" s="3"/>
      <c r="G496" s="12">
        <v>275</v>
      </c>
      <c r="H496" s="3">
        <v>0.03</v>
      </c>
      <c r="I496" s="2" t="s">
        <v>27</v>
      </c>
      <c r="J496" s="2">
        <v>125</v>
      </c>
      <c r="K496" t="s">
        <v>21</v>
      </c>
      <c r="L496" s="6">
        <v>44121.25</v>
      </c>
      <c r="M496" t="b">
        <f>ISNA(VLOOKUP(A496, 'Tenant Lease Up'!A:A, 1, FALSE))</f>
        <v>1</v>
      </c>
      <c r="N496" t="str">
        <f t="shared" si="14"/>
        <v>Low Lease-Up Potential</v>
      </c>
      <c r="O496" t="str">
        <f t="shared" si="15"/>
        <v>Low Lease-Up Potential</v>
      </c>
    </row>
    <row r="497" spans="1:15" x14ac:dyDescent="0.25">
      <c r="A497" s="2">
        <v>496</v>
      </c>
      <c r="B497" s="2">
        <v>2022</v>
      </c>
      <c r="C497" s="2" t="s">
        <v>24</v>
      </c>
      <c r="D497" s="2" t="s">
        <v>6</v>
      </c>
      <c r="E497" s="12">
        <v>950</v>
      </c>
      <c r="F497" s="3">
        <v>0.02</v>
      </c>
      <c r="G497" s="12">
        <v>350</v>
      </c>
      <c r="H497" s="3">
        <v>0.02</v>
      </c>
      <c r="I497" s="2" t="s">
        <v>27</v>
      </c>
      <c r="J497" s="2">
        <v>225</v>
      </c>
      <c r="K497" t="s">
        <v>20</v>
      </c>
      <c r="L497" s="6">
        <v>105875</v>
      </c>
      <c r="M497" t="b">
        <f>ISNA(VLOOKUP(A497, 'Tenant Lease Up'!A:A, 1, FALSE))</f>
        <v>1</v>
      </c>
      <c r="N497" t="str">
        <f t="shared" si="14"/>
        <v>High Lease-Up Potential</v>
      </c>
      <c r="O497" t="str">
        <f t="shared" si="15"/>
        <v>Suburban, High Capex &amp; Tall Tower</v>
      </c>
    </row>
    <row r="498" spans="1:15" x14ac:dyDescent="0.25">
      <c r="A498" s="2">
        <v>497</v>
      </c>
      <c r="B498" s="2">
        <v>2022</v>
      </c>
      <c r="C498" s="2" t="s">
        <v>23</v>
      </c>
      <c r="D498" s="2" t="s">
        <v>7</v>
      </c>
      <c r="E498" s="12">
        <v>875</v>
      </c>
      <c r="F498" s="3"/>
      <c r="G498" s="12">
        <v>325</v>
      </c>
      <c r="H498" s="3">
        <v>1.95E-2</v>
      </c>
      <c r="I498" s="2" t="s">
        <v>27</v>
      </c>
      <c r="J498" s="2">
        <v>165</v>
      </c>
      <c r="K498" t="s">
        <v>19</v>
      </c>
      <c r="L498" s="6">
        <v>27095</v>
      </c>
      <c r="M498" t="b">
        <f>ISNA(VLOOKUP(A498, 'Tenant Lease Up'!A:A, 1, FALSE))</f>
        <v>1</v>
      </c>
      <c r="N498" t="str">
        <f t="shared" si="14"/>
        <v>Low Lease-Up Potential</v>
      </c>
      <c r="O498" t="str">
        <f t="shared" si="15"/>
        <v>Low Lease-Up Potential</v>
      </c>
    </row>
    <row r="499" spans="1:15" x14ac:dyDescent="0.25">
      <c r="A499" s="2">
        <v>498</v>
      </c>
      <c r="B499" s="2">
        <v>2022</v>
      </c>
      <c r="C499" s="2" t="s">
        <v>23</v>
      </c>
      <c r="D499" s="2" t="s">
        <v>6</v>
      </c>
      <c r="E499" s="12">
        <v>950</v>
      </c>
      <c r="F499" s="3">
        <v>0.02</v>
      </c>
      <c r="G499" s="12">
        <v>225</v>
      </c>
      <c r="H499" s="3">
        <v>0.02</v>
      </c>
      <c r="I499" s="2" t="s">
        <v>28</v>
      </c>
      <c r="J499" s="2">
        <v>140</v>
      </c>
      <c r="K499" t="s">
        <v>19</v>
      </c>
      <c r="L499" s="6">
        <v>35860</v>
      </c>
      <c r="M499" t="b">
        <f>ISNA(VLOOKUP(A499, 'Tenant Lease Up'!A:A, 1, FALSE))</f>
        <v>1</v>
      </c>
      <c r="N499" t="str">
        <f t="shared" si="14"/>
        <v>Low Lease-Up Potential</v>
      </c>
      <c r="O499" t="str">
        <f t="shared" si="15"/>
        <v>Low Lease-Up Potential</v>
      </c>
    </row>
    <row r="500" spans="1:15" x14ac:dyDescent="0.25">
      <c r="A500" s="2">
        <v>499</v>
      </c>
      <c r="B500" s="2">
        <v>2022</v>
      </c>
      <c r="C500" s="2" t="s">
        <v>23</v>
      </c>
      <c r="D500" s="2" t="s">
        <v>12</v>
      </c>
      <c r="E500" s="12">
        <v>825</v>
      </c>
      <c r="F500" s="3">
        <v>0.03</v>
      </c>
      <c r="G500" s="12">
        <v>325</v>
      </c>
      <c r="H500" s="3">
        <v>0.03</v>
      </c>
      <c r="I500" s="2" t="s">
        <v>27</v>
      </c>
      <c r="J500" s="2">
        <v>105</v>
      </c>
      <c r="K500" t="s">
        <v>20</v>
      </c>
      <c r="L500" s="6">
        <v>42772.5</v>
      </c>
      <c r="M500" t="b">
        <f>ISNA(VLOOKUP(A500, 'Tenant Lease Up'!A:A, 1, FALSE))</f>
        <v>1</v>
      </c>
      <c r="N500" t="str">
        <f t="shared" si="14"/>
        <v>Low Lease-Up Potential</v>
      </c>
      <c r="O500" t="str">
        <f t="shared" si="15"/>
        <v>Low Lease-Up Potential</v>
      </c>
    </row>
    <row r="501" spans="1:15" x14ac:dyDescent="0.25">
      <c r="A501" s="2">
        <v>500</v>
      </c>
      <c r="B501" s="2">
        <v>2022</v>
      </c>
      <c r="C501" s="2" t="s">
        <v>5</v>
      </c>
      <c r="D501" s="2" t="s">
        <v>7</v>
      </c>
      <c r="E501" s="12">
        <v>875</v>
      </c>
      <c r="F501" s="3">
        <v>1.95E-2</v>
      </c>
      <c r="G501" s="12">
        <v>700</v>
      </c>
      <c r="H501" s="3">
        <v>1.95E-2</v>
      </c>
      <c r="I501" s="2" t="s">
        <v>27</v>
      </c>
      <c r="J501" s="2">
        <v>170</v>
      </c>
      <c r="K501" t="s">
        <v>2</v>
      </c>
      <c r="L501" s="6">
        <v>121382.5</v>
      </c>
      <c r="M501" t="b">
        <f>ISNA(VLOOKUP(A501, 'Tenant Lease Up'!A:A, 1, FALSE))</f>
        <v>1</v>
      </c>
      <c r="N501" t="str">
        <f t="shared" si="14"/>
        <v>High Lease-Up Potential</v>
      </c>
      <c r="O501" t="str">
        <f t="shared" si="15"/>
        <v>Urban, High Capex &amp; Tall Tower</v>
      </c>
    </row>
  </sheetData>
  <autoFilter ref="A1:L501" xr:uid="{5329DE29-5040-49A3-AE26-3CC5030AA16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15AB-0D71-45BE-BAE1-7EFFB42459FA}">
  <dimension ref="A1:E93"/>
  <sheetViews>
    <sheetView workbookViewId="0">
      <selection activeCell="E3" sqref="E3"/>
    </sheetView>
  </sheetViews>
  <sheetFormatPr defaultRowHeight="15" x14ac:dyDescent="0.25"/>
  <cols>
    <col min="1" max="1" width="14" bestFit="1" customWidth="1"/>
    <col min="2" max="2" width="24.5703125" bestFit="1" customWidth="1"/>
    <col min="3" max="3" width="23.42578125" style="5" bestFit="1" customWidth="1"/>
    <col min="4" max="4" width="27.28515625" style="4" bestFit="1" customWidth="1"/>
    <col min="5" max="5" width="34.140625" bestFit="1" customWidth="1"/>
    <col min="7" max="7" width="8.42578125" bestFit="1" customWidth="1"/>
    <col min="9" max="12" width="8.5703125" bestFit="1" customWidth="1"/>
  </cols>
  <sheetData>
    <row r="1" spans="1:5" x14ac:dyDescent="0.25">
      <c r="A1" s="7" t="s">
        <v>0</v>
      </c>
      <c r="B1" s="7" t="s">
        <v>9</v>
      </c>
      <c r="C1" s="14" t="s">
        <v>10</v>
      </c>
      <c r="D1" s="13" t="s">
        <v>11</v>
      </c>
      <c r="E1" s="7" t="s">
        <v>29</v>
      </c>
    </row>
    <row r="2" spans="1:5" x14ac:dyDescent="0.25">
      <c r="A2">
        <v>2</v>
      </c>
      <c r="B2" t="s">
        <v>8</v>
      </c>
      <c r="C2" s="5">
        <v>775</v>
      </c>
      <c r="D2" s="4">
        <v>0.03</v>
      </c>
      <c r="E2">
        <v>2018</v>
      </c>
    </row>
    <row r="3" spans="1:5" x14ac:dyDescent="0.25">
      <c r="A3">
        <v>2</v>
      </c>
      <c r="B3" t="s">
        <v>12</v>
      </c>
      <c r="C3" s="5">
        <v>950</v>
      </c>
      <c r="D3" s="4">
        <v>1.7500000000000002E-2</v>
      </c>
      <c r="E3">
        <v>2020</v>
      </c>
    </row>
    <row r="4" spans="1:5" x14ac:dyDescent="0.25">
      <c r="A4">
        <v>2</v>
      </c>
      <c r="B4" t="s">
        <v>6</v>
      </c>
      <c r="C4" s="5">
        <v>850</v>
      </c>
      <c r="D4" s="4">
        <v>0.02</v>
      </c>
      <c r="E4">
        <v>2021</v>
      </c>
    </row>
    <row r="5" spans="1:5" x14ac:dyDescent="0.25">
      <c r="A5">
        <v>5</v>
      </c>
      <c r="B5" t="s">
        <v>8</v>
      </c>
      <c r="C5" s="5">
        <v>775</v>
      </c>
      <c r="D5" s="4">
        <v>0.03</v>
      </c>
      <c r="E5">
        <v>2020</v>
      </c>
    </row>
    <row r="6" spans="1:5" x14ac:dyDescent="0.25">
      <c r="A6">
        <v>6</v>
      </c>
      <c r="B6" t="s">
        <v>6</v>
      </c>
      <c r="C6" s="5">
        <v>850</v>
      </c>
      <c r="D6" s="4">
        <v>0.02</v>
      </c>
      <c r="E6">
        <v>2021</v>
      </c>
    </row>
    <row r="7" spans="1:5" x14ac:dyDescent="0.25">
      <c r="A7">
        <v>9</v>
      </c>
      <c r="B7" t="s">
        <v>7</v>
      </c>
      <c r="C7" s="5">
        <v>875</v>
      </c>
      <c r="D7" s="4">
        <v>2.5000000000000001E-2</v>
      </c>
      <c r="E7">
        <v>2022</v>
      </c>
    </row>
    <row r="8" spans="1:5" x14ac:dyDescent="0.25">
      <c r="A8">
        <v>9</v>
      </c>
      <c r="B8" t="s">
        <v>12</v>
      </c>
      <c r="C8" s="5">
        <v>950</v>
      </c>
      <c r="D8" s="4">
        <v>1.7500000000000002E-2</v>
      </c>
      <c r="E8">
        <v>2021</v>
      </c>
    </row>
    <row r="9" spans="1:5" x14ac:dyDescent="0.25">
      <c r="A9">
        <v>11</v>
      </c>
      <c r="B9" t="s">
        <v>12</v>
      </c>
      <c r="C9" s="5">
        <v>950</v>
      </c>
      <c r="D9" s="4">
        <v>1.7500000000000002E-2</v>
      </c>
      <c r="E9">
        <v>2021</v>
      </c>
    </row>
    <row r="10" spans="1:5" x14ac:dyDescent="0.25">
      <c r="A10">
        <v>12</v>
      </c>
      <c r="B10" t="s">
        <v>6</v>
      </c>
      <c r="C10" s="5">
        <v>850</v>
      </c>
      <c r="D10" s="4">
        <v>0.02</v>
      </c>
      <c r="E10">
        <v>2018</v>
      </c>
    </row>
    <row r="11" spans="1:5" x14ac:dyDescent="0.25">
      <c r="A11">
        <v>13</v>
      </c>
      <c r="B11" t="s">
        <v>7</v>
      </c>
      <c r="C11" s="5">
        <v>875</v>
      </c>
      <c r="D11" s="4">
        <v>2.5000000000000001E-2</v>
      </c>
      <c r="E11">
        <v>2018</v>
      </c>
    </row>
    <row r="12" spans="1:5" x14ac:dyDescent="0.25">
      <c r="A12">
        <v>14</v>
      </c>
      <c r="B12" t="s">
        <v>7</v>
      </c>
      <c r="C12" s="5">
        <v>875</v>
      </c>
      <c r="D12" s="4">
        <v>2.5000000000000001E-2</v>
      </c>
      <c r="E12">
        <v>2022</v>
      </c>
    </row>
    <row r="13" spans="1:5" x14ac:dyDescent="0.25">
      <c r="A13">
        <v>17</v>
      </c>
      <c r="B13" t="s">
        <v>12</v>
      </c>
      <c r="C13" s="5">
        <v>950</v>
      </c>
      <c r="D13" s="4">
        <v>1.7500000000000002E-2</v>
      </c>
      <c r="E13">
        <v>2017</v>
      </c>
    </row>
    <row r="14" spans="1:5" x14ac:dyDescent="0.25">
      <c r="A14">
        <v>17</v>
      </c>
      <c r="B14" t="s">
        <v>6</v>
      </c>
      <c r="C14" s="5">
        <v>850</v>
      </c>
      <c r="D14" s="4">
        <v>0.02</v>
      </c>
      <c r="E14">
        <v>2021</v>
      </c>
    </row>
    <row r="15" spans="1:5" x14ac:dyDescent="0.25">
      <c r="A15">
        <v>18</v>
      </c>
      <c r="B15" t="s">
        <v>7</v>
      </c>
      <c r="C15" s="5">
        <v>875</v>
      </c>
      <c r="D15" s="4">
        <v>2.5000000000000001E-2</v>
      </c>
      <c r="E15">
        <v>2021</v>
      </c>
    </row>
    <row r="16" spans="1:5" x14ac:dyDescent="0.25">
      <c r="A16">
        <v>19</v>
      </c>
      <c r="B16" t="s">
        <v>7</v>
      </c>
      <c r="C16" s="5">
        <v>875</v>
      </c>
      <c r="D16" s="4">
        <v>2.5000000000000001E-2</v>
      </c>
      <c r="E16">
        <v>2022</v>
      </c>
    </row>
    <row r="17" spans="1:5" x14ac:dyDescent="0.25">
      <c r="A17">
        <v>22</v>
      </c>
      <c r="B17" t="s">
        <v>12</v>
      </c>
      <c r="C17" s="5">
        <v>950</v>
      </c>
      <c r="D17" s="4">
        <v>1.7500000000000002E-2</v>
      </c>
      <c r="E17">
        <v>2018</v>
      </c>
    </row>
    <row r="18" spans="1:5" x14ac:dyDescent="0.25">
      <c r="A18">
        <v>22</v>
      </c>
      <c r="B18" t="s">
        <v>8</v>
      </c>
      <c r="C18" s="5">
        <v>775</v>
      </c>
      <c r="D18" s="4">
        <v>0.03</v>
      </c>
      <c r="E18">
        <v>2020</v>
      </c>
    </row>
    <row r="19" spans="1:5" x14ac:dyDescent="0.25">
      <c r="A19">
        <v>22</v>
      </c>
      <c r="B19" t="s">
        <v>7</v>
      </c>
      <c r="C19" s="5">
        <v>875</v>
      </c>
      <c r="D19" s="4">
        <v>2.5000000000000001E-2</v>
      </c>
      <c r="E19">
        <v>2021</v>
      </c>
    </row>
    <row r="20" spans="1:5" x14ac:dyDescent="0.25">
      <c r="A20">
        <v>23</v>
      </c>
      <c r="B20" t="s">
        <v>8</v>
      </c>
      <c r="C20" s="5">
        <v>775</v>
      </c>
      <c r="D20" s="4">
        <v>0.03</v>
      </c>
      <c r="E20">
        <v>2017</v>
      </c>
    </row>
    <row r="21" spans="1:5" x14ac:dyDescent="0.25">
      <c r="A21">
        <v>25</v>
      </c>
      <c r="B21" t="s">
        <v>6</v>
      </c>
      <c r="C21" s="5">
        <v>850</v>
      </c>
      <c r="D21" s="4">
        <v>0.02</v>
      </c>
      <c r="E21">
        <v>2022</v>
      </c>
    </row>
    <row r="22" spans="1:5" x14ac:dyDescent="0.25">
      <c r="A22">
        <v>27</v>
      </c>
      <c r="B22" t="s">
        <v>12</v>
      </c>
      <c r="C22" s="5">
        <v>950</v>
      </c>
      <c r="D22" s="4">
        <v>1.7500000000000002E-2</v>
      </c>
      <c r="E22">
        <v>2021</v>
      </c>
    </row>
    <row r="23" spans="1:5" x14ac:dyDescent="0.25">
      <c r="A23">
        <v>28</v>
      </c>
      <c r="B23" t="s">
        <v>7</v>
      </c>
      <c r="C23" s="5">
        <v>875</v>
      </c>
      <c r="D23" s="4">
        <v>2.5000000000000001E-2</v>
      </c>
      <c r="E23">
        <v>2022</v>
      </c>
    </row>
    <row r="24" spans="1:5" x14ac:dyDescent="0.25">
      <c r="A24">
        <v>30</v>
      </c>
      <c r="B24" t="s">
        <v>6</v>
      </c>
      <c r="C24" s="5">
        <v>850</v>
      </c>
      <c r="D24" s="4">
        <v>0.02</v>
      </c>
      <c r="E24">
        <v>2021</v>
      </c>
    </row>
    <row r="25" spans="1:5" x14ac:dyDescent="0.25">
      <c r="A25">
        <v>32</v>
      </c>
      <c r="B25" t="s">
        <v>7</v>
      </c>
      <c r="C25" s="5">
        <v>875</v>
      </c>
      <c r="D25" s="4">
        <v>2.5000000000000001E-2</v>
      </c>
      <c r="E25">
        <v>2021</v>
      </c>
    </row>
    <row r="26" spans="1:5" x14ac:dyDescent="0.25">
      <c r="A26">
        <v>34</v>
      </c>
      <c r="B26" t="s">
        <v>12</v>
      </c>
      <c r="C26" s="5">
        <v>950</v>
      </c>
      <c r="D26" s="4">
        <v>1.7500000000000002E-2</v>
      </c>
      <c r="E26">
        <v>2022</v>
      </c>
    </row>
    <row r="27" spans="1:5" x14ac:dyDescent="0.25">
      <c r="A27">
        <v>36</v>
      </c>
      <c r="B27" t="s">
        <v>12</v>
      </c>
      <c r="C27" s="5">
        <v>950</v>
      </c>
      <c r="D27" s="4">
        <v>1.7500000000000002E-2</v>
      </c>
      <c r="E27">
        <v>2021</v>
      </c>
    </row>
    <row r="28" spans="1:5" x14ac:dyDescent="0.25">
      <c r="A28">
        <v>38</v>
      </c>
      <c r="B28" t="s">
        <v>8</v>
      </c>
      <c r="C28" s="5">
        <v>775</v>
      </c>
      <c r="D28" s="4">
        <v>0.03</v>
      </c>
      <c r="E28">
        <v>2018</v>
      </c>
    </row>
    <row r="29" spans="1:5" x14ac:dyDescent="0.25">
      <c r="A29">
        <v>42</v>
      </c>
      <c r="B29" t="s">
        <v>12</v>
      </c>
      <c r="C29" s="5">
        <v>950</v>
      </c>
      <c r="D29" s="4">
        <v>1.7500000000000002E-2</v>
      </c>
      <c r="E29">
        <v>2020</v>
      </c>
    </row>
    <row r="30" spans="1:5" x14ac:dyDescent="0.25">
      <c r="A30">
        <v>42</v>
      </c>
      <c r="B30" t="s">
        <v>8</v>
      </c>
      <c r="C30" s="5">
        <v>775</v>
      </c>
      <c r="D30" s="4">
        <v>0.03</v>
      </c>
      <c r="E30">
        <v>2022</v>
      </c>
    </row>
    <row r="31" spans="1:5" x14ac:dyDescent="0.25">
      <c r="A31">
        <v>47</v>
      </c>
      <c r="B31" t="s">
        <v>12</v>
      </c>
      <c r="C31" s="5">
        <v>950</v>
      </c>
      <c r="D31" s="4">
        <v>1.7500000000000002E-2</v>
      </c>
      <c r="E31">
        <v>2020</v>
      </c>
    </row>
    <row r="32" spans="1:5" x14ac:dyDescent="0.25">
      <c r="A32">
        <v>49</v>
      </c>
      <c r="B32" t="s">
        <v>12</v>
      </c>
      <c r="C32" s="5">
        <v>950</v>
      </c>
      <c r="D32" s="4">
        <v>1.7500000000000002E-2</v>
      </c>
      <c r="E32">
        <v>2021</v>
      </c>
    </row>
    <row r="33" spans="1:5" x14ac:dyDescent="0.25">
      <c r="A33">
        <v>51</v>
      </c>
      <c r="B33" t="s">
        <v>12</v>
      </c>
      <c r="C33" s="5">
        <v>950</v>
      </c>
      <c r="D33" s="4">
        <v>1.7500000000000002E-2</v>
      </c>
      <c r="E33">
        <v>2019</v>
      </c>
    </row>
    <row r="34" spans="1:5" x14ac:dyDescent="0.25">
      <c r="A34">
        <v>51</v>
      </c>
      <c r="B34" t="s">
        <v>6</v>
      </c>
      <c r="C34" s="5">
        <v>850</v>
      </c>
      <c r="D34" s="4">
        <v>0.02</v>
      </c>
      <c r="E34">
        <v>2019</v>
      </c>
    </row>
    <row r="35" spans="1:5" x14ac:dyDescent="0.25">
      <c r="A35">
        <v>54</v>
      </c>
      <c r="B35" t="s">
        <v>7</v>
      </c>
      <c r="C35" s="5">
        <v>875</v>
      </c>
      <c r="D35" s="4">
        <v>2.5000000000000001E-2</v>
      </c>
      <c r="E35">
        <v>2019</v>
      </c>
    </row>
    <row r="36" spans="1:5" x14ac:dyDescent="0.25">
      <c r="A36">
        <v>57</v>
      </c>
      <c r="B36" t="s">
        <v>7</v>
      </c>
      <c r="C36" s="5">
        <v>875</v>
      </c>
      <c r="D36" s="4">
        <v>2.5000000000000001E-2</v>
      </c>
      <c r="E36">
        <v>2021</v>
      </c>
    </row>
    <row r="37" spans="1:5" x14ac:dyDescent="0.25">
      <c r="A37">
        <v>60</v>
      </c>
      <c r="B37" t="s">
        <v>6</v>
      </c>
      <c r="C37" s="5">
        <v>850</v>
      </c>
      <c r="D37" s="4">
        <v>0.02</v>
      </c>
      <c r="E37">
        <v>2022</v>
      </c>
    </row>
    <row r="38" spans="1:5" x14ac:dyDescent="0.25">
      <c r="A38">
        <v>66</v>
      </c>
      <c r="B38" t="s">
        <v>6</v>
      </c>
      <c r="C38" s="5">
        <v>850</v>
      </c>
      <c r="D38" s="4">
        <v>0.02</v>
      </c>
      <c r="E38">
        <v>2019</v>
      </c>
    </row>
    <row r="39" spans="1:5" x14ac:dyDescent="0.25">
      <c r="A39">
        <v>66</v>
      </c>
      <c r="B39" t="s">
        <v>7</v>
      </c>
      <c r="C39" s="5">
        <v>875</v>
      </c>
      <c r="D39" s="4">
        <v>2.5000000000000001E-2</v>
      </c>
      <c r="E39">
        <v>2020</v>
      </c>
    </row>
    <row r="40" spans="1:5" x14ac:dyDescent="0.25">
      <c r="A40">
        <v>66</v>
      </c>
      <c r="B40" t="s">
        <v>8</v>
      </c>
      <c r="C40" s="5">
        <v>775</v>
      </c>
      <c r="D40" s="4">
        <v>0.03</v>
      </c>
      <c r="E40">
        <v>2021</v>
      </c>
    </row>
    <row r="41" spans="1:5" x14ac:dyDescent="0.25">
      <c r="A41">
        <v>77</v>
      </c>
      <c r="B41" t="s">
        <v>7</v>
      </c>
      <c r="C41" s="5">
        <v>875</v>
      </c>
      <c r="D41" s="4">
        <v>2.5000000000000001E-2</v>
      </c>
      <c r="E41">
        <v>2022</v>
      </c>
    </row>
    <row r="42" spans="1:5" x14ac:dyDescent="0.25">
      <c r="A42">
        <v>82</v>
      </c>
      <c r="B42" t="s">
        <v>8</v>
      </c>
      <c r="C42" s="5">
        <v>775</v>
      </c>
      <c r="D42" s="4">
        <v>0.03</v>
      </c>
      <c r="E42">
        <v>2021</v>
      </c>
    </row>
    <row r="43" spans="1:5" x14ac:dyDescent="0.25">
      <c r="A43">
        <v>86</v>
      </c>
      <c r="B43" t="s">
        <v>12</v>
      </c>
      <c r="C43" s="5">
        <v>950</v>
      </c>
      <c r="D43" s="4">
        <v>1.7500000000000002E-2</v>
      </c>
      <c r="E43">
        <v>2021</v>
      </c>
    </row>
    <row r="44" spans="1:5" x14ac:dyDescent="0.25">
      <c r="A44">
        <v>100</v>
      </c>
      <c r="B44" t="s">
        <v>12</v>
      </c>
      <c r="C44" s="5">
        <v>950</v>
      </c>
      <c r="D44" s="4">
        <v>1.7500000000000002E-2</v>
      </c>
      <c r="E44">
        <v>2021</v>
      </c>
    </row>
    <row r="45" spans="1:5" x14ac:dyDescent="0.25">
      <c r="A45">
        <v>104</v>
      </c>
      <c r="B45" t="s">
        <v>8</v>
      </c>
      <c r="C45" s="5">
        <v>775</v>
      </c>
      <c r="D45" s="4">
        <v>0.03</v>
      </c>
      <c r="E45">
        <v>2019</v>
      </c>
    </row>
    <row r="46" spans="1:5" x14ac:dyDescent="0.25">
      <c r="A46">
        <v>107</v>
      </c>
      <c r="B46" t="s">
        <v>8</v>
      </c>
      <c r="C46" s="5">
        <v>775</v>
      </c>
      <c r="D46" s="4">
        <v>0.03</v>
      </c>
      <c r="E46">
        <v>2018</v>
      </c>
    </row>
    <row r="47" spans="1:5" x14ac:dyDescent="0.25">
      <c r="A47">
        <v>126</v>
      </c>
      <c r="B47" t="s">
        <v>8</v>
      </c>
      <c r="C47" s="5">
        <v>775</v>
      </c>
      <c r="D47" s="4">
        <v>0.03</v>
      </c>
      <c r="E47">
        <v>2019</v>
      </c>
    </row>
    <row r="48" spans="1:5" x14ac:dyDescent="0.25">
      <c r="A48">
        <v>126</v>
      </c>
      <c r="B48" t="s">
        <v>6</v>
      </c>
      <c r="C48" s="5">
        <v>850</v>
      </c>
      <c r="D48" s="4">
        <v>0.02</v>
      </c>
      <c r="E48">
        <v>2019</v>
      </c>
    </row>
    <row r="49" spans="1:5" x14ac:dyDescent="0.25">
      <c r="A49">
        <v>146</v>
      </c>
      <c r="B49" t="s">
        <v>7</v>
      </c>
      <c r="C49" s="5">
        <v>875</v>
      </c>
      <c r="D49" s="4">
        <v>2.5000000000000001E-2</v>
      </c>
      <c r="E49">
        <v>2022</v>
      </c>
    </row>
    <row r="50" spans="1:5" x14ac:dyDescent="0.25">
      <c r="A50">
        <v>154</v>
      </c>
      <c r="B50" t="s">
        <v>8</v>
      </c>
      <c r="C50" s="5">
        <v>775</v>
      </c>
      <c r="D50" s="4">
        <v>0.03</v>
      </c>
      <c r="E50">
        <v>2022</v>
      </c>
    </row>
    <row r="51" spans="1:5" x14ac:dyDescent="0.25">
      <c r="A51">
        <v>163</v>
      </c>
      <c r="B51" t="s">
        <v>6</v>
      </c>
      <c r="C51" s="5">
        <v>850</v>
      </c>
      <c r="D51" s="4">
        <v>0.02</v>
      </c>
      <c r="E51">
        <v>2021</v>
      </c>
    </row>
    <row r="52" spans="1:5" x14ac:dyDescent="0.25">
      <c r="A52">
        <v>163</v>
      </c>
      <c r="B52" t="s">
        <v>8</v>
      </c>
      <c r="C52" s="5">
        <v>775</v>
      </c>
      <c r="D52" s="4">
        <v>0.03</v>
      </c>
      <c r="E52">
        <v>2022</v>
      </c>
    </row>
    <row r="53" spans="1:5" x14ac:dyDescent="0.25">
      <c r="A53">
        <v>182</v>
      </c>
      <c r="B53" t="s">
        <v>8</v>
      </c>
      <c r="C53" s="5">
        <v>775</v>
      </c>
      <c r="D53" s="4">
        <v>0.03</v>
      </c>
      <c r="E53">
        <v>2019</v>
      </c>
    </row>
    <row r="54" spans="1:5" x14ac:dyDescent="0.25">
      <c r="A54">
        <v>187</v>
      </c>
      <c r="B54" t="s">
        <v>6</v>
      </c>
      <c r="C54" s="5">
        <v>850</v>
      </c>
      <c r="D54" s="4">
        <v>0.02</v>
      </c>
      <c r="E54">
        <v>2021</v>
      </c>
    </row>
    <row r="55" spans="1:5" x14ac:dyDescent="0.25">
      <c r="A55">
        <v>216</v>
      </c>
      <c r="B55" t="s">
        <v>8</v>
      </c>
      <c r="C55" s="5">
        <v>775</v>
      </c>
      <c r="D55" s="4">
        <v>0.03</v>
      </c>
      <c r="E55">
        <v>2021</v>
      </c>
    </row>
    <row r="56" spans="1:5" x14ac:dyDescent="0.25">
      <c r="A56">
        <v>217</v>
      </c>
      <c r="B56" t="s">
        <v>7</v>
      </c>
      <c r="C56" s="5">
        <v>875</v>
      </c>
      <c r="D56" s="4">
        <v>2.5000000000000001E-2</v>
      </c>
      <c r="E56">
        <v>2019</v>
      </c>
    </row>
    <row r="57" spans="1:5" x14ac:dyDescent="0.25">
      <c r="A57">
        <v>229</v>
      </c>
      <c r="B57" t="s">
        <v>7</v>
      </c>
      <c r="C57" s="5">
        <v>875</v>
      </c>
      <c r="D57" s="4">
        <v>2.5000000000000001E-2</v>
      </c>
      <c r="E57">
        <v>2019</v>
      </c>
    </row>
    <row r="58" spans="1:5" x14ac:dyDescent="0.25">
      <c r="A58">
        <v>229</v>
      </c>
      <c r="B58" t="s">
        <v>8</v>
      </c>
      <c r="C58" s="5">
        <v>775</v>
      </c>
      <c r="D58" s="4">
        <v>0.03</v>
      </c>
      <c r="E58">
        <v>2020</v>
      </c>
    </row>
    <row r="59" spans="1:5" x14ac:dyDescent="0.25">
      <c r="A59">
        <v>229</v>
      </c>
      <c r="B59" t="s">
        <v>6</v>
      </c>
      <c r="C59" s="5">
        <v>850</v>
      </c>
      <c r="D59" s="4">
        <v>0.02</v>
      </c>
      <c r="E59">
        <v>2021</v>
      </c>
    </row>
    <row r="60" spans="1:5" x14ac:dyDescent="0.25">
      <c r="A60">
        <v>230</v>
      </c>
      <c r="B60" t="s">
        <v>12</v>
      </c>
      <c r="C60" s="5">
        <v>950</v>
      </c>
      <c r="D60" s="4">
        <v>1.7500000000000002E-2</v>
      </c>
      <c r="E60">
        <v>2022</v>
      </c>
    </row>
    <row r="61" spans="1:5" x14ac:dyDescent="0.25">
      <c r="A61">
        <v>231</v>
      </c>
      <c r="B61" t="s">
        <v>6</v>
      </c>
      <c r="C61" s="5">
        <v>850</v>
      </c>
      <c r="D61" s="4">
        <v>0.02</v>
      </c>
      <c r="E61">
        <v>2021</v>
      </c>
    </row>
    <row r="62" spans="1:5" x14ac:dyDescent="0.25">
      <c r="A62">
        <v>249</v>
      </c>
      <c r="B62" t="s">
        <v>12</v>
      </c>
      <c r="C62" s="5">
        <v>950</v>
      </c>
      <c r="D62" s="4">
        <v>1.7500000000000002E-2</v>
      </c>
      <c r="E62">
        <v>2022</v>
      </c>
    </row>
    <row r="63" spans="1:5" x14ac:dyDescent="0.25">
      <c r="A63">
        <v>251</v>
      </c>
      <c r="B63" t="s">
        <v>12</v>
      </c>
      <c r="C63" s="5">
        <v>950</v>
      </c>
      <c r="D63" s="4">
        <v>1.7500000000000002E-2</v>
      </c>
      <c r="E63">
        <v>2020</v>
      </c>
    </row>
    <row r="64" spans="1:5" x14ac:dyDescent="0.25">
      <c r="A64">
        <v>255</v>
      </c>
      <c r="B64" t="s">
        <v>7</v>
      </c>
      <c r="C64" s="5">
        <v>875</v>
      </c>
      <c r="D64" s="4">
        <v>2.5000000000000001E-2</v>
      </c>
      <c r="E64">
        <v>2022</v>
      </c>
    </row>
    <row r="65" spans="1:5" x14ac:dyDescent="0.25">
      <c r="A65">
        <v>257</v>
      </c>
      <c r="B65" t="s">
        <v>12</v>
      </c>
      <c r="C65" s="5">
        <v>950</v>
      </c>
      <c r="D65" s="4">
        <v>1.7500000000000002E-2</v>
      </c>
      <c r="E65">
        <v>2021</v>
      </c>
    </row>
    <row r="66" spans="1:5" x14ac:dyDescent="0.25">
      <c r="A66">
        <v>257</v>
      </c>
      <c r="B66" t="s">
        <v>6</v>
      </c>
      <c r="C66" s="5">
        <v>850</v>
      </c>
      <c r="D66" s="4">
        <v>0.02</v>
      </c>
      <c r="E66">
        <v>2022</v>
      </c>
    </row>
    <row r="67" spans="1:5" x14ac:dyDescent="0.25">
      <c r="A67">
        <v>258</v>
      </c>
      <c r="B67" t="s">
        <v>8</v>
      </c>
      <c r="C67" s="5">
        <v>775</v>
      </c>
      <c r="D67" s="4">
        <v>0.03</v>
      </c>
      <c r="E67">
        <v>2021</v>
      </c>
    </row>
    <row r="68" spans="1:5" x14ac:dyDescent="0.25">
      <c r="A68">
        <v>266</v>
      </c>
      <c r="B68" t="s">
        <v>12</v>
      </c>
      <c r="C68" s="5">
        <v>950</v>
      </c>
      <c r="D68" s="4">
        <v>1.7500000000000002E-2</v>
      </c>
      <c r="E68">
        <v>2020</v>
      </c>
    </row>
    <row r="69" spans="1:5" x14ac:dyDescent="0.25">
      <c r="A69">
        <v>286</v>
      </c>
      <c r="B69" t="s">
        <v>8</v>
      </c>
      <c r="C69" s="5">
        <v>775</v>
      </c>
      <c r="D69" s="4">
        <v>0.03</v>
      </c>
      <c r="E69">
        <v>2022</v>
      </c>
    </row>
    <row r="70" spans="1:5" x14ac:dyDescent="0.25">
      <c r="A70">
        <v>290</v>
      </c>
      <c r="B70" t="s">
        <v>7</v>
      </c>
      <c r="C70" s="5">
        <v>875</v>
      </c>
      <c r="D70" s="4">
        <v>2.5000000000000001E-2</v>
      </c>
      <c r="E70">
        <v>2022</v>
      </c>
    </row>
    <row r="71" spans="1:5" x14ac:dyDescent="0.25">
      <c r="A71">
        <v>293</v>
      </c>
      <c r="B71" t="s">
        <v>6</v>
      </c>
      <c r="C71" s="5">
        <v>850</v>
      </c>
      <c r="D71" s="4">
        <v>0.02</v>
      </c>
      <c r="E71">
        <v>2022</v>
      </c>
    </row>
    <row r="72" spans="1:5" x14ac:dyDescent="0.25">
      <c r="A72">
        <v>294</v>
      </c>
      <c r="B72" t="s">
        <v>7</v>
      </c>
      <c r="C72" s="5">
        <v>875</v>
      </c>
      <c r="D72" s="4">
        <v>2.5000000000000001E-2</v>
      </c>
      <c r="E72">
        <v>2022</v>
      </c>
    </row>
    <row r="73" spans="1:5" x14ac:dyDescent="0.25">
      <c r="A73">
        <v>295</v>
      </c>
      <c r="B73" t="s">
        <v>6</v>
      </c>
      <c r="C73" s="5">
        <v>850</v>
      </c>
      <c r="D73" s="4">
        <v>0.02</v>
      </c>
      <c r="E73">
        <v>2021</v>
      </c>
    </row>
    <row r="74" spans="1:5" x14ac:dyDescent="0.25">
      <c r="A74">
        <v>308</v>
      </c>
      <c r="B74" t="s">
        <v>6</v>
      </c>
      <c r="C74" s="5">
        <v>850</v>
      </c>
      <c r="D74" s="4">
        <v>0.02</v>
      </c>
      <c r="E74">
        <v>2021</v>
      </c>
    </row>
    <row r="75" spans="1:5" x14ac:dyDescent="0.25">
      <c r="A75">
        <v>319</v>
      </c>
      <c r="B75" t="s">
        <v>8</v>
      </c>
      <c r="C75" s="5">
        <v>775</v>
      </c>
      <c r="D75" s="4">
        <v>0.03</v>
      </c>
      <c r="E75">
        <v>2021</v>
      </c>
    </row>
    <row r="76" spans="1:5" x14ac:dyDescent="0.25">
      <c r="A76">
        <v>324</v>
      </c>
      <c r="B76" t="s">
        <v>12</v>
      </c>
      <c r="C76" s="5">
        <v>950</v>
      </c>
      <c r="D76" s="4">
        <v>1.7500000000000002E-2</v>
      </c>
      <c r="E76">
        <v>2022</v>
      </c>
    </row>
    <row r="77" spans="1:5" x14ac:dyDescent="0.25">
      <c r="A77">
        <v>326</v>
      </c>
      <c r="B77" t="s">
        <v>8</v>
      </c>
      <c r="C77" s="5">
        <v>775</v>
      </c>
      <c r="D77" s="4">
        <v>0.03</v>
      </c>
      <c r="E77">
        <v>2022</v>
      </c>
    </row>
    <row r="78" spans="1:5" x14ac:dyDescent="0.25">
      <c r="A78">
        <v>328</v>
      </c>
      <c r="B78" t="s">
        <v>7</v>
      </c>
      <c r="C78" s="5">
        <v>875</v>
      </c>
      <c r="D78" s="4">
        <v>2.5000000000000001E-2</v>
      </c>
      <c r="E78">
        <v>2021</v>
      </c>
    </row>
    <row r="79" spans="1:5" x14ac:dyDescent="0.25">
      <c r="A79">
        <v>328</v>
      </c>
      <c r="B79" t="s">
        <v>12</v>
      </c>
      <c r="C79" s="5">
        <v>950</v>
      </c>
      <c r="D79" s="4">
        <v>1.7500000000000002E-2</v>
      </c>
      <c r="E79">
        <v>2021</v>
      </c>
    </row>
    <row r="80" spans="1:5" x14ac:dyDescent="0.25">
      <c r="A80">
        <v>357</v>
      </c>
      <c r="B80" t="s">
        <v>12</v>
      </c>
      <c r="C80" s="5">
        <v>950</v>
      </c>
      <c r="D80" s="4">
        <v>1.7500000000000002E-2</v>
      </c>
      <c r="E80">
        <v>2021</v>
      </c>
    </row>
    <row r="81" spans="1:5" x14ac:dyDescent="0.25">
      <c r="A81">
        <v>380</v>
      </c>
      <c r="B81" t="s">
        <v>6</v>
      </c>
      <c r="C81" s="5">
        <v>850</v>
      </c>
      <c r="D81" s="4">
        <v>0.02</v>
      </c>
      <c r="E81">
        <v>2022</v>
      </c>
    </row>
    <row r="82" spans="1:5" x14ac:dyDescent="0.25">
      <c r="A82">
        <v>387</v>
      </c>
      <c r="B82" t="s">
        <v>6</v>
      </c>
      <c r="C82" s="5">
        <v>850</v>
      </c>
      <c r="D82" s="4">
        <v>0.02</v>
      </c>
      <c r="E82">
        <v>2021</v>
      </c>
    </row>
    <row r="83" spans="1:5" x14ac:dyDescent="0.25">
      <c r="A83">
        <v>394</v>
      </c>
      <c r="B83" t="s">
        <v>12</v>
      </c>
      <c r="C83" s="5">
        <v>950</v>
      </c>
      <c r="D83" s="4">
        <v>1.7500000000000002E-2</v>
      </c>
      <c r="E83">
        <v>2021</v>
      </c>
    </row>
    <row r="84" spans="1:5" x14ac:dyDescent="0.25">
      <c r="A84">
        <v>399</v>
      </c>
      <c r="B84" t="s">
        <v>12</v>
      </c>
      <c r="C84" s="5">
        <v>950</v>
      </c>
      <c r="D84" s="4">
        <v>1.7500000000000002E-2</v>
      </c>
      <c r="E84">
        <v>2022</v>
      </c>
    </row>
    <row r="85" spans="1:5" x14ac:dyDescent="0.25">
      <c r="A85">
        <v>401</v>
      </c>
      <c r="B85" t="s">
        <v>6</v>
      </c>
      <c r="C85" s="5">
        <v>850</v>
      </c>
      <c r="D85" s="4">
        <v>0.02</v>
      </c>
      <c r="E85">
        <v>2022</v>
      </c>
    </row>
    <row r="86" spans="1:5" x14ac:dyDescent="0.25">
      <c r="A86">
        <v>411</v>
      </c>
      <c r="B86" t="s">
        <v>6</v>
      </c>
      <c r="C86" s="5">
        <v>850</v>
      </c>
      <c r="D86" s="4">
        <v>0.02</v>
      </c>
      <c r="E86">
        <v>2022</v>
      </c>
    </row>
    <row r="87" spans="1:5" x14ac:dyDescent="0.25">
      <c r="A87">
        <v>419</v>
      </c>
      <c r="B87" t="s">
        <v>6</v>
      </c>
      <c r="C87" s="5">
        <v>850</v>
      </c>
      <c r="D87" s="4">
        <v>0.02</v>
      </c>
      <c r="E87">
        <v>2022</v>
      </c>
    </row>
    <row r="88" spans="1:5" x14ac:dyDescent="0.25">
      <c r="A88">
        <v>429</v>
      </c>
      <c r="B88" t="s">
        <v>12</v>
      </c>
      <c r="C88" s="5">
        <v>950</v>
      </c>
      <c r="D88" s="4">
        <v>1.7500000000000002E-2</v>
      </c>
      <c r="E88">
        <v>2022</v>
      </c>
    </row>
    <row r="89" spans="1:5" x14ac:dyDescent="0.25">
      <c r="A89">
        <v>433</v>
      </c>
      <c r="B89" t="s">
        <v>8</v>
      </c>
      <c r="C89" s="5">
        <v>775</v>
      </c>
      <c r="D89" s="4">
        <v>0.03</v>
      </c>
      <c r="E89">
        <v>2022</v>
      </c>
    </row>
    <row r="90" spans="1:5" x14ac:dyDescent="0.25">
      <c r="A90">
        <v>439</v>
      </c>
      <c r="B90" t="s">
        <v>8</v>
      </c>
      <c r="C90" s="5">
        <v>775</v>
      </c>
      <c r="D90" s="4">
        <v>0.03</v>
      </c>
      <c r="E90">
        <v>2022</v>
      </c>
    </row>
    <row r="91" spans="1:5" x14ac:dyDescent="0.25">
      <c r="A91">
        <v>447</v>
      </c>
      <c r="B91" t="s">
        <v>7</v>
      </c>
      <c r="C91" s="5">
        <v>875</v>
      </c>
      <c r="D91" s="4">
        <v>2.5000000000000001E-2</v>
      </c>
      <c r="E91">
        <v>2022</v>
      </c>
    </row>
    <row r="92" spans="1:5" x14ac:dyDescent="0.25">
      <c r="A92">
        <v>451</v>
      </c>
      <c r="B92" t="s">
        <v>7</v>
      </c>
      <c r="C92" s="5">
        <v>875</v>
      </c>
      <c r="D92" s="4">
        <v>2.5000000000000001E-2</v>
      </c>
      <c r="E92">
        <v>2022</v>
      </c>
    </row>
    <row r="93" spans="1:5" x14ac:dyDescent="0.25">
      <c r="A93">
        <v>464</v>
      </c>
      <c r="B93" t="s">
        <v>12</v>
      </c>
      <c r="C93" s="5">
        <v>950</v>
      </c>
      <c r="D93" s="4">
        <v>1.7500000000000002E-2</v>
      </c>
      <c r="E93">
        <v>2022</v>
      </c>
    </row>
  </sheetData>
  <autoFilter ref="A1:E93" xr:uid="{31B915AB-0D71-45BE-BAE1-7EFFB42459FA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8590-32A5-4929-82A3-A24312403350}">
  <dimension ref="A1:G501"/>
  <sheetViews>
    <sheetView tabSelected="1" topLeftCell="A470" workbookViewId="0">
      <selection activeCell="H480" sqref="H480"/>
    </sheetView>
  </sheetViews>
  <sheetFormatPr defaultRowHeight="15" x14ac:dyDescent="0.25"/>
  <cols>
    <col min="1" max="1" width="14" bestFit="1" customWidth="1"/>
    <col min="2" max="2" width="11.5703125" bestFit="1" customWidth="1"/>
    <col min="3" max="3" width="19.85546875" customWidth="1"/>
    <col min="4" max="4" width="34.140625" style="5" customWidth="1"/>
    <col min="5" max="5" width="28.42578125" style="4" customWidth="1"/>
    <col min="6" max="6" width="12.28515625" style="6" customWidth="1"/>
    <col min="7" max="7" width="18.28515625" customWidth="1"/>
    <col min="8" max="8" width="23.42578125" customWidth="1"/>
  </cols>
  <sheetData>
    <row r="1" spans="1:7" x14ac:dyDescent="0.25">
      <c r="A1" s="8" t="s">
        <v>0</v>
      </c>
      <c r="B1" s="8" t="s">
        <v>3</v>
      </c>
      <c r="C1" s="8" t="s">
        <v>17</v>
      </c>
      <c r="D1" s="11" t="s">
        <v>15</v>
      </c>
      <c r="E1" s="9" t="s">
        <v>16</v>
      </c>
      <c r="F1" s="10" t="s">
        <v>30</v>
      </c>
      <c r="G1" s="10" t="s">
        <v>36</v>
      </c>
    </row>
    <row r="2" spans="1:7" x14ac:dyDescent="0.25">
      <c r="A2" s="2">
        <v>1</v>
      </c>
      <c r="B2" s="2">
        <v>2017</v>
      </c>
      <c r="C2" s="2" t="s">
        <v>6</v>
      </c>
      <c r="D2" s="12">
        <v>950</v>
      </c>
      <c r="E2" s="3">
        <v>0.02</v>
      </c>
      <c r="F2" s="6">
        <v>45713</v>
      </c>
      <c r="G2" t="b">
        <f>ISNA(VLOOKUP(A2, 'Tenant Lease Up'!A:A, 1, FALSE))</f>
        <v>1</v>
      </c>
    </row>
    <row r="3" spans="1:7" x14ac:dyDescent="0.25">
      <c r="A3" s="2">
        <v>2</v>
      </c>
      <c r="B3" s="2">
        <v>2017</v>
      </c>
      <c r="C3" s="2" t="s">
        <v>7</v>
      </c>
      <c r="D3" s="12">
        <v>875</v>
      </c>
      <c r="E3" s="3">
        <v>1.95E-2</v>
      </c>
      <c r="F3" s="6">
        <v>87959</v>
      </c>
      <c r="G3" t="b">
        <f>ISNA(VLOOKUP(A3, 'Tenant Lease Up'!A:A, 1, FALSE))</f>
        <v>0</v>
      </c>
    </row>
    <row r="4" spans="1:7" x14ac:dyDescent="0.25">
      <c r="A4" s="2">
        <v>3</v>
      </c>
      <c r="B4" s="2">
        <v>2017</v>
      </c>
      <c r="C4" s="2" t="s">
        <v>6</v>
      </c>
      <c r="D4" s="12">
        <v>950</v>
      </c>
      <c r="E4" s="3">
        <v>0.02</v>
      </c>
      <c r="F4" s="6">
        <v>104673</v>
      </c>
      <c r="G4" t="b">
        <f>ISNA(VLOOKUP(A4, 'Tenant Lease Up'!A:A, 1, FALSE))</f>
        <v>1</v>
      </c>
    </row>
    <row r="5" spans="1:7" x14ac:dyDescent="0.25">
      <c r="A5" s="2">
        <v>4</v>
      </c>
      <c r="B5" s="2">
        <v>2017</v>
      </c>
      <c r="C5" s="2" t="s">
        <v>8</v>
      </c>
      <c r="D5" s="12">
        <v>975</v>
      </c>
      <c r="E5" s="3">
        <v>1.4999999999999999E-2</v>
      </c>
      <c r="F5" s="6">
        <v>105980</v>
      </c>
      <c r="G5" t="b">
        <f>ISNA(VLOOKUP(A5, 'Tenant Lease Up'!A:A, 1, FALSE))</f>
        <v>1</v>
      </c>
    </row>
    <row r="6" spans="1:7" x14ac:dyDescent="0.25">
      <c r="A6" s="2">
        <v>5</v>
      </c>
      <c r="B6" s="2">
        <v>2017</v>
      </c>
      <c r="C6" s="2" t="s">
        <v>6</v>
      </c>
      <c r="D6" s="12">
        <v>950</v>
      </c>
      <c r="E6" s="3">
        <v>0.02</v>
      </c>
      <c r="F6" s="6">
        <v>20330</v>
      </c>
      <c r="G6" t="b">
        <f>ISNA(VLOOKUP(A6, 'Tenant Lease Up'!A:A, 1, FALSE))</f>
        <v>0</v>
      </c>
    </row>
    <row r="7" spans="1:7" x14ac:dyDescent="0.25">
      <c r="A7" s="2">
        <v>6</v>
      </c>
      <c r="B7" s="2">
        <v>2017</v>
      </c>
      <c r="C7" s="2" t="s">
        <v>7</v>
      </c>
      <c r="D7" s="12">
        <v>875</v>
      </c>
      <c r="E7" s="3">
        <v>1.95E-2</v>
      </c>
      <c r="F7" s="6">
        <v>25682</v>
      </c>
      <c r="G7" t="b">
        <f>ISNA(VLOOKUP(A7, 'Tenant Lease Up'!A:A, 1, FALSE))</f>
        <v>0</v>
      </c>
    </row>
    <row r="8" spans="1:7" x14ac:dyDescent="0.25">
      <c r="A8" s="2">
        <v>7</v>
      </c>
      <c r="B8" s="2">
        <v>2017</v>
      </c>
      <c r="C8" s="2" t="s">
        <v>7</v>
      </c>
      <c r="D8" s="12">
        <v>875</v>
      </c>
      <c r="E8" s="3"/>
      <c r="F8" s="6">
        <v>82296</v>
      </c>
      <c r="G8" t="b">
        <f>ISNA(VLOOKUP(A8, 'Tenant Lease Up'!A:A, 1, FALSE))</f>
        <v>1</v>
      </c>
    </row>
    <row r="9" spans="1:7" x14ac:dyDescent="0.25">
      <c r="A9" s="2">
        <v>8</v>
      </c>
      <c r="B9" s="2">
        <v>2017</v>
      </c>
      <c r="C9" s="2" t="s">
        <v>8</v>
      </c>
      <c r="D9" s="12">
        <v>975</v>
      </c>
      <c r="E9" s="3">
        <v>1.4999999999999999E-2</v>
      </c>
      <c r="F9" s="6">
        <v>87868</v>
      </c>
      <c r="G9" t="b">
        <f>ISNA(VLOOKUP(A9, 'Tenant Lease Up'!A:A, 1, FALSE))</f>
        <v>1</v>
      </c>
    </row>
    <row r="10" spans="1:7" x14ac:dyDescent="0.25">
      <c r="A10" s="2">
        <v>9</v>
      </c>
      <c r="B10" s="2">
        <v>2017</v>
      </c>
      <c r="C10" s="2" t="s">
        <v>6</v>
      </c>
      <c r="D10" s="12">
        <v>1150</v>
      </c>
      <c r="E10" s="3">
        <v>0.03</v>
      </c>
      <c r="F10" s="6">
        <v>107300</v>
      </c>
      <c r="G10" t="b">
        <f>ISNA(VLOOKUP(A10, 'Tenant Lease Up'!A:A, 1, FALSE))</f>
        <v>0</v>
      </c>
    </row>
    <row r="11" spans="1:7" x14ac:dyDescent="0.25">
      <c r="A11" s="2">
        <v>10</v>
      </c>
      <c r="B11" s="2">
        <v>2017</v>
      </c>
      <c r="C11" s="2" t="s">
        <v>8</v>
      </c>
      <c r="D11" s="12">
        <v>975</v>
      </c>
      <c r="E11" s="3">
        <v>1.4999999999999999E-2</v>
      </c>
      <c r="F11" s="6">
        <v>96442</v>
      </c>
      <c r="G11" t="b">
        <f>ISNA(VLOOKUP(A11, 'Tenant Lease Up'!A:A, 1, FALSE))</f>
        <v>1</v>
      </c>
    </row>
    <row r="12" spans="1:7" x14ac:dyDescent="0.25">
      <c r="A12" s="2">
        <v>11</v>
      </c>
      <c r="B12" s="2">
        <v>2017</v>
      </c>
      <c r="C12" s="2" t="s">
        <v>6</v>
      </c>
      <c r="D12" s="12">
        <v>950</v>
      </c>
      <c r="E12" s="3">
        <v>0.02</v>
      </c>
      <c r="F12" s="6">
        <v>37827</v>
      </c>
      <c r="G12" t="b">
        <f>ISNA(VLOOKUP(A12, 'Tenant Lease Up'!A:A, 1, FALSE))</f>
        <v>0</v>
      </c>
    </row>
    <row r="13" spans="1:7" x14ac:dyDescent="0.25">
      <c r="A13" s="2">
        <v>12</v>
      </c>
      <c r="B13" s="2">
        <v>2017</v>
      </c>
      <c r="C13" s="2" t="s">
        <v>7</v>
      </c>
      <c r="D13" s="12">
        <v>875</v>
      </c>
      <c r="E13" s="3"/>
      <c r="F13" s="6">
        <v>92789</v>
      </c>
      <c r="G13" t="b">
        <f>ISNA(VLOOKUP(A13, 'Tenant Lease Up'!A:A, 1, FALSE))</f>
        <v>0</v>
      </c>
    </row>
    <row r="14" spans="1:7" x14ac:dyDescent="0.25">
      <c r="A14" s="2">
        <v>13</v>
      </c>
      <c r="B14" s="2">
        <v>2017</v>
      </c>
      <c r="C14" s="2" t="s">
        <v>6</v>
      </c>
      <c r="D14" s="12">
        <v>950</v>
      </c>
      <c r="E14" s="3">
        <v>0.02</v>
      </c>
      <c r="F14" s="6">
        <v>27072</v>
      </c>
      <c r="G14" t="b">
        <f>ISNA(VLOOKUP(A14, 'Tenant Lease Up'!A:A, 1, FALSE))</f>
        <v>0</v>
      </c>
    </row>
    <row r="15" spans="1:7" x14ac:dyDescent="0.25">
      <c r="A15" s="2">
        <v>14</v>
      </c>
      <c r="B15" s="2">
        <v>2017</v>
      </c>
      <c r="C15" s="2" t="s">
        <v>6</v>
      </c>
      <c r="D15" s="12">
        <v>950</v>
      </c>
      <c r="E15" s="3"/>
      <c r="F15" s="6">
        <v>107722</v>
      </c>
      <c r="G15" t="b">
        <f>ISNA(VLOOKUP(A15, 'Tenant Lease Up'!A:A, 1, FALSE))</f>
        <v>0</v>
      </c>
    </row>
    <row r="16" spans="1:7" x14ac:dyDescent="0.25">
      <c r="A16" s="2">
        <v>15</v>
      </c>
      <c r="B16" s="2">
        <v>2017</v>
      </c>
      <c r="C16" s="2" t="s">
        <v>8</v>
      </c>
      <c r="D16" s="12">
        <v>975</v>
      </c>
      <c r="E16" s="3"/>
      <c r="F16" s="6">
        <v>102348</v>
      </c>
      <c r="G16" t="b">
        <f>ISNA(VLOOKUP(A16, 'Tenant Lease Up'!A:A, 1, FALSE))</f>
        <v>1</v>
      </c>
    </row>
    <row r="17" spans="1:7" x14ac:dyDescent="0.25">
      <c r="A17" s="2">
        <v>16</v>
      </c>
      <c r="B17" s="2">
        <v>2017</v>
      </c>
      <c r="C17" s="2" t="s">
        <v>6</v>
      </c>
      <c r="D17" s="12">
        <v>950</v>
      </c>
      <c r="E17" s="3">
        <v>0.02</v>
      </c>
      <c r="F17" s="6">
        <v>23964</v>
      </c>
      <c r="G17" t="b">
        <f>ISNA(VLOOKUP(A17, 'Tenant Lease Up'!A:A, 1, FALSE))</f>
        <v>1</v>
      </c>
    </row>
    <row r="18" spans="1:7" x14ac:dyDescent="0.25">
      <c r="A18" s="2">
        <v>17</v>
      </c>
      <c r="B18" s="2">
        <v>2017</v>
      </c>
      <c r="C18" s="2" t="s">
        <v>7</v>
      </c>
      <c r="D18" s="12">
        <v>875</v>
      </c>
      <c r="E18" s="3">
        <v>1.95E-2</v>
      </c>
      <c r="F18" s="6">
        <v>34124</v>
      </c>
      <c r="G18" t="b">
        <f>ISNA(VLOOKUP(A18, 'Tenant Lease Up'!A:A, 1, FALSE))</f>
        <v>0</v>
      </c>
    </row>
    <row r="19" spans="1:7" x14ac:dyDescent="0.25">
      <c r="A19" s="2">
        <v>18</v>
      </c>
      <c r="B19" s="2">
        <v>2017</v>
      </c>
      <c r="C19" s="2" t="s">
        <v>6</v>
      </c>
      <c r="D19" s="12">
        <v>1050</v>
      </c>
      <c r="E19" s="3">
        <v>2.5000000000000001E-2</v>
      </c>
      <c r="F19" s="6">
        <v>101143</v>
      </c>
      <c r="G19" t="b">
        <f>ISNA(VLOOKUP(A19, 'Tenant Lease Up'!A:A, 1, FALSE))</f>
        <v>0</v>
      </c>
    </row>
    <row r="20" spans="1:7" x14ac:dyDescent="0.25">
      <c r="A20" s="2">
        <v>19</v>
      </c>
      <c r="B20" s="2">
        <v>2017</v>
      </c>
      <c r="C20" s="2" t="s">
        <v>8</v>
      </c>
      <c r="D20" s="12">
        <v>975</v>
      </c>
      <c r="E20" s="3">
        <v>1.4999999999999999E-2</v>
      </c>
      <c r="F20" s="6">
        <v>94320</v>
      </c>
      <c r="G20" t="b">
        <f>ISNA(VLOOKUP(A20, 'Tenant Lease Up'!A:A, 1, FALSE))</f>
        <v>0</v>
      </c>
    </row>
    <row r="21" spans="1:7" x14ac:dyDescent="0.25">
      <c r="A21" s="2">
        <v>20</v>
      </c>
      <c r="B21" s="2">
        <v>2017</v>
      </c>
      <c r="C21" s="2" t="s">
        <v>6</v>
      </c>
      <c r="D21" s="12">
        <v>950</v>
      </c>
      <c r="E21" s="3">
        <v>0.02</v>
      </c>
      <c r="F21" s="6">
        <v>99848</v>
      </c>
      <c r="G21" t="b">
        <f>ISNA(VLOOKUP(A21, 'Tenant Lease Up'!A:A, 1, FALSE))</f>
        <v>1</v>
      </c>
    </row>
    <row r="22" spans="1:7" x14ac:dyDescent="0.25">
      <c r="A22" s="2">
        <v>21</v>
      </c>
      <c r="B22" s="2">
        <v>2017</v>
      </c>
      <c r="C22" s="2" t="s">
        <v>7</v>
      </c>
      <c r="D22" s="12">
        <v>875</v>
      </c>
      <c r="E22" s="3">
        <v>1.95E-2</v>
      </c>
      <c r="F22" s="6">
        <v>104788</v>
      </c>
      <c r="G22" t="b">
        <f>ISNA(VLOOKUP(A22, 'Tenant Lease Up'!A:A, 1, FALSE))</f>
        <v>1</v>
      </c>
    </row>
    <row r="23" spans="1:7" x14ac:dyDescent="0.25">
      <c r="A23" s="2">
        <v>22</v>
      </c>
      <c r="B23" s="2">
        <v>2017</v>
      </c>
      <c r="C23" s="2" t="s">
        <v>6</v>
      </c>
      <c r="D23" s="12">
        <v>950</v>
      </c>
      <c r="E23" s="3">
        <v>0.02</v>
      </c>
      <c r="F23" s="6">
        <v>90568</v>
      </c>
      <c r="G23" t="b">
        <f>ISNA(VLOOKUP(A23, 'Tenant Lease Up'!A:A, 1, FALSE))</f>
        <v>0</v>
      </c>
    </row>
    <row r="24" spans="1:7" x14ac:dyDescent="0.25">
      <c r="A24" s="2">
        <v>23</v>
      </c>
      <c r="B24" s="2">
        <v>2017</v>
      </c>
      <c r="C24" s="2" t="s">
        <v>6</v>
      </c>
      <c r="D24" s="12">
        <v>950</v>
      </c>
      <c r="E24" s="3">
        <v>0.02</v>
      </c>
      <c r="F24" s="6">
        <v>108542</v>
      </c>
      <c r="G24" t="b">
        <f>ISNA(VLOOKUP(A24, 'Tenant Lease Up'!A:A, 1, FALSE))</f>
        <v>0</v>
      </c>
    </row>
    <row r="25" spans="1:7" x14ac:dyDescent="0.25">
      <c r="A25" s="2">
        <v>24</v>
      </c>
      <c r="B25" s="2">
        <v>2017</v>
      </c>
      <c r="C25" s="2" t="s">
        <v>6</v>
      </c>
      <c r="D25" s="12">
        <v>950</v>
      </c>
      <c r="E25" s="3">
        <v>0.02</v>
      </c>
      <c r="F25" s="6">
        <v>97806</v>
      </c>
      <c r="G25" t="b">
        <f>ISNA(VLOOKUP(A25, 'Tenant Lease Up'!A:A, 1, FALSE))</f>
        <v>1</v>
      </c>
    </row>
    <row r="26" spans="1:7" x14ac:dyDescent="0.25">
      <c r="A26" s="2">
        <v>25</v>
      </c>
      <c r="B26" s="2">
        <v>2017</v>
      </c>
      <c r="C26" s="2" t="s">
        <v>7</v>
      </c>
      <c r="D26" s="12">
        <v>875</v>
      </c>
      <c r="E26" s="3"/>
      <c r="F26" s="6">
        <v>24532</v>
      </c>
      <c r="G26" t="b">
        <f>ISNA(VLOOKUP(A26, 'Tenant Lease Up'!A:A, 1, FALSE))</f>
        <v>0</v>
      </c>
    </row>
    <row r="27" spans="1:7" x14ac:dyDescent="0.25">
      <c r="A27" s="2">
        <v>26</v>
      </c>
      <c r="B27" s="2">
        <v>2017</v>
      </c>
      <c r="C27" s="2" t="s">
        <v>7</v>
      </c>
      <c r="D27" s="12">
        <v>875</v>
      </c>
      <c r="E27" s="3">
        <v>1.95E-2</v>
      </c>
      <c r="F27" s="6">
        <v>105910</v>
      </c>
      <c r="G27" t="b">
        <f>ISNA(VLOOKUP(A27, 'Tenant Lease Up'!A:A, 1, FALSE))</f>
        <v>1</v>
      </c>
    </row>
    <row r="28" spans="1:7" x14ac:dyDescent="0.25">
      <c r="A28" s="2">
        <v>27</v>
      </c>
      <c r="B28" s="2">
        <v>2017</v>
      </c>
      <c r="C28" s="2" t="s">
        <v>6</v>
      </c>
      <c r="D28" s="12">
        <v>950</v>
      </c>
      <c r="E28" s="3">
        <v>0.02</v>
      </c>
      <c r="F28" s="6">
        <v>32826</v>
      </c>
      <c r="G28" t="b">
        <f>ISNA(VLOOKUP(A28, 'Tenant Lease Up'!A:A, 1, FALSE))</f>
        <v>0</v>
      </c>
    </row>
    <row r="29" spans="1:7" x14ac:dyDescent="0.25">
      <c r="A29" s="2">
        <v>28</v>
      </c>
      <c r="B29" s="2">
        <v>2017</v>
      </c>
      <c r="C29" s="2" t="s">
        <v>6</v>
      </c>
      <c r="D29" s="12">
        <v>950</v>
      </c>
      <c r="E29" s="3">
        <v>0.02</v>
      </c>
      <c r="F29" s="6">
        <v>105300</v>
      </c>
      <c r="G29" t="b">
        <f>ISNA(VLOOKUP(A29, 'Tenant Lease Up'!A:A, 1, FALSE))</f>
        <v>0</v>
      </c>
    </row>
    <row r="30" spans="1:7" x14ac:dyDescent="0.25">
      <c r="A30" s="2">
        <v>29</v>
      </c>
      <c r="B30" s="2">
        <v>2017</v>
      </c>
      <c r="C30" s="2" t="s">
        <v>8</v>
      </c>
      <c r="D30" s="12">
        <v>975</v>
      </c>
      <c r="E30" s="3">
        <v>1.4999999999999999E-2</v>
      </c>
      <c r="F30" s="6">
        <v>29622</v>
      </c>
      <c r="G30" t="b">
        <f>ISNA(VLOOKUP(A30, 'Tenant Lease Up'!A:A, 1, FALSE))</f>
        <v>1</v>
      </c>
    </row>
    <row r="31" spans="1:7" x14ac:dyDescent="0.25">
      <c r="A31" s="2">
        <v>30</v>
      </c>
      <c r="B31" s="2">
        <v>2017</v>
      </c>
      <c r="C31" s="2" t="s">
        <v>7</v>
      </c>
      <c r="D31" s="12">
        <v>875</v>
      </c>
      <c r="E31" s="3">
        <v>1.95E-2</v>
      </c>
      <c r="F31" s="6">
        <v>93365</v>
      </c>
      <c r="G31" t="b">
        <f>ISNA(VLOOKUP(A31, 'Tenant Lease Up'!A:A, 1, FALSE))</f>
        <v>0</v>
      </c>
    </row>
    <row r="32" spans="1:7" x14ac:dyDescent="0.25">
      <c r="A32" s="2">
        <v>31</v>
      </c>
      <c r="B32" s="2">
        <v>2017</v>
      </c>
      <c r="C32" s="2" t="s">
        <v>7</v>
      </c>
      <c r="D32" s="12">
        <v>875</v>
      </c>
      <c r="E32" s="3">
        <v>1.95E-2</v>
      </c>
      <c r="F32" s="6">
        <v>88961</v>
      </c>
      <c r="G32" t="b">
        <f>ISNA(VLOOKUP(A32, 'Tenant Lease Up'!A:A, 1, FALSE))</f>
        <v>1</v>
      </c>
    </row>
    <row r="33" spans="1:7" x14ac:dyDescent="0.25">
      <c r="A33" s="2">
        <v>32</v>
      </c>
      <c r="B33" s="2">
        <v>2017</v>
      </c>
      <c r="C33" s="2" t="s">
        <v>6</v>
      </c>
      <c r="D33" s="12">
        <v>950</v>
      </c>
      <c r="E33" s="3">
        <v>0.02</v>
      </c>
      <c r="F33" s="6">
        <v>24868</v>
      </c>
      <c r="G33" t="b">
        <f>ISNA(VLOOKUP(A33, 'Tenant Lease Up'!A:A, 1, FALSE))</f>
        <v>0</v>
      </c>
    </row>
    <row r="34" spans="1:7" x14ac:dyDescent="0.25">
      <c r="A34" s="2">
        <v>33</v>
      </c>
      <c r="B34" s="2">
        <v>2017</v>
      </c>
      <c r="C34" s="2" t="s">
        <v>8</v>
      </c>
      <c r="D34" s="12">
        <v>975</v>
      </c>
      <c r="E34" s="3">
        <v>1.4999999999999999E-2</v>
      </c>
      <c r="F34" s="6">
        <v>33341</v>
      </c>
      <c r="G34" t="b">
        <f>ISNA(VLOOKUP(A34, 'Tenant Lease Up'!A:A, 1, FALSE))</f>
        <v>1</v>
      </c>
    </row>
    <row r="35" spans="1:7" x14ac:dyDescent="0.25">
      <c r="A35" s="2">
        <v>34</v>
      </c>
      <c r="B35" s="2">
        <v>2017</v>
      </c>
      <c r="C35" s="2" t="s">
        <v>8</v>
      </c>
      <c r="D35" s="12">
        <v>975</v>
      </c>
      <c r="E35" s="3"/>
      <c r="F35" s="6">
        <v>24112</v>
      </c>
      <c r="G35" t="b">
        <f>ISNA(VLOOKUP(A35, 'Tenant Lease Up'!A:A, 1, FALSE))</f>
        <v>0</v>
      </c>
    </row>
    <row r="36" spans="1:7" x14ac:dyDescent="0.25">
      <c r="A36" s="2">
        <v>35</v>
      </c>
      <c r="B36" s="2">
        <v>2017</v>
      </c>
      <c r="C36" s="2" t="s">
        <v>8</v>
      </c>
      <c r="D36" s="12">
        <v>975</v>
      </c>
      <c r="E36" s="3">
        <v>1.4999999999999999E-2</v>
      </c>
      <c r="F36" s="6">
        <v>90675</v>
      </c>
      <c r="G36" t="b">
        <f>ISNA(VLOOKUP(A36, 'Tenant Lease Up'!A:A, 1, FALSE))</f>
        <v>1</v>
      </c>
    </row>
    <row r="37" spans="1:7" x14ac:dyDescent="0.25">
      <c r="A37" s="2">
        <v>36</v>
      </c>
      <c r="B37" s="2">
        <v>2017</v>
      </c>
      <c r="C37" s="2" t="s">
        <v>8</v>
      </c>
      <c r="D37" s="12">
        <v>975</v>
      </c>
      <c r="E37" s="3">
        <v>1.4999999999999999E-2</v>
      </c>
      <c r="F37" s="6">
        <v>90002</v>
      </c>
      <c r="G37" t="b">
        <f>ISNA(VLOOKUP(A37, 'Tenant Lease Up'!A:A, 1, FALSE))</f>
        <v>0</v>
      </c>
    </row>
    <row r="38" spans="1:7" x14ac:dyDescent="0.25">
      <c r="A38" s="2">
        <v>37</v>
      </c>
      <c r="B38" s="2">
        <v>2017</v>
      </c>
      <c r="C38" s="2" t="s">
        <v>8</v>
      </c>
      <c r="D38" s="12">
        <v>975</v>
      </c>
      <c r="E38" s="3">
        <v>1.4999999999999999E-2</v>
      </c>
      <c r="F38" s="6">
        <v>82096</v>
      </c>
      <c r="G38" t="b">
        <f>ISNA(VLOOKUP(A38, 'Tenant Lease Up'!A:A, 1, FALSE))</f>
        <v>1</v>
      </c>
    </row>
    <row r="39" spans="1:7" x14ac:dyDescent="0.25">
      <c r="A39" s="2">
        <v>38</v>
      </c>
      <c r="B39" s="2">
        <v>2018</v>
      </c>
      <c r="C39" s="2" t="s">
        <v>7</v>
      </c>
      <c r="D39" s="12">
        <v>875</v>
      </c>
      <c r="E39" s="3"/>
      <c r="F39" s="6">
        <v>31061.100000000002</v>
      </c>
      <c r="G39" t="b">
        <f>ISNA(VLOOKUP(A39, 'Tenant Lease Up'!A:A, 1, FALSE))</f>
        <v>0</v>
      </c>
    </row>
    <row r="40" spans="1:7" x14ac:dyDescent="0.25">
      <c r="A40" s="2">
        <v>39</v>
      </c>
      <c r="B40" s="2">
        <v>2018</v>
      </c>
      <c r="C40" s="2" t="s">
        <v>6</v>
      </c>
      <c r="D40" s="12">
        <v>950</v>
      </c>
      <c r="E40" s="3">
        <v>0.02</v>
      </c>
      <c r="F40" s="6">
        <v>27865.95</v>
      </c>
      <c r="G40" t="b">
        <f>ISNA(VLOOKUP(A40, 'Tenant Lease Up'!A:A, 1, FALSE))</f>
        <v>1</v>
      </c>
    </row>
    <row r="41" spans="1:7" x14ac:dyDescent="0.25">
      <c r="A41" s="2">
        <v>40</v>
      </c>
      <c r="B41" s="2">
        <v>2018</v>
      </c>
      <c r="C41" s="2" t="s">
        <v>7</v>
      </c>
      <c r="D41" s="12">
        <v>875</v>
      </c>
      <c r="E41" s="3">
        <v>1.95E-2</v>
      </c>
      <c r="F41" s="6">
        <v>85397.52</v>
      </c>
      <c r="G41" t="b">
        <f>ISNA(VLOOKUP(A41, 'Tenant Lease Up'!A:A, 1, FALSE))</f>
        <v>1</v>
      </c>
    </row>
    <row r="42" spans="1:7" x14ac:dyDescent="0.25">
      <c r="A42" s="2">
        <v>41</v>
      </c>
      <c r="B42" s="2">
        <v>2018</v>
      </c>
      <c r="C42" s="2" t="s">
        <v>6</v>
      </c>
      <c r="D42" s="12">
        <v>950</v>
      </c>
      <c r="E42" s="3">
        <v>0.02</v>
      </c>
      <c r="F42" s="6">
        <v>114636.90000000001</v>
      </c>
      <c r="G42" t="b">
        <f>ISNA(VLOOKUP(A42, 'Tenant Lease Up'!A:A, 1, FALSE))</f>
        <v>1</v>
      </c>
    </row>
    <row r="43" spans="1:7" x14ac:dyDescent="0.25">
      <c r="A43" s="2">
        <v>42</v>
      </c>
      <c r="B43" s="2">
        <v>2018</v>
      </c>
      <c r="C43" s="2" t="s">
        <v>6</v>
      </c>
      <c r="D43" s="12">
        <v>950</v>
      </c>
      <c r="E43" s="3"/>
      <c r="F43" s="6">
        <v>23124.400000000001</v>
      </c>
      <c r="G43" t="b">
        <f>ISNA(VLOOKUP(A43, 'Tenant Lease Up'!A:A, 1, FALSE))</f>
        <v>0</v>
      </c>
    </row>
    <row r="44" spans="1:7" x14ac:dyDescent="0.25">
      <c r="A44" s="2">
        <v>43</v>
      </c>
      <c r="B44" s="2">
        <v>2018</v>
      </c>
      <c r="C44" s="2" t="s">
        <v>8</v>
      </c>
      <c r="D44" s="12">
        <v>975</v>
      </c>
      <c r="E44" s="3">
        <v>1.4999999999999999E-2</v>
      </c>
      <c r="F44" s="6">
        <v>108223.5</v>
      </c>
      <c r="G44" t="b">
        <f>ISNA(VLOOKUP(A44, 'Tenant Lease Up'!A:A, 1, FALSE))</f>
        <v>1</v>
      </c>
    </row>
    <row r="45" spans="1:7" x14ac:dyDescent="0.25">
      <c r="A45" s="2">
        <v>44</v>
      </c>
      <c r="B45" s="2">
        <v>2018</v>
      </c>
      <c r="C45" s="2" t="s">
        <v>6</v>
      </c>
      <c r="D45" s="12">
        <v>950</v>
      </c>
      <c r="E45" s="3">
        <v>0.02</v>
      </c>
      <c r="F45" s="6">
        <v>110680.5</v>
      </c>
      <c r="G45" t="b">
        <f>ISNA(VLOOKUP(A45, 'Tenant Lease Up'!A:A, 1, FALSE))</f>
        <v>1</v>
      </c>
    </row>
    <row r="46" spans="1:7" x14ac:dyDescent="0.25">
      <c r="A46" s="2">
        <v>45</v>
      </c>
      <c r="B46" s="2">
        <v>2018</v>
      </c>
      <c r="C46" s="2" t="s">
        <v>6</v>
      </c>
      <c r="D46" s="12">
        <v>950</v>
      </c>
      <c r="E46" s="3">
        <v>0.02</v>
      </c>
      <c r="F46" s="6">
        <v>22866</v>
      </c>
      <c r="G46" t="b">
        <f>ISNA(VLOOKUP(A46, 'Tenant Lease Up'!A:A, 1, FALSE))</f>
        <v>1</v>
      </c>
    </row>
    <row r="47" spans="1:7" x14ac:dyDescent="0.25">
      <c r="A47" s="2">
        <v>46</v>
      </c>
      <c r="B47" s="2">
        <v>2018</v>
      </c>
      <c r="C47" s="2" t="s">
        <v>6</v>
      </c>
      <c r="D47" s="12">
        <v>950</v>
      </c>
      <c r="E47" s="3">
        <v>0.02</v>
      </c>
      <c r="F47" s="6">
        <v>23549.4</v>
      </c>
      <c r="G47" t="b">
        <f>ISNA(VLOOKUP(A47, 'Tenant Lease Up'!A:A, 1, FALSE))</f>
        <v>1</v>
      </c>
    </row>
    <row r="48" spans="1:7" x14ac:dyDescent="0.25">
      <c r="A48" s="2">
        <v>47</v>
      </c>
      <c r="B48" s="2">
        <v>2018</v>
      </c>
      <c r="C48" s="2" t="s">
        <v>8</v>
      </c>
      <c r="D48" s="12">
        <v>975</v>
      </c>
      <c r="E48" s="3">
        <v>1.4999999999999999E-2</v>
      </c>
      <c r="F48" s="6">
        <v>92478.88</v>
      </c>
      <c r="G48" t="b">
        <f>ISNA(VLOOKUP(A48, 'Tenant Lease Up'!A:A, 1, FALSE))</f>
        <v>0</v>
      </c>
    </row>
    <row r="49" spans="1:7" x14ac:dyDescent="0.25">
      <c r="A49" s="2">
        <v>48</v>
      </c>
      <c r="B49" s="2">
        <v>2018</v>
      </c>
      <c r="C49" s="2" t="s">
        <v>6</v>
      </c>
      <c r="D49" s="12">
        <v>950</v>
      </c>
      <c r="E49" s="3">
        <v>0.02</v>
      </c>
      <c r="F49" s="6">
        <v>95682.3</v>
      </c>
      <c r="G49" t="b">
        <f>ISNA(VLOOKUP(A49, 'Tenant Lease Up'!A:A, 1, FALSE))</f>
        <v>1</v>
      </c>
    </row>
    <row r="50" spans="1:7" x14ac:dyDescent="0.25">
      <c r="A50" s="2">
        <v>49</v>
      </c>
      <c r="B50" s="2">
        <v>2018</v>
      </c>
      <c r="C50" s="2" t="s">
        <v>6</v>
      </c>
      <c r="D50" s="12">
        <v>950</v>
      </c>
      <c r="E50" s="3"/>
      <c r="F50" s="6">
        <v>33360.6</v>
      </c>
      <c r="G50" t="b">
        <f>ISNA(VLOOKUP(A50, 'Tenant Lease Up'!A:A, 1, FALSE))</f>
        <v>0</v>
      </c>
    </row>
    <row r="51" spans="1:7" x14ac:dyDescent="0.25">
      <c r="A51" s="2">
        <v>50</v>
      </c>
      <c r="B51" s="2">
        <v>2018</v>
      </c>
      <c r="C51" s="2" t="s">
        <v>6</v>
      </c>
      <c r="D51" s="12">
        <v>950</v>
      </c>
      <c r="E51" s="3">
        <v>0.02</v>
      </c>
      <c r="F51" s="6">
        <v>105296.1</v>
      </c>
      <c r="G51" t="b">
        <f>ISNA(VLOOKUP(A51, 'Tenant Lease Up'!A:A, 1, FALSE))</f>
        <v>1</v>
      </c>
    </row>
    <row r="52" spans="1:7" x14ac:dyDescent="0.25">
      <c r="A52" s="2">
        <v>51</v>
      </c>
      <c r="B52" s="2">
        <v>2018</v>
      </c>
      <c r="C52" s="2" t="s">
        <v>8</v>
      </c>
      <c r="D52" s="12">
        <v>975</v>
      </c>
      <c r="E52" s="3">
        <v>1.4999999999999999E-2</v>
      </c>
      <c r="F52" s="6">
        <v>89722.5</v>
      </c>
      <c r="G52" t="b">
        <f>ISNA(VLOOKUP(A52, 'Tenant Lease Up'!A:A, 1, FALSE))</f>
        <v>0</v>
      </c>
    </row>
    <row r="53" spans="1:7" x14ac:dyDescent="0.25">
      <c r="A53" s="2">
        <v>52</v>
      </c>
      <c r="B53" s="2">
        <v>2018</v>
      </c>
      <c r="C53" s="2" t="s">
        <v>6</v>
      </c>
      <c r="D53" s="12">
        <v>950</v>
      </c>
      <c r="E53" s="3">
        <v>0.02</v>
      </c>
      <c r="F53" s="6">
        <v>105608.88</v>
      </c>
      <c r="G53" t="b">
        <f>ISNA(VLOOKUP(A53, 'Tenant Lease Up'!A:A, 1, FALSE))</f>
        <v>1</v>
      </c>
    </row>
    <row r="54" spans="1:7" x14ac:dyDescent="0.25">
      <c r="A54" s="2">
        <v>53</v>
      </c>
      <c r="B54" s="2">
        <v>2018</v>
      </c>
      <c r="C54" s="2" t="s">
        <v>6</v>
      </c>
      <c r="D54" s="12">
        <v>950</v>
      </c>
      <c r="E54" s="3">
        <v>0.02</v>
      </c>
      <c r="F54" s="6">
        <v>101242.05</v>
      </c>
      <c r="G54" t="b">
        <f>ISNA(VLOOKUP(A54, 'Tenant Lease Up'!A:A, 1, FALSE))</f>
        <v>1</v>
      </c>
    </row>
    <row r="55" spans="1:7" x14ac:dyDescent="0.25">
      <c r="A55" s="2">
        <v>54</v>
      </c>
      <c r="B55" s="2">
        <v>2018</v>
      </c>
      <c r="C55" s="2" t="s">
        <v>8</v>
      </c>
      <c r="D55" s="12">
        <v>975</v>
      </c>
      <c r="E55" s="3">
        <v>1.4999999999999999E-2</v>
      </c>
      <c r="F55" s="6">
        <v>92169.55</v>
      </c>
      <c r="G55" t="b">
        <f>ISNA(VLOOKUP(A55, 'Tenant Lease Up'!A:A, 1, FALSE))</f>
        <v>0</v>
      </c>
    </row>
    <row r="56" spans="1:7" x14ac:dyDescent="0.25">
      <c r="A56" s="2">
        <v>55</v>
      </c>
      <c r="B56" s="2">
        <v>2018</v>
      </c>
      <c r="C56" s="2" t="s">
        <v>12</v>
      </c>
      <c r="D56" s="12">
        <v>825</v>
      </c>
      <c r="E56" s="3">
        <v>0.03</v>
      </c>
      <c r="F56" s="6">
        <v>28861.63</v>
      </c>
      <c r="G56" t="b">
        <f>ISNA(VLOOKUP(A56, 'Tenant Lease Up'!A:A, 1, FALSE))</f>
        <v>1</v>
      </c>
    </row>
    <row r="57" spans="1:7" x14ac:dyDescent="0.25">
      <c r="A57" s="2">
        <v>56</v>
      </c>
      <c r="B57" s="2">
        <v>2018</v>
      </c>
      <c r="C57" s="2" t="s">
        <v>12</v>
      </c>
      <c r="D57" s="12">
        <v>825</v>
      </c>
      <c r="E57" s="3">
        <v>0.03</v>
      </c>
      <c r="F57" s="6">
        <v>26795.600000000002</v>
      </c>
      <c r="G57" t="b">
        <f>ISNA(VLOOKUP(A57, 'Tenant Lease Up'!A:A, 1, FALSE))</f>
        <v>1</v>
      </c>
    </row>
    <row r="58" spans="1:7" x14ac:dyDescent="0.25">
      <c r="A58" s="2">
        <v>57</v>
      </c>
      <c r="B58" s="2">
        <v>2018</v>
      </c>
      <c r="C58" s="2" t="s">
        <v>6</v>
      </c>
      <c r="D58" s="12">
        <v>950</v>
      </c>
      <c r="E58" s="3"/>
      <c r="F58" s="6">
        <v>94088.8</v>
      </c>
      <c r="G58" t="b">
        <f>ISNA(VLOOKUP(A58, 'Tenant Lease Up'!A:A, 1, FALSE))</f>
        <v>0</v>
      </c>
    </row>
    <row r="59" spans="1:7" x14ac:dyDescent="0.25">
      <c r="A59" s="2">
        <v>58</v>
      </c>
      <c r="B59" s="2">
        <v>2018</v>
      </c>
      <c r="C59" s="2" t="s">
        <v>6</v>
      </c>
      <c r="D59" s="12">
        <v>950</v>
      </c>
      <c r="E59" s="3">
        <v>0.02</v>
      </c>
      <c r="F59" s="6">
        <v>99344.53</v>
      </c>
      <c r="G59" t="b">
        <f>ISNA(VLOOKUP(A59, 'Tenant Lease Up'!A:A, 1, FALSE))</f>
        <v>1</v>
      </c>
    </row>
    <row r="60" spans="1:7" x14ac:dyDescent="0.25">
      <c r="A60" s="2">
        <v>59</v>
      </c>
      <c r="B60" s="2">
        <v>2018</v>
      </c>
      <c r="C60" s="2" t="s">
        <v>8</v>
      </c>
      <c r="D60" s="12">
        <v>975</v>
      </c>
      <c r="E60" s="3">
        <v>1.4999999999999999E-2</v>
      </c>
      <c r="F60" s="6">
        <v>110199.7</v>
      </c>
      <c r="G60" t="b">
        <f>ISNA(VLOOKUP(A60, 'Tenant Lease Up'!A:A, 1, FALSE))</f>
        <v>1</v>
      </c>
    </row>
    <row r="61" spans="1:7" x14ac:dyDescent="0.25">
      <c r="A61" s="2">
        <v>60</v>
      </c>
      <c r="B61" s="2">
        <v>2018</v>
      </c>
      <c r="C61" s="2" t="s">
        <v>8</v>
      </c>
      <c r="D61" s="12">
        <v>975</v>
      </c>
      <c r="E61" s="3">
        <v>1.4999999999999999E-2</v>
      </c>
      <c r="F61" s="6">
        <v>26023.920000000002</v>
      </c>
      <c r="G61" t="b">
        <f>ISNA(VLOOKUP(A61, 'Tenant Lease Up'!A:A, 1, FALSE))</f>
        <v>0</v>
      </c>
    </row>
    <row r="62" spans="1:7" x14ac:dyDescent="0.25">
      <c r="A62" s="2">
        <v>61</v>
      </c>
      <c r="B62" s="2">
        <v>2018</v>
      </c>
      <c r="C62" s="2" t="s">
        <v>12</v>
      </c>
      <c r="D62" s="12">
        <v>825</v>
      </c>
      <c r="E62" s="3"/>
      <c r="F62" s="6">
        <v>21848.400000000001</v>
      </c>
      <c r="G62" t="b">
        <f>ISNA(VLOOKUP(A62, 'Tenant Lease Up'!A:A, 1, FALSE))</f>
        <v>1</v>
      </c>
    </row>
    <row r="63" spans="1:7" x14ac:dyDescent="0.25">
      <c r="A63" s="2">
        <v>62</v>
      </c>
      <c r="B63" s="2">
        <v>2018</v>
      </c>
      <c r="C63" s="2" t="s">
        <v>8</v>
      </c>
      <c r="D63" s="12">
        <v>975</v>
      </c>
      <c r="E63" s="3">
        <v>1.4999999999999999E-2</v>
      </c>
      <c r="F63" s="6">
        <v>86864.400000000009</v>
      </c>
      <c r="G63" t="b">
        <f>ISNA(VLOOKUP(A63, 'Tenant Lease Up'!A:A, 1, FALSE))</f>
        <v>1</v>
      </c>
    </row>
    <row r="64" spans="1:7" x14ac:dyDescent="0.25">
      <c r="A64" s="2">
        <v>63</v>
      </c>
      <c r="B64" s="2">
        <v>2018</v>
      </c>
      <c r="C64" s="2" t="s">
        <v>8</v>
      </c>
      <c r="D64" s="12">
        <v>975</v>
      </c>
      <c r="E64" s="3">
        <v>1.4999999999999999E-2</v>
      </c>
      <c r="F64" s="6">
        <v>23647.52</v>
      </c>
      <c r="G64" t="b">
        <f>ISNA(VLOOKUP(A64, 'Tenant Lease Up'!A:A, 1, FALSE))</f>
        <v>1</v>
      </c>
    </row>
    <row r="65" spans="1:7" x14ac:dyDescent="0.25">
      <c r="A65" s="2">
        <v>64</v>
      </c>
      <c r="B65" s="2">
        <v>2018</v>
      </c>
      <c r="C65" s="2" t="s">
        <v>8</v>
      </c>
      <c r="D65" s="12">
        <v>975</v>
      </c>
      <c r="E65" s="3">
        <v>1.4999999999999999E-2</v>
      </c>
      <c r="F65" s="6">
        <v>85485.92</v>
      </c>
      <c r="G65" t="b">
        <f>ISNA(VLOOKUP(A65, 'Tenant Lease Up'!A:A, 1, FALSE))</f>
        <v>1</v>
      </c>
    </row>
    <row r="66" spans="1:7" x14ac:dyDescent="0.25">
      <c r="A66" s="2">
        <v>65</v>
      </c>
      <c r="B66" s="2">
        <v>2018</v>
      </c>
      <c r="C66" s="2" t="s">
        <v>6</v>
      </c>
      <c r="D66" s="12">
        <v>950</v>
      </c>
      <c r="E66" s="3">
        <v>0.02</v>
      </c>
      <c r="F66" s="6">
        <v>107742.12000000001</v>
      </c>
      <c r="G66" t="b">
        <f>ISNA(VLOOKUP(A66, 'Tenant Lease Up'!A:A, 1, FALSE))</f>
        <v>1</v>
      </c>
    </row>
    <row r="67" spans="1:7" x14ac:dyDescent="0.25">
      <c r="A67" s="2">
        <v>66</v>
      </c>
      <c r="B67" s="2">
        <v>2018</v>
      </c>
      <c r="C67" s="2" t="s">
        <v>12</v>
      </c>
      <c r="D67" s="12">
        <v>825</v>
      </c>
      <c r="E67" s="3">
        <v>0.03</v>
      </c>
      <c r="F67" s="6">
        <v>30245.280000000002</v>
      </c>
      <c r="G67" t="b">
        <f>ISNA(VLOOKUP(A67, 'Tenant Lease Up'!A:A, 1, FALSE))</f>
        <v>0</v>
      </c>
    </row>
    <row r="68" spans="1:7" x14ac:dyDescent="0.25">
      <c r="A68" s="2">
        <v>67</v>
      </c>
      <c r="B68" s="2">
        <v>2018</v>
      </c>
      <c r="C68" s="2" t="s">
        <v>6</v>
      </c>
      <c r="D68" s="12">
        <v>950</v>
      </c>
      <c r="E68" s="3">
        <v>0.02</v>
      </c>
      <c r="F68" s="6">
        <v>98328.88</v>
      </c>
      <c r="G68" t="b">
        <f>ISNA(VLOOKUP(A68, 'Tenant Lease Up'!A:A, 1, FALSE))</f>
        <v>1</v>
      </c>
    </row>
    <row r="69" spans="1:7" x14ac:dyDescent="0.25">
      <c r="A69" s="2">
        <v>68</v>
      </c>
      <c r="B69" s="2">
        <v>2018</v>
      </c>
      <c r="C69" s="2" t="s">
        <v>12</v>
      </c>
      <c r="D69" s="12">
        <v>825</v>
      </c>
      <c r="E69" s="3">
        <v>0.03</v>
      </c>
      <c r="F69" s="6">
        <v>37968.32</v>
      </c>
      <c r="G69" t="b">
        <f>ISNA(VLOOKUP(A69, 'Tenant Lease Up'!A:A, 1, FALSE))</f>
        <v>1</v>
      </c>
    </row>
    <row r="70" spans="1:7" x14ac:dyDescent="0.25">
      <c r="A70" s="2">
        <v>69</v>
      </c>
      <c r="B70" s="2">
        <v>2018</v>
      </c>
      <c r="C70" s="2" t="s">
        <v>6</v>
      </c>
      <c r="D70" s="12">
        <v>950</v>
      </c>
      <c r="E70" s="3">
        <v>0.02</v>
      </c>
      <c r="F70" s="6">
        <v>92378</v>
      </c>
      <c r="G70" t="b">
        <f>ISNA(VLOOKUP(A70, 'Tenant Lease Up'!A:A, 1, FALSE))</f>
        <v>1</v>
      </c>
    </row>
    <row r="71" spans="1:7" x14ac:dyDescent="0.25">
      <c r="A71" s="2">
        <v>70</v>
      </c>
      <c r="B71" s="2">
        <v>2018</v>
      </c>
      <c r="C71" s="2" t="s">
        <v>12</v>
      </c>
      <c r="D71" s="12">
        <v>825</v>
      </c>
      <c r="E71" s="3"/>
      <c r="F71" s="6">
        <v>90702.83</v>
      </c>
      <c r="G71" t="b">
        <f>ISNA(VLOOKUP(A71, 'Tenant Lease Up'!A:A, 1, FALSE))</f>
        <v>1</v>
      </c>
    </row>
    <row r="72" spans="1:7" x14ac:dyDescent="0.25">
      <c r="A72" s="2">
        <v>71</v>
      </c>
      <c r="B72" s="2">
        <v>2018</v>
      </c>
      <c r="C72" s="2" t="s">
        <v>6</v>
      </c>
      <c r="D72" s="12">
        <v>950</v>
      </c>
      <c r="E72" s="3">
        <v>0.02</v>
      </c>
      <c r="F72" s="6">
        <v>85768.1</v>
      </c>
      <c r="G72" t="b">
        <f>ISNA(VLOOKUP(A72, 'Tenant Lease Up'!A:A, 1, FALSE))</f>
        <v>1</v>
      </c>
    </row>
    <row r="73" spans="1:7" x14ac:dyDescent="0.25">
      <c r="A73" s="2">
        <v>72</v>
      </c>
      <c r="B73" s="2">
        <v>2018</v>
      </c>
      <c r="C73" s="2" t="s">
        <v>6</v>
      </c>
      <c r="D73" s="12">
        <v>950</v>
      </c>
      <c r="E73" s="3">
        <v>0.02</v>
      </c>
      <c r="F73" s="6">
        <v>94441.36</v>
      </c>
      <c r="G73" t="b">
        <f>ISNA(VLOOKUP(A73, 'Tenant Lease Up'!A:A, 1, FALSE))</f>
        <v>1</v>
      </c>
    </row>
    <row r="74" spans="1:7" x14ac:dyDescent="0.25">
      <c r="A74" s="2">
        <v>73</v>
      </c>
      <c r="B74" s="2">
        <v>2018</v>
      </c>
      <c r="C74" s="2" t="s">
        <v>6</v>
      </c>
      <c r="D74" s="12">
        <v>950</v>
      </c>
      <c r="E74" s="3">
        <v>0.02</v>
      </c>
      <c r="F74" s="6">
        <v>84035.7</v>
      </c>
      <c r="G74" t="b">
        <f>ISNA(VLOOKUP(A74, 'Tenant Lease Up'!A:A, 1, FALSE))</f>
        <v>1</v>
      </c>
    </row>
    <row r="75" spans="1:7" x14ac:dyDescent="0.25">
      <c r="A75" s="2">
        <v>74</v>
      </c>
      <c r="B75" s="2">
        <v>2018</v>
      </c>
      <c r="C75" s="2" t="s">
        <v>12</v>
      </c>
      <c r="D75" s="12">
        <v>825</v>
      </c>
      <c r="E75" s="3">
        <v>0.03</v>
      </c>
      <c r="F75" s="6">
        <v>31138.639999999999</v>
      </c>
      <c r="G75" t="b">
        <f>ISNA(VLOOKUP(A75, 'Tenant Lease Up'!A:A, 1, FALSE))</f>
        <v>1</v>
      </c>
    </row>
    <row r="76" spans="1:7" x14ac:dyDescent="0.25">
      <c r="A76" s="2">
        <v>75</v>
      </c>
      <c r="B76" s="2">
        <v>2018</v>
      </c>
      <c r="C76" s="2" t="s">
        <v>7</v>
      </c>
      <c r="D76" s="12">
        <v>875</v>
      </c>
      <c r="E76" s="3">
        <v>1.95E-2</v>
      </c>
      <c r="F76" s="6">
        <v>95874.46</v>
      </c>
      <c r="G76" t="b">
        <f>ISNA(VLOOKUP(A76, 'Tenant Lease Up'!A:A, 1, FALSE))</f>
        <v>1</v>
      </c>
    </row>
    <row r="77" spans="1:7" x14ac:dyDescent="0.25">
      <c r="A77" s="2">
        <v>76</v>
      </c>
      <c r="B77" s="2">
        <v>2018</v>
      </c>
      <c r="C77" s="2" t="s">
        <v>6</v>
      </c>
      <c r="D77" s="12">
        <v>950</v>
      </c>
      <c r="E77" s="3">
        <v>0.02</v>
      </c>
      <c r="F77" s="6">
        <v>96011.45</v>
      </c>
      <c r="G77" t="b">
        <f>ISNA(VLOOKUP(A77, 'Tenant Lease Up'!A:A, 1, FALSE))</f>
        <v>1</v>
      </c>
    </row>
    <row r="78" spans="1:7" x14ac:dyDescent="0.25">
      <c r="A78" s="2">
        <v>77</v>
      </c>
      <c r="B78" s="2">
        <v>2018</v>
      </c>
      <c r="C78" s="2" t="s">
        <v>8</v>
      </c>
      <c r="D78" s="12">
        <v>975</v>
      </c>
      <c r="E78" s="3"/>
      <c r="F78" s="6">
        <v>90882.48</v>
      </c>
      <c r="G78" t="b">
        <f>ISNA(VLOOKUP(A78, 'Tenant Lease Up'!A:A, 1, FALSE))</f>
        <v>0</v>
      </c>
    </row>
    <row r="79" spans="1:7" x14ac:dyDescent="0.25">
      <c r="A79" s="2">
        <v>78</v>
      </c>
      <c r="B79" s="2">
        <v>2018</v>
      </c>
      <c r="C79" s="2" t="s">
        <v>7</v>
      </c>
      <c r="D79" s="12">
        <v>875</v>
      </c>
      <c r="E79" s="3">
        <v>1.95E-2</v>
      </c>
      <c r="F79" s="6">
        <v>99832.95</v>
      </c>
      <c r="G79" t="b">
        <f>ISNA(VLOOKUP(A79, 'Tenant Lease Up'!A:A, 1, FALSE))</f>
        <v>1</v>
      </c>
    </row>
    <row r="80" spans="1:7" x14ac:dyDescent="0.25">
      <c r="A80" s="2">
        <v>79</v>
      </c>
      <c r="B80" s="2">
        <v>2018</v>
      </c>
      <c r="C80" s="2" t="s">
        <v>8</v>
      </c>
      <c r="D80" s="12">
        <v>975</v>
      </c>
      <c r="E80" s="3"/>
      <c r="F80" s="6">
        <v>110904.15000000001</v>
      </c>
      <c r="G80" t="b">
        <f>ISNA(VLOOKUP(A80, 'Tenant Lease Up'!A:A, 1, FALSE))</f>
        <v>1</v>
      </c>
    </row>
    <row r="81" spans="1:7" x14ac:dyDescent="0.25">
      <c r="A81" s="2">
        <v>80</v>
      </c>
      <c r="B81" s="2">
        <v>2018</v>
      </c>
      <c r="C81" s="2" t="s">
        <v>7</v>
      </c>
      <c r="D81" s="12">
        <v>875</v>
      </c>
      <c r="E81" s="3">
        <v>1.95E-2</v>
      </c>
      <c r="F81" s="6">
        <v>40431.300000000003</v>
      </c>
      <c r="G81" t="b">
        <f>ISNA(VLOOKUP(A81, 'Tenant Lease Up'!A:A, 1, FALSE))</f>
        <v>1</v>
      </c>
    </row>
    <row r="82" spans="1:7" x14ac:dyDescent="0.25">
      <c r="A82" s="2">
        <v>81</v>
      </c>
      <c r="B82" s="2">
        <v>2018</v>
      </c>
      <c r="C82" s="2" t="s">
        <v>6</v>
      </c>
      <c r="D82" s="12">
        <v>950</v>
      </c>
      <c r="E82" s="3">
        <v>0.02</v>
      </c>
      <c r="F82" s="6">
        <v>22632.190000000002</v>
      </c>
      <c r="G82" t="b">
        <f>ISNA(VLOOKUP(A82, 'Tenant Lease Up'!A:A, 1, FALSE))</f>
        <v>1</v>
      </c>
    </row>
    <row r="83" spans="1:7" x14ac:dyDescent="0.25">
      <c r="A83" s="2">
        <v>82</v>
      </c>
      <c r="B83" s="2">
        <v>2018</v>
      </c>
      <c r="C83" s="2" t="s">
        <v>7</v>
      </c>
      <c r="D83" s="12">
        <v>875</v>
      </c>
      <c r="E83" s="3">
        <v>1.95E-2</v>
      </c>
      <c r="F83" s="6">
        <v>35933.040000000001</v>
      </c>
      <c r="G83" t="b">
        <f>ISNA(VLOOKUP(A83, 'Tenant Lease Up'!A:A, 1, FALSE))</f>
        <v>0</v>
      </c>
    </row>
    <row r="84" spans="1:7" x14ac:dyDescent="0.25">
      <c r="A84" s="2">
        <v>83</v>
      </c>
      <c r="B84" s="2">
        <v>2018</v>
      </c>
      <c r="C84" s="2" t="s">
        <v>12</v>
      </c>
      <c r="D84" s="12">
        <v>825</v>
      </c>
      <c r="E84" s="3">
        <v>0.03</v>
      </c>
      <c r="F84" s="6">
        <v>24696.31</v>
      </c>
      <c r="G84" t="b">
        <f>ISNA(VLOOKUP(A84, 'Tenant Lease Up'!A:A, 1, FALSE))</f>
        <v>1</v>
      </c>
    </row>
    <row r="85" spans="1:7" x14ac:dyDescent="0.25">
      <c r="A85" s="2">
        <v>84</v>
      </c>
      <c r="B85" s="2">
        <v>2018</v>
      </c>
      <c r="C85" s="2" t="s">
        <v>8</v>
      </c>
      <c r="D85" s="12">
        <v>975</v>
      </c>
      <c r="E85" s="3"/>
      <c r="F85" s="6">
        <v>88603.839999999997</v>
      </c>
      <c r="G85" t="b">
        <f>ISNA(VLOOKUP(A85, 'Tenant Lease Up'!A:A, 1, FALSE))</f>
        <v>1</v>
      </c>
    </row>
    <row r="86" spans="1:7" x14ac:dyDescent="0.25">
      <c r="A86" s="2">
        <v>85</v>
      </c>
      <c r="B86" s="2">
        <v>2018</v>
      </c>
      <c r="C86" s="2" t="s">
        <v>8</v>
      </c>
      <c r="D86" s="12">
        <v>975</v>
      </c>
      <c r="E86" s="3">
        <v>1.4999999999999999E-2</v>
      </c>
      <c r="F86" s="6">
        <v>36601.950000000004</v>
      </c>
      <c r="G86" t="b">
        <f>ISNA(VLOOKUP(A86, 'Tenant Lease Up'!A:A, 1, FALSE))</f>
        <v>1</v>
      </c>
    </row>
    <row r="87" spans="1:7" x14ac:dyDescent="0.25">
      <c r="A87" s="2">
        <v>86</v>
      </c>
      <c r="B87" s="2">
        <v>2018</v>
      </c>
      <c r="C87" s="2" t="s">
        <v>7</v>
      </c>
      <c r="D87" s="12">
        <v>875</v>
      </c>
      <c r="E87" s="3"/>
      <c r="F87" s="6">
        <v>103158.64</v>
      </c>
      <c r="G87" t="b">
        <f>ISNA(VLOOKUP(A87, 'Tenant Lease Up'!A:A, 1, FALSE))</f>
        <v>0</v>
      </c>
    </row>
    <row r="88" spans="1:7" x14ac:dyDescent="0.25">
      <c r="A88" s="2">
        <v>87</v>
      </c>
      <c r="B88" s="2">
        <v>2018</v>
      </c>
      <c r="C88" s="2" t="s">
        <v>8</v>
      </c>
      <c r="D88" s="12">
        <v>975</v>
      </c>
      <c r="E88" s="3"/>
      <c r="F88" s="6">
        <v>26408.170000000002</v>
      </c>
      <c r="G88" t="b">
        <f>ISNA(VLOOKUP(A88, 'Tenant Lease Up'!A:A, 1, FALSE))</f>
        <v>1</v>
      </c>
    </row>
    <row r="89" spans="1:7" x14ac:dyDescent="0.25">
      <c r="A89" s="2">
        <v>88</v>
      </c>
      <c r="B89" s="2">
        <v>2018</v>
      </c>
      <c r="C89" s="2" t="s">
        <v>6</v>
      </c>
      <c r="D89" s="12">
        <v>950</v>
      </c>
      <c r="E89" s="3">
        <v>0.02</v>
      </c>
      <c r="F89" s="6">
        <v>28656.66</v>
      </c>
      <c r="G89" t="b">
        <f>ISNA(VLOOKUP(A89, 'Tenant Lease Up'!A:A, 1, FALSE))</f>
        <v>1</v>
      </c>
    </row>
    <row r="90" spans="1:7" x14ac:dyDescent="0.25">
      <c r="A90" s="2">
        <v>89</v>
      </c>
      <c r="B90" s="2">
        <v>2018</v>
      </c>
      <c r="C90" s="2" t="s">
        <v>7</v>
      </c>
      <c r="D90" s="12">
        <v>875</v>
      </c>
      <c r="E90" s="3">
        <v>1.95E-2</v>
      </c>
      <c r="F90" s="6">
        <v>38249.4</v>
      </c>
      <c r="G90" t="b">
        <f>ISNA(VLOOKUP(A90, 'Tenant Lease Up'!A:A, 1, FALSE))</f>
        <v>1</v>
      </c>
    </row>
    <row r="91" spans="1:7" x14ac:dyDescent="0.25">
      <c r="A91" s="2">
        <v>90</v>
      </c>
      <c r="B91" s="2">
        <v>2018</v>
      </c>
      <c r="C91" s="2" t="s">
        <v>6</v>
      </c>
      <c r="D91" s="12">
        <v>950</v>
      </c>
      <c r="E91" s="3">
        <v>0.02</v>
      </c>
      <c r="F91" s="6">
        <v>40276.090000000004</v>
      </c>
      <c r="G91" t="b">
        <f>ISNA(VLOOKUP(A91, 'Tenant Lease Up'!A:A, 1, FALSE))</f>
        <v>1</v>
      </c>
    </row>
    <row r="92" spans="1:7" x14ac:dyDescent="0.25">
      <c r="A92" s="2">
        <v>91</v>
      </c>
      <c r="B92" s="2">
        <v>2018</v>
      </c>
      <c r="C92" s="2" t="s">
        <v>7</v>
      </c>
      <c r="D92" s="12">
        <v>875</v>
      </c>
      <c r="E92" s="3">
        <v>1.95E-2</v>
      </c>
      <c r="F92" s="6">
        <v>95193.63</v>
      </c>
      <c r="G92" t="b">
        <f>ISNA(VLOOKUP(A92, 'Tenant Lease Up'!A:A, 1, FALSE))</f>
        <v>1</v>
      </c>
    </row>
    <row r="93" spans="1:7" x14ac:dyDescent="0.25">
      <c r="A93" s="2">
        <v>92</v>
      </c>
      <c r="B93" s="2">
        <v>2018</v>
      </c>
      <c r="C93" s="2" t="s">
        <v>8</v>
      </c>
      <c r="D93" s="12">
        <v>975</v>
      </c>
      <c r="E93" s="3">
        <v>1.4999999999999999E-2</v>
      </c>
      <c r="F93" s="6">
        <v>26047.670000000002</v>
      </c>
      <c r="G93" t="b">
        <f>ISNA(VLOOKUP(A93, 'Tenant Lease Up'!A:A, 1, FALSE))</f>
        <v>1</v>
      </c>
    </row>
    <row r="94" spans="1:7" x14ac:dyDescent="0.25">
      <c r="A94" s="2">
        <v>93</v>
      </c>
      <c r="B94" s="2">
        <v>2018</v>
      </c>
      <c r="C94" s="2" t="s">
        <v>6</v>
      </c>
      <c r="D94" s="12">
        <v>950</v>
      </c>
      <c r="E94" s="3">
        <v>0.02</v>
      </c>
      <c r="F94" s="6">
        <v>109950.88</v>
      </c>
      <c r="G94" t="b">
        <f>ISNA(VLOOKUP(A94, 'Tenant Lease Up'!A:A, 1, FALSE))</f>
        <v>1</v>
      </c>
    </row>
    <row r="95" spans="1:7" x14ac:dyDescent="0.25">
      <c r="A95" s="2">
        <v>94</v>
      </c>
      <c r="B95" s="2">
        <v>2018</v>
      </c>
      <c r="C95" s="2" t="s">
        <v>7</v>
      </c>
      <c r="D95" s="12">
        <v>875</v>
      </c>
      <c r="E95" s="3">
        <v>1.95E-2</v>
      </c>
      <c r="F95" s="6">
        <v>21810.25</v>
      </c>
      <c r="G95" t="b">
        <f>ISNA(VLOOKUP(A95, 'Tenant Lease Up'!A:A, 1, FALSE))</f>
        <v>1</v>
      </c>
    </row>
    <row r="96" spans="1:7" x14ac:dyDescent="0.25">
      <c r="A96" s="2">
        <v>95</v>
      </c>
      <c r="B96" s="2">
        <v>2018</v>
      </c>
      <c r="C96" s="2" t="s">
        <v>8</v>
      </c>
      <c r="D96" s="12">
        <v>975</v>
      </c>
      <c r="E96" s="3"/>
      <c r="F96" s="6">
        <v>31161.620000000003</v>
      </c>
      <c r="G96" t="b">
        <f>ISNA(VLOOKUP(A96, 'Tenant Lease Up'!A:A, 1, FALSE))</f>
        <v>1</v>
      </c>
    </row>
    <row r="97" spans="1:7" x14ac:dyDescent="0.25">
      <c r="A97" s="2">
        <v>96</v>
      </c>
      <c r="B97" s="2">
        <v>2018</v>
      </c>
      <c r="C97" s="2" t="s">
        <v>6</v>
      </c>
      <c r="D97" s="12">
        <v>950</v>
      </c>
      <c r="E97" s="3">
        <v>0.02</v>
      </c>
      <c r="F97" s="6">
        <v>112532.16</v>
      </c>
      <c r="G97" t="b">
        <f>ISNA(VLOOKUP(A97, 'Tenant Lease Up'!A:A, 1, FALSE))</f>
        <v>1</v>
      </c>
    </row>
    <row r="98" spans="1:7" x14ac:dyDescent="0.25">
      <c r="A98" s="2">
        <v>97</v>
      </c>
      <c r="B98" s="2">
        <v>2018</v>
      </c>
      <c r="C98" s="2" t="s">
        <v>12</v>
      </c>
      <c r="D98" s="12">
        <v>825</v>
      </c>
      <c r="E98" s="3">
        <v>0.03</v>
      </c>
      <c r="F98" s="6">
        <v>37352.700000000004</v>
      </c>
      <c r="G98" t="b">
        <f>ISNA(VLOOKUP(A98, 'Tenant Lease Up'!A:A, 1, FALSE))</f>
        <v>1</v>
      </c>
    </row>
    <row r="99" spans="1:7" x14ac:dyDescent="0.25">
      <c r="A99" s="2">
        <v>98</v>
      </c>
      <c r="B99" s="2">
        <v>2018</v>
      </c>
      <c r="C99" s="2" t="s">
        <v>8</v>
      </c>
      <c r="D99" s="12">
        <v>975</v>
      </c>
      <c r="E99" s="3">
        <v>1.4999999999999999E-2</v>
      </c>
      <c r="F99" s="6">
        <v>37945.200000000004</v>
      </c>
      <c r="G99" t="b">
        <f>ISNA(VLOOKUP(A99, 'Tenant Lease Up'!A:A, 1, FALSE))</f>
        <v>1</v>
      </c>
    </row>
    <row r="100" spans="1:7" x14ac:dyDescent="0.25">
      <c r="A100" s="2">
        <v>99</v>
      </c>
      <c r="B100" s="2">
        <v>2018</v>
      </c>
      <c r="C100" s="2" t="s">
        <v>6</v>
      </c>
      <c r="D100" s="12">
        <v>950</v>
      </c>
      <c r="E100" s="3">
        <v>0.02</v>
      </c>
      <c r="F100" s="6">
        <v>94621.28</v>
      </c>
      <c r="G100" t="b">
        <f>ISNA(VLOOKUP(A100, 'Tenant Lease Up'!A:A, 1, FALSE))</f>
        <v>1</v>
      </c>
    </row>
    <row r="101" spans="1:7" x14ac:dyDescent="0.25">
      <c r="A101" s="2">
        <v>100</v>
      </c>
      <c r="B101" s="2">
        <v>2018</v>
      </c>
      <c r="C101" s="2" t="s">
        <v>7</v>
      </c>
      <c r="D101" s="12">
        <v>875</v>
      </c>
      <c r="E101" s="3">
        <v>1.95E-2</v>
      </c>
      <c r="F101" s="6">
        <v>40964.560000000005</v>
      </c>
      <c r="G101" t="b">
        <f>ISNA(VLOOKUP(A101, 'Tenant Lease Up'!A:A, 1, FALSE))</f>
        <v>0</v>
      </c>
    </row>
    <row r="102" spans="1:7" x14ac:dyDescent="0.25">
      <c r="A102" s="2">
        <v>101</v>
      </c>
      <c r="B102" s="2">
        <v>2018</v>
      </c>
      <c r="C102" s="2" t="s">
        <v>6</v>
      </c>
      <c r="D102" s="12">
        <v>1150</v>
      </c>
      <c r="E102" s="3">
        <v>0.02</v>
      </c>
      <c r="F102" s="6">
        <v>106028</v>
      </c>
      <c r="G102" t="b">
        <f>ISNA(VLOOKUP(A102, 'Tenant Lease Up'!A:A, 1, FALSE))</f>
        <v>1</v>
      </c>
    </row>
    <row r="103" spans="1:7" x14ac:dyDescent="0.25">
      <c r="A103" s="2">
        <v>102</v>
      </c>
      <c r="B103" s="2">
        <v>2018</v>
      </c>
      <c r="C103" s="2" t="s">
        <v>8</v>
      </c>
      <c r="D103" s="12">
        <v>975</v>
      </c>
      <c r="E103" s="3">
        <v>1.4999999999999999E-2</v>
      </c>
      <c r="F103" s="6">
        <v>101430</v>
      </c>
      <c r="G103" t="b">
        <f>ISNA(VLOOKUP(A103, 'Tenant Lease Up'!A:A, 1, FALSE))</f>
        <v>1</v>
      </c>
    </row>
    <row r="104" spans="1:7" x14ac:dyDescent="0.25">
      <c r="A104" s="2">
        <v>103</v>
      </c>
      <c r="B104" s="2">
        <v>2018</v>
      </c>
      <c r="C104" s="2" t="s">
        <v>6</v>
      </c>
      <c r="D104" s="12">
        <v>950</v>
      </c>
      <c r="E104" s="3"/>
      <c r="F104" s="6">
        <v>27925.360000000001</v>
      </c>
      <c r="G104" t="b">
        <f>ISNA(VLOOKUP(A104, 'Tenant Lease Up'!A:A, 1, FALSE))</f>
        <v>1</v>
      </c>
    </row>
    <row r="105" spans="1:7" x14ac:dyDescent="0.25">
      <c r="A105" s="2">
        <v>104</v>
      </c>
      <c r="B105" s="2">
        <v>2018</v>
      </c>
      <c r="C105" s="2" t="s">
        <v>7</v>
      </c>
      <c r="D105" s="12">
        <v>875</v>
      </c>
      <c r="E105" s="3"/>
      <c r="F105" s="6">
        <v>86905.52</v>
      </c>
      <c r="G105" t="b">
        <f>ISNA(VLOOKUP(A105, 'Tenant Lease Up'!A:A, 1, FALSE))</f>
        <v>0</v>
      </c>
    </row>
    <row r="106" spans="1:7" x14ac:dyDescent="0.25">
      <c r="A106" s="2">
        <v>105</v>
      </c>
      <c r="B106" s="2">
        <v>2018</v>
      </c>
      <c r="C106" s="2" t="s">
        <v>12</v>
      </c>
      <c r="D106" s="12">
        <v>825</v>
      </c>
      <c r="E106" s="3"/>
      <c r="F106" s="6">
        <v>33072.9</v>
      </c>
      <c r="G106" t="b">
        <f>ISNA(VLOOKUP(A106, 'Tenant Lease Up'!A:A, 1, FALSE))</f>
        <v>1</v>
      </c>
    </row>
    <row r="107" spans="1:7" x14ac:dyDescent="0.25">
      <c r="A107" s="2">
        <v>106</v>
      </c>
      <c r="B107" s="2">
        <v>2018</v>
      </c>
      <c r="C107" s="2" t="s">
        <v>6</v>
      </c>
      <c r="D107" s="12">
        <v>950</v>
      </c>
      <c r="E107" s="3">
        <v>0.02</v>
      </c>
      <c r="F107" s="6">
        <v>106111.63</v>
      </c>
      <c r="G107" t="b">
        <f>ISNA(VLOOKUP(A107, 'Tenant Lease Up'!A:A, 1, FALSE))</f>
        <v>1</v>
      </c>
    </row>
    <row r="108" spans="1:7" x14ac:dyDescent="0.25">
      <c r="A108" s="2">
        <v>107</v>
      </c>
      <c r="B108" s="2">
        <v>2018</v>
      </c>
      <c r="C108" s="2" t="s">
        <v>7</v>
      </c>
      <c r="D108" s="12">
        <v>875</v>
      </c>
      <c r="E108" s="3">
        <v>1.95E-2</v>
      </c>
      <c r="F108" s="6">
        <v>32906.639999999999</v>
      </c>
      <c r="G108" t="b">
        <f>ISNA(VLOOKUP(A108, 'Tenant Lease Up'!A:A, 1, FALSE))</f>
        <v>0</v>
      </c>
    </row>
    <row r="109" spans="1:7" x14ac:dyDescent="0.25">
      <c r="A109" s="2">
        <v>108</v>
      </c>
      <c r="B109" s="2">
        <v>2018</v>
      </c>
      <c r="C109" s="2" t="s">
        <v>7</v>
      </c>
      <c r="D109" s="12">
        <v>875</v>
      </c>
      <c r="E109" s="3">
        <v>1.95E-2</v>
      </c>
      <c r="F109" s="6">
        <v>37694.910000000003</v>
      </c>
      <c r="G109" t="b">
        <f>ISNA(VLOOKUP(A109, 'Tenant Lease Up'!A:A, 1, FALSE))</f>
        <v>1</v>
      </c>
    </row>
    <row r="110" spans="1:7" x14ac:dyDescent="0.25">
      <c r="A110" s="2">
        <v>109</v>
      </c>
      <c r="B110" s="2">
        <v>2018</v>
      </c>
      <c r="C110" s="2" t="s">
        <v>7</v>
      </c>
      <c r="D110" s="12">
        <v>875</v>
      </c>
      <c r="E110" s="3"/>
      <c r="F110" s="6">
        <v>82589.52</v>
      </c>
      <c r="G110" t="b">
        <f>ISNA(VLOOKUP(A110, 'Tenant Lease Up'!A:A, 1, FALSE))</f>
        <v>1</v>
      </c>
    </row>
    <row r="111" spans="1:7" x14ac:dyDescent="0.25">
      <c r="A111" s="2">
        <v>110</v>
      </c>
      <c r="B111" s="2">
        <v>2018</v>
      </c>
      <c r="C111" s="2" t="s">
        <v>6</v>
      </c>
      <c r="D111" s="12">
        <v>950</v>
      </c>
      <c r="E111" s="3">
        <v>0.02</v>
      </c>
      <c r="F111" s="6">
        <v>83491.8</v>
      </c>
      <c r="G111" t="b">
        <f>ISNA(VLOOKUP(A111, 'Tenant Lease Up'!A:A, 1, FALSE))</f>
        <v>1</v>
      </c>
    </row>
    <row r="112" spans="1:7" x14ac:dyDescent="0.25">
      <c r="A112" s="2">
        <v>111</v>
      </c>
      <c r="B112" s="2">
        <v>2018</v>
      </c>
      <c r="C112" s="2" t="s">
        <v>12</v>
      </c>
      <c r="D112" s="12">
        <v>825</v>
      </c>
      <c r="E112" s="3">
        <v>0.03</v>
      </c>
      <c r="F112" s="6">
        <v>108838.8</v>
      </c>
      <c r="G112" t="b">
        <f>ISNA(VLOOKUP(A112, 'Tenant Lease Up'!A:A, 1, FALSE))</f>
        <v>1</v>
      </c>
    </row>
    <row r="113" spans="1:7" x14ac:dyDescent="0.25">
      <c r="A113" s="2">
        <v>112</v>
      </c>
      <c r="B113" s="2">
        <v>2018</v>
      </c>
      <c r="C113" s="2" t="s">
        <v>8</v>
      </c>
      <c r="D113" s="12">
        <v>975</v>
      </c>
      <c r="E113" s="3"/>
      <c r="F113" s="6">
        <v>108379.69</v>
      </c>
      <c r="G113" t="b">
        <f>ISNA(VLOOKUP(A113, 'Tenant Lease Up'!A:A, 1, FALSE))</f>
        <v>1</v>
      </c>
    </row>
    <row r="114" spans="1:7" x14ac:dyDescent="0.25">
      <c r="A114" s="2">
        <v>113</v>
      </c>
      <c r="B114" s="2">
        <v>2018</v>
      </c>
      <c r="C114" s="2" t="s">
        <v>6</v>
      </c>
      <c r="D114" s="12">
        <v>950</v>
      </c>
      <c r="E114" s="3">
        <v>0.02</v>
      </c>
      <c r="F114" s="6">
        <v>94965.150000000009</v>
      </c>
      <c r="G114" t="b">
        <f>ISNA(VLOOKUP(A114, 'Tenant Lease Up'!A:A, 1, FALSE))</f>
        <v>1</v>
      </c>
    </row>
    <row r="115" spans="1:7" x14ac:dyDescent="0.25">
      <c r="A115" s="2">
        <v>114</v>
      </c>
      <c r="B115" s="2">
        <v>2018</v>
      </c>
      <c r="C115" s="2" t="s">
        <v>8</v>
      </c>
      <c r="D115" s="12">
        <v>975</v>
      </c>
      <c r="E115" s="3">
        <v>1.4999999999999999E-2</v>
      </c>
      <c r="F115" s="6">
        <v>101104.8</v>
      </c>
      <c r="G115" t="b">
        <f>ISNA(VLOOKUP(A115, 'Tenant Lease Up'!A:A, 1, FALSE))</f>
        <v>1</v>
      </c>
    </row>
    <row r="116" spans="1:7" x14ac:dyDescent="0.25">
      <c r="A116" s="2">
        <v>115</v>
      </c>
      <c r="B116" s="2">
        <v>2018</v>
      </c>
      <c r="C116" s="2" t="s">
        <v>8</v>
      </c>
      <c r="D116" s="12">
        <v>975</v>
      </c>
      <c r="E116" s="3">
        <v>1.4999999999999999E-2</v>
      </c>
      <c r="F116" s="6">
        <v>35494.160000000003</v>
      </c>
      <c r="G116" t="b">
        <f>ISNA(VLOOKUP(A116, 'Tenant Lease Up'!A:A, 1, FALSE))</f>
        <v>1</v>
      </c>
    </row>
    <row r="117" spans="1:7" x14ac:dyDescent="0.25">
      <c r="A117" s="2">
        <v>116</v>
      </c>
      <c r="B117" s="2">
        <v>2018</v>
      </c>
      <c r="C117" s="2" t="s">
        <v>6</v>
      </c>
      <c r="D117" s="12">
        <v>950</v>
      </c>
      <c r="E117" s="3">
        <v>0.02</v>
      </c>
      <c r="F117" s="6">
        <v>89028.160000000003</v>
      </c>
      <c r="G117" t="b">
        <f>ISNA(VLOOKUP(A117, 'Tenant Lease Up'!A:A, 1, FALSE))</f>
        <v>1</v>
      </c>
    </row>
    <row r="118" spans="1:7" x14ac:dyDescent="0.25">
      <c r="A118" s="2">
        <v>117</v>
      </c>
      <c r="B118" s="2">
        <v>2018</v>
      </c>
      <c r="C118" s="2" t="s">
        <v>12</v>
      </c>
      <c r="D118" s="12">
        <v>825</v>
      </c>
      <c r="E118" s="3"/>
      <c r="F118" s="6">
        <v>35308.35</v>
      </c>
      <c r="G118" t="b">
        <f>ISNA(VLOOKUP(A118, 'Tenant Lease Up'!A:A, 1, FALSE))</f>
        <v>1</v>
      </c>
    </row>
    <row r="119" spans="1:7" x14ac:dyDescent="0.25">
      <c r="A119" s="2">
        <v>118</v>
      </c>
      <c r="B119" s="2">
        <v>2018</v>
      </c>
      <c r="C119" s="2" t="s">
        <v>6</v>
      </c>
      <c r="D119" s="12">
        <v>950</v>
      </c>
      <c r="E119" s="3">
        <v>0.02</v>
      </c>
      <c r="F119" s="6">
        <v>26424.300000000003</v>
      </c>
      <c r="G119" t="b">
        <f>ISNA(VLOOKUP(A119, 'Tenant Lease Up'!A:A, 1, FALSE))</f>
        <v>1</v>
      </c>
    </row>
    <row r="120" spans="1:7" x14ac:dyDescent="0.25">
      <c r="A120" s="2">
        <v>119</v>
      </c>
      <c r="B120" s="2">
        <v>2018</v>
      </c>
      <c r="C120" s="2" t="s">
        <v>7</v>
      </c>
      <c r="D120" s="12">
        <v>875</v>
      </c>
      <c r="E120" s="3">
        <v>1.95E-2</v>
      </c>
      <c r="F120" s="6">
        <v>37741.599999999999</v>
      </c>
      <c r="G120" t="b">
        <f>ISNA(VLOOKUP(A120, 'Tenant Lease Up'!A:A, 1, FALSE))</f>
        <v>1</v>
      </c>
    </row>
    <row r="121" spans="1:7" x14ac:dyDescent="0.25">
      <c r="A121" s="2">
        <v>120</v>
      </c>
      <c r="B121" s="2">
        <v>2018</v>
      </c>
      <c r="C121" s="2" t="s">
        <v>7</v>
      </c>
      <c r="D121" s="12">
        <v>875</v>
      </c>
      <c r="E121" s="3">
        <v>1.95E-2</v>
      </c>
      <c r="F121" s="6">
        <v>37476.6</v>
      </c>
      <c r="G121" t="b">
        <f>ISNA(VLOOKUP(A121, 'Tenant Lease Up'!A:A, 1, FALSE))</f>
        <v>1</v>
      </c>
    </row>
    <row r="122" spans="1:7" x14ac:dyDescent="0.25">
      <c r="A122" s="2">
        <v>121</v>
      </c>
      <c r="B122" s="2">
        <v>2019</v>
      </c>
      <c r="C122" s="2" t="s">
        <v>12</v>
      </c>
      <c r="D122" s="12">
        <v>825</v>
      </c>
      <c r="E122" s="3">
        <v>0.03</v>
      </c>
      <c r="F122" s="6">
        <v>37370.300000000003</v>
      </c>
      <c r="G122" t="b">
        <f>ISNA(VLOOKUP(A122, 'Tenant Lease Up'!A:A, 1, FALSE))</f>
        <v>1</v>
      </c>
    </row>
    <row r="123" spans="1:7" x14ac:dyDescent="0.25">
      <c r="A123" s="2">
        <v>122</v>
      </c>
      <c r="B123" s="2">
        <v>2019</v>
      </c>
      <c r="C123" s="2" t="s">
        <v>8</v>
      </c>
      <c r="D123" s="12">
        <v>975</v>
      </c>
      <c r="E123" s="3">
        <v>1.4999999999999999E-2</v>
      </c>
      <c r="F123" s="6">
        <v>102498.00000000001</v>
      </c>
      <c r="G123" t="b">
        <f>ISNA(VLOOKUP(A123, 'Tenant Lease Up'!A:A, 1, FALSE))</f>
        <v>1</v>
      </c>
    </row>
    <row r="124" spans="1:7" x14ac:dyDescent="0.25">
      <c r="A124" s="2">
        <v>123</v>
      </c>
      <c r="B124" s="2">
        <v>2019</v>
      </c>
      <c r="C124" s="2" t="s">
        <v>6</v>
      </c>
      <c r="D124" s="12">
        <v>950</v>
      </c>
      <c r="E124" s="3">
        <v>0.02</v>
      </c>
      <c r="F124" s="6">
        <v>35134.560000000005</v>
      </c>
      <c r="G124" t="b">
        <f>ISNA(VLOOKUP(A124, 'Tenant Lease Up'!A:A, 1, FALSE))</f>
        <v>1</v>
      </c>
    </row>
    <row r="125" spans="1:7" x14ac:dyDescent="0.25">
      <c r="A125" s="2">
        <v>124</v>
      </c>
      <c r="B125" s="2">
        <v>2019</v>
      </c>
      <c r="C125" s="2" t="s">
        <v>7</v>
      </c>
      <c r="D125" s="12">
        <v>875</v>
      </c>
      <c r="E125" s="3">
        <v>1.95E-2</v>
      </c>
      <c r="F125" s="6">
        <v>100567.5</v>
      </c>
      <c r="G125" t="b">
        <f>ISNA(VLOOKUP(A125, 'Tenant Lease Up'!A:A, 1, FALSE))</f>
        <v>1</v>
      </c>
    </row>
    <row r="126" spans="1:7" x14ac:dyDescent="0.25">
      <c r="A126" s="2">
        <v>125</v>
      </c>
      <c r="B126" s="2">
        <v>2019</v>
      </c>
      <c r="C126" s="2" t="s">
        <v>7</v>
      </c>
      <c r="D126" s="12">
        <v>875</v>
      </c>
      <c r="E126" s="3"/>
      <c r="F126" s="6">
        <v>91581.88</v>
      </c>
      <c r="G126" t="b">
        <f>ISNA(VLOOKUP(A126, 'Tenant Lease Up'!A:A, 1, FALSE))</f>
        <v>1</v>
      </c>
    </row>
    <row r="127" spans="1:7" x14ac:dyDescent="0.25">
      <c r="A127" s="2">
        <v>126</v>
      </c>
      <c r="B127" s="2">
        <v>2019</v>
      </c>
      <c r="C127" s="2" t="s">
        <v>12</v>
      </c>
      <c r="D127" s="12">
        <v>825</v>
      </c>
      <c r="E127" s="3">
        <v>0.03</v>
      </c>
      <c r="F127" s="6">
        <v>34934.42</v>
      </c>
      <c r="G127" t="b">
        <f>ISNA(VLOOKUP(A127, 'Tenant Lease Up'!A:A, 1, FALSE))</f>
        <v>0</v>
      </c>
    </row>
    <row r="128" spans="1:7" x14ac:dyDescent="0.25">
      <c r="A128" s="2">
        <v>127</v>
      </c>
      <c r="B128" s="2">
        <v>2019</v>
      </c>
      <c r="C128" s="2" t="s">
        <v>12</v>
      </c>
      <c r="D128" s="12">
        <v>825</v>
      </c>
      <c r="E128" s="3">
        <v>0.03</v>
      </c>
      <c r="F128" s="6">
        <v>28017.920000000002</v>
      </c>
      <c r="G128" t="b">
        <f>ISNA(VLOOKUP(A128, 'Tenant Lease Up'!A:A, 1, FALSE))</f>
        <v>1</v>
      </c>
    </row>
    <row r="129" spans="1:7" x14ac:dyDescent="0.25">
      <c r="A129" s="2">
        <v>128</v>
      </c>
      <c r="B129" s="2">
        <v>2019</v>
      </c>
      <c r="C129" s="2" t="s">
        <v>12</v>
      </c>
      <c r="D129" s="12">
        <v>825</v>
      </c>
      <c r="E129" s="3"/>
      <c r="F129" s="6">
        <v>36090.880000000005</v>
      </c>
      <c r="G129" t="b">
        <f>ISNA(VLOOKUP(A129, 'Tenant Lease Up'!A:A, 1, FALSE))</f>
        <v>1</v>
      </c>
    </row>
    <row r="130" spans="1:7" x14ac:dyDescent="0.25">
      <c r="A130" s="2">
        <v>129</v>
      </c>
      <c r="B130" s="2">
        <v>2019</v>
      </c>
      <c r="C130" s="2" t="s">
        <v>7</v>
      </c>
      <c r="D130" s="12">
        <v>875</v>
      </c>
      <c r="E130" s="3">
        <v>1.95E-2</v>
      </c>
      <c r="F130" s="6">
        <v>85940.56</v>
      </c>
      <c r="G130" t="b">
        <f>ISNA(VLOOKUP(A130, 'Tenant Lease Up'!A:A, 1, FALSE))</f>
        <v>1</v>
      </c>
    </row>
    <row r="131" spans="1:7" x14ac:dyDescent="0.25">
      <c r="A131" s="2">
        <v>130</v>
      </c>
      <c r="B131" s="2">
        <v>2019</v>
      </c>
      <c r="C131" s="2" t="s">
        <v>8</v>
      </c>
      <c r="D131" s="12">
        <v>975</v>
      </c>
      <c r="E131" s="3">
        <v>1.4999999999999999E-2</v>
      </c>
      <c r="F131" s="6">
        <v>95341.700000000012</v>
      </c>
      <c r="G131" t="b">
        <f>ISNA(VLOOKUP(A131, 'Tenant Lease Up'!A:A, 1, FALSE))</f>
        <v>1</v>
      </c>
    </row>
    <row r="132" spans="1:7" x14ac:dyDescent="0.25">
      <c r="A132" s="2">
        <v>131</v>
      </c>
      <c r="B132" s="2">
        <v>2019</v>
      </c>
      <c r="C132" s="2" t="s">
        <v>12</v>
      </c>
      <c r="D132" s="12">
        <v>825</v>
      </c>
      <c r="E132" s="3">
        <v>0.03</v>
      </c>
      <c r="F132" s="6">
        <v>116247.96</v>
      </c>
      <c r="G132" t="b">
        <f>ISNA(VLOOKUP(A132, 'Tenant Lease Up'!A:A, 1, FALSE))</f>
        <v>1</v>
      </c>
    </row>
    <row r="133" spans="1:7" x14ac:dyDescent="0.25">
      <c r="A133" s="2">
        <v>132</v>
      </c>
      <c r="B133" s="2">
        <v>2019</v>
      </c>
      <c r="C133" s="2" t="s">
        <v>6</v>
      </c>
      <c r="D133" s="12">
        <v>950</v>
      </c>
      <c r="E133" s="3">
        <v>0.02</v>
      </c>
      <c r="F133" s="6">
        <v>31024.080000000002</v>
      </c>
      <c r="G133" t="b">
        <f>ISNA(VLOOKUP(A133, 'Tenant Lease Up'!A:A, 1, FALSE))</f>
        <v>1</v>
      </c>
    </row>
    <row r="134" spans="1:7" x14ac:dyDescent="0.25">
      <c r="A134" s="2">
        <v>133</v>
      </c>
      <c r="B134" s="2">
        <v>2019</v>
      </c>
      <c r="C134" s="2" t="s">
        <v>7</v>
      </c>
      <c r="D134" s="12">
        <v>875</v>
      </c>
      <c r="E134" s="3">
        <v>1.95E-2</v>
      </c>
      <c r="F134" s="6">
        <v>107933.44</v>
      </c>
      <c r="G134" t="b">
        <f>ISNA(VLOOKUP(A134, 'Tenant Lease Up'!A:A, 1, FALSE))</f>
        <v>1</v>
      </c>
    </row>
    <row r="135" spans="1:7" x14ac:dyDescent="0.25">
      <c r="A135" s="2">
        <v>134</v>
      </c>
      <c r="B135" s="2">
        <v>2019</v>
      </c>
      <c r="C135" s="2" t="s">
        <v>12</v>
      </c>
      <c r="D135" s="12">
        <v>825</v>
      </c>
      <c r="E135" s="3"/>
      <c r="F135" s="6">
        <v>103370.04000000001</v>
      </c>
      <c r="G135" t="b">
        <f>ISNA(VLOOKUP(A135, 'Tenant Lease Up'!A:A, 1, FALSE))</f>
        <v>1</v>
      </c>
    </row>
    <row r="136" spans="1:7" x14ac:dyDescent="0.25">
      <c r="A136" s="2">
        <v>135</v>
      </c>
      <c r="B136" s="2">
        <v>2019</v>
      </c>
      <c r="C136" s="2" t="s">
        <v>12</v>
      </c>
      <c r="D136" s="12">
        <v>825</v>
      </c>
      <c r="E136" s="3">
        <v>0.03</v>
      </c>
      <c r="F136" s="6">
        <v>42961.32</v>
      </c>
      <c r="G136" t="b">
        <f>ISNA(VLOOKUP(A136, 'Tenant Lease Up'!A:A, 1, FALSE))</f>
        <v>1</v>
      </c>
    </row>
    <row r="137" spans="1:7" x14ac:dyDescent="0.25">
      <c r="A137" s="2">
        <v>136</v>
      </c>
      <c r="B137" s="2">
        <v>2019</v>
      </c>
      <c r="C137" s="2" t="s">
        <v>7</v>
      </c>
      <c r="D137" s="12">
        <v>875</v>
      </c>
      <c r="E137" s="3">
        <v>1.95E-2</v>
      </c>
      <c r="F137" s="6">
        <v>106728.6</v>
      </c>
      <c r="G137" t="b">
        <f>ISNA(VLOOKUP(A137, 'Tenant Lease Up'!A:A, 1, FALSE))</f>
        <v>1</v>
      </c>
    </row>
    <row r="138" spans="1:7" x14ac:dyDescent="0.25">
      <c r="A138" s="2">
        <v>137</v>
      </c>
      <c r="B138" s="2">
        <v>2019</v>
      </c>
      <c r="C138" s="2" t="s">
        <v>7</v>
      </c>
      <c r="D138" s="12">
        <v>875</v>
      </c>
      <c r="E138" s="3"/>
      <c r="F138" s="6">
        <v>91494.36</v>
      </c>
      <c r="G138" t="b">
        <f>ISNA(VLOOKUP(A138, 'Tenant Lease Up'!A:A, 1, FALSE))</f>
        <v>1</v>
      </c>
    </row>
    <row r="139" spans="1:7" x14ac:dyDescent="0.25">
      <c r="A139" s="2">
        <v>138</v>
      </c>
      <c r="B139" s="2">
        <v>2019</v>
      </c>
      <c r="C139" s="2" t="s">
        <v>6</v>
      </c>
      <c r="D139" s="12">
        <v>950</v>
      </c>
      <c r="E139" s="3">
        <v>0.02</v>
      </c>
      <c r="F139" s="6">
        <v>92045.16</v>
      </c>
      <c r="G139" t="b">
        <f>ISNA(VLOOKUP(A139, 'Tenant Lease Up'!A:A, 1, FALSE))</f>
        <v>1</v>
      </c>
    </row>
    <row r="140" spans="1:7" x14ac:dyDescent="0.25">
      <c r="A140" s="2">
        <v>139</v>
      </c>
      <c r="B140" s="2">
        <v>2019</v>
      </c>
      <c r="C140" s="2" t="s">
        <v>8</v>
      </c>
      <c r="D140" s="12">
        <v>975</v>
      </c>
      <c r="E140" s="3">
        <v>1.4999999999999999E-2</v>
      </c>
      <c r="F140" s="6">
        <v>85658.6</v>
      </c>
      <c r="G140" t="b">
        <f>ISNA(VLOOKUP(A140, 'Tenant Lease Up'!A:A, 1, FALSE))</f>
        <v>1</v>
      </c>
    </row>
    <row r="141" spans="1:7" x14ac:dyDescent="0.25">
      <c r="A141" s="2">
        <v>140</v>
      </c>
      <c r="B141" s="2">
        <v>2019</v>
      </c>
      <c r="C141" s="2" t="s">
        <v>8</v>
      </c>
      <c r="D141" s="12">
        <v>975</v>
      </c>
      <c r="E141" s="3">
        <v>1.4999999999999999E-2</v>
      </c>
      <c r="F141" s="6">
        <v>31352.68</v>
      </c>
      <c r="G141" t="b">
        <f>ISNA(VLOOKUP(A141, 'Tenant Lease Up'!A:A, 1, FALSE))</f>
        <v>1</v>
      </c>
    </row>
    <row r="142" spans="1:7" x14ac:dyDescent="0.25">
      <c r="A142" s="2">
        <v>141</v>
      </c>
      <c r="B142" s="2">
        <v>2019</v>
      </c>
      <c r="C142" s="2" t="s">
        <v>12</v>
      </c>
      <c r="D142" s="12">
        <v>825</v>
      </c>
      <c r="E142" s="3">
        <v>0.03</v>
      </c>
      <c r="F142" s="6">
        <v>24252.800000000003</v>
      </c>
      <c r="G142" t="b">
        <f>ISNA(VLOOKUP(A142, 'Tenant Lease Up'!A:A, 1, FALSE))</f>
        <v>1</v>
      </c>
    </row>
    <row r="143" spans="1:7" x14ac:dyDescent="0.25">
      <c r="A143" s="2">
        <v>142</v>
      </c>
      <c r="B143" s="2">
        <v>2019</v>
      </c>
      <c r="C143" s="2" t="s">
        <v>6</v>
      </c>
      <c r="D143" s="12">
        <v>950</v>
      </c>
      <c r="E143" s="3">
        <v>0.02</v>
      </c>
      <c r="F143" s="6">
        <v>104130.16</v>
      </c>
      <c r="G143" t="b">
        <f>ISNA(VLOOKUP(A143, 'Tenant Lease Up'!A:A, 1, FALSE))</f>
        <v>1</v>
      </c>
    </row>
    <row r="144" spans="1:7" x14ac:dyDescent="0.25">
      <c r="A144" s="2">
        <v>143</v>
      </c>
      <c r="B144" s="2">
        <v>2019</v>
      </c>
      <c r="C144" s="2" t="s">
        <v>7</v>
      </c>
      <c r="D144" s="12">
        <v>875</v>
      </c>
      <c r="E144" s="3"/>
      <c r="F144" s="6">
        <v>40195.440000000002</v>
      </c>
      <c r="G144" t="b">
        <f>ISNA(VLOOKUP(A144, 'Tenant Lease Up'!A:A, 1, FALSE))</f>
        <v>1</v>
      </c>
    </row>
    <row r="145" spans="1:7" x14ac:dyDescent="0.25">
      <c r="A145" s="2">
        <v>144</v>
      </c>
      <c r="B145" s="2">
        <v>2019</v>
      </c>
      <c r="C145" s="2" t="s">
        <v>12</v>
      </c>
      <c r="D145" s="12">
        <v>825</v>
      </c>
      <c r="E145" s="3">
        <v>0.03</v>
      </c>
      <c r="F145" s="6">
        <v>96296.760000000009</v>
      </c>
      <c r="G145" t="b">
        <f>ISNA(VLOOKUP(A145, 'Tenant Lease Up'!A:A, 1, FALSE))</f>
        <v>1</v>
      </c>
    </row>
    <row r="146" spans="1:7" x14ac:dyDescent="0.25">
      <c r="A146" s="2">
        <v>145</v>
      </c>
      <c r="B146" s="2">
        <v>2019</v>
      </c>
      <c r="C146" s="2" t="s">
        <v>7</v>
      </c>
      <c r="D146" s="12">
        <v>875</v>
      </c>
      <c r="E146" s="3"/>
      <c r="F146" s="6">
        <v>28924.22</v>
      </c>
      <c r="G146" t="b">
        <f>ISNA(VLOOKUP(A146, 'Tenant Lease Up'!A:A, 1, FALSE))</f>
        <v>1</v>
      </c>
    </row>
    <row r="147" spans="1:7" x14ac:dyDescent="0.25">
      <c r="A147" s="2">
        <v>146</v>
      </c>
      <c r="B147" s="2">
        <v>2019</v>
      </c>
      <c r="C147" s="2" t="s">
        <v>6</v>
      </c>
      <c r="D147" s="12">
        <v>950</v>
      </c>
      <c r="E147" s="3">
        <v>0.02</v>
      </c>
      <c r="F147" s="6">
        <v>27133.88</v>
      </c>
      <c r="G147" t="b">
        <f>ISNA(VLOOKUP(A147, 'Tenant Lease Up'!A:A, 1, FALSE))</f>
        <v>0</v>
      </c>
    </row>
    <row r="148" spans="1:7" x14ac:dyDescent="0.25">
      <c r="A148" s="2">
        <v>147</v>
      </c>
      <c r="B148" s="2">
        <v>2019</v>
      </c>
      <c r="C148" s="2" t="s">
        <v>7</v>
      </c>
      <c r="D148" s="12">
        <v>875</v>
      </c>
      <c r="E148" s="3">
        <v>1.95E-2</v>
      </c>
      <c r="F148" s="6">
        <v>28147.9</v>
      </c>
      <c r="G148" t="b">
        <f>ISNA(VLOOKUP(A148, 'Tenant Lease Up'!A:A, 1, FALSE))</f>
        <v>1</v>
      </c>
    </row>
    <row r="149" spans="1:7" x14ac:dyDescent="0.25">
      <c r="A149" s="2">
        <v>148</v>
      </c>
      <c r="B149" s="2">
        <v>2019</v>
      </c>
      <c r="C149" s="2" t="s">
        <v>8</v>
      </c>
      <c r="D149" s="12">
        <v>975</v>
      </c>
      <c r="E149" s="3">
        <v>1.4999999999999999E-2</v>
      </c>
      <c r="F149" s="6">
        <v>39775.32</v>
      </c>
      <c r="G149" t="b">
        <f>ISNA(VLOOKUP(A149, 'Tenant Lease Up'!A:A, 1, FALSE))</f>
        <v>1</v>
      </c>
    </row>
    <row r="150" spans="1:7" x14ac:dyDescent="0.25">
      <c r="A150" s="2">
        <v>149</v>
      </c>
      <c r="B150" s="2">
        <v>2019</v>
      </c>
      <c r="C150" s="2" t="s">
        <v>6</v>
      </c>
      <c r="D150" s="12">
        <v>1050</v>
      </c>
      <c r="E150" s="3">
        <v>0.1</v>
      </c>
      <c r="F150" s="6">
        <v>104741.64000000001</v>
      </c>
      <c r="G150" t="b">
        <f>ISNA(VLOOKUP(A150, 'Tenant Lease Up'!A:A, 1, FALSE))</f>
        <v>1</v>
      </c>
    </row>
    <row r="151" spans="1:7" x14ac:dyDescent="0.25">
      <c r="A151" s="2">
        <v>150</v>
      </c>
      <c r="B151" s="2">
        <v>2019</v>
      </c>
      <c r="C151" s="2" t="s">
        <v>6</v>
      </c>
      <c r="D151" s="12">
        <v>950</v>
      </c>
      <c r="E151" s="3">
        <v>0.02</v>
      </c>
      <c r="F151" s="6">
        <v>26139.24</v>
      </c>
      <c r="G151" t="b">
        <f>ISNA(VLOOKUP(A151, 'Tenant Lease Up'!A:A, 1, FALSE))</f>
        <v>1</v>
      </c>
    </row>
    <row r="152" spans="1:7" x14ac:dyDescent="0.25">
      <c r="A152" s="2">
        <v>151</v>
      </c>
      <c r="B152" s="2">
        <v>2019</v>
      </c>
      <c r="C152" s="2" t="s">
        <v>7</v>
      </c>
      <c r="D152" s="12">
        <v>875</v>
      </c>
      <c r="E152" s="3">
        <v>1.95E-2</v>
      </c>
      <c r="F152" s="6">
        <v>98223.840000000011</v>
      </c>
      <c r="G152" t="b">
        <f>ISNA(VLOOKUP(A152, 'Tenant Lease Up'!A:A, 1, FALSE))</f>
        <v>1</v>
      </c>
    </row>
    <row r="153" spans="1:7" x14ac:dyDescent="0.25">
      <c r="A153" s="2">
        <v>152</v>
      </c>
      <c r="B153" s="2">
        <v>2019</v>
      </c>
      <c r="C153" s="2" t="s">
        <v>7</v>
      </c>
      <c r="D153" s="12">
        <v>875</v>
      </c>
      <c r="E153" s="3"/>
      <c r="F153" s="6">
        <v>102749.90000000001</v>
      </c>
      <c r="G153" t="b">
        <f>ISNA(VLOOKUP(A153, 'Tenant Lease Up'!A:A, 1, FALSE))</f>
        <v>1</v>
      </c>
    </row>
    <row r="154" spans="1:7" x14ac:dyDescent="0.25">
      <c r="A154" s="2">
        <v>153</v>
      </c>
      <c r="B154" s="2">
        <v>2019</v>
      </c>
      <c r="C154" s="2" t="s">
        <v>8</v>
      </c>
      <c r="D154" s="12">
        <v>975</v>
      </c>
      <c r="E154" s="3">
        <v>1.4999999999999999E-2</v>
      </c>
      <c r="F154" s="6">
        <v>21612.960000000003</v>
      </c>
      <c r="G154" t="b">
        <f>ISNA(VLOOKUP(A154, 'Tenant Lease Up'!A:A, 1, FALSE))</f>
        <v>1</v>
      </c>
    </row>
    <row r="155" spans="1:7" x14ac:dyDescent="0.25">
      <c r="A155" s="2">
        <v>154</v>
      </c>
      <c r="B155" s="2">
        <v>2019</v>
      </c>
      <c r="C155" s="2" t="s">
        <v>7</v>
      </c>
      <c r="D155" s="12">
        <v>1050</v>
      </c>
      <c r="E155" s="3"/>
      <c r="F155" s="6">
        <v>86344.42</v>
      </c>
      <c r="G155" t="b">
        <f>ISNA(VLOOKUP(A155, 'Tenant Lease Up'!A:A, 1, FALSE))</f>
        <v>0</v>
      </c>
    </row>
    <row r="156" spans="1:7" x14ac:dyDescent="0.25">
      <c r="A156" s="2">
        <v>155</v>
      </c>
      <c r="B156" s="2">
        <v>2019</v>
      </c>
      <c r="C156" s="2" t="s">
        <v>8</v>
      </c>
      <c r="D156" s="12">
        <v>975</v>
      </c>
      <c r="E156" s="3">
        <v>1.4999999999999999E-2</v>
      </c>
      <c r="F156" s="6">
        <v>103926.64</v>
      </c>
      <c r="G156" t="b">
        <f>ISNA(VLOOKUP(A156, 'Tenant Lease Up'!A:A, 1, FALSE))</f>
        <v>1</v>
      </c>
    </row>
    <row r="157" spans="1:7" x14ac:dyDescent="0.25">
      <c r="A157" s="2">
        <v>156</v>
      </c>
      <c r="B157" s="2">
        <v>2019</v>
      </c>
      <c r="C157" s="2" t="s">
        <v>12</v>
      </c>
      <c r="D157" s="12">
        <v>825</v>
      </c>
      <c r="E157" s="3">
        <v>0.03</v>
      </c>
      <c r="F157" s="6">
        <v>42020</v>
      </c>
      <c r="G157" t="b">
        <f>ISNA(VLOOKUP(A157, 'Tenant Lease Up'!A:A, 1, FALSE))</f>
        <v>1</v>
      </c>
    </row>
    <row r="158" spans="1:7" x14ac:dyDescent="0.25">
      <c r="A158" s="2">
        <v>157</v>
      </c>
      <c r="B158" s="2">
        <v>2019</v>
      </c>
      <c r="C158" s="2" t="s">
        <v>7</v>
      </c>
      <c r="D158" s="12">
        <v>875</v>
      </c>
      <c r="E158" s="3">
        <v>1.95E-2</v>
      </c>
      <c r="F158" s="6">
        <v>34260.26</v>
      </c>
      <c r="G158" t="b">
        <f>ISNA(VLOOKUP(A158, 'Tenant Lease Up'!A:A, 1, FALSE))</f>
        <v>1</v>
      </c>
    </row>
    <row r="159" spans="1:7" x14ac:dyDescent="0.25">
      <c r="A159" s="2">
        <v>158</v>
      </c>
      <c r="B159" s="2">
        <v>2019</v>
      </c>
      <c r="C159" s="2" t="s">
        <v>12</v>
      </c>
      <c r="D159" s="12">
        <v>825</v>
      </c>
      <c r="E159" s="3">
        <v>0.03</v>
      </c>
      <c r="F159" s="6">
        <v>87548.040000000008</v>
      </c>
      <c r="G159" t="b">
        <f>ISNA(VLOOKUP(A159, 'Tenant Lease Up'!A:A, 1, FALSE))</f>
        <v>1</v>
      </c>
    </row>
    <row r="160" spans="1:7" x14ac:dyDescent="0.25">
      <c r="A160" s="2">
        <v>159</v>
      </c>
      <c r="B160" s="2">
        <v>2019</v>
      </c>
      <c r="C160" s="2" t="s">
        <v>12</v>
      </c>
      <c r="D160" s="12">
        <v>825</v>
      </c>
      <c r="E160" s="3"/>
      <c r="F160" s="6">
        <v>25215.300000000003</v>
      </c>
      <c r="G160" t="b">
        <f>ISNA(VLOOKUP(A160, 'Tenant Lease Up'!A:A, 1, FALSE))</f>
        <v>1</v>
      </c>
    </row>
    <row r="161" spans="1:7" x14ac:dyDescent="0.25">
      <c r="A161" s="2">
        <v>160</v>
      </c>
      <c r="B161" s="2">
        <v>2019</v>
      </c>
      <c r="C161" s="2" t="s">
        <v>8</v>
      </c>
      <c r="D161" s="12">
        <v>975</v>
      </c>
      <c r="E161" s="3">
        <v>1.4999999999999999E-2</v>
      </c>
      <c r="F161" s="6">
        <v>36601.4</v>
      </c>
      <c r="G161" t="b">
        <f>ISNA(VLOOKUP(A161, 'Tenant Lease Up'!A:A, 1, FALSE))</f>
        <v>1</v>
      </c>
    </row>
    <row r="162" spans="1:7" x14ac:dyDescent="0.25">
      <c r="A162" s="2">
        <v>161</v>
      </c>
      <c r="B162" s="2">
        <v>2019</v>
      </c>
      <c r="C162" s="2" t="s">
        <v>8</v>
      </c>
      <c r="D162" s="12">
        <v>975</v>
      </c>
      <c r="E162" s="3">
        <v>1.4999999999999999E-2</v>
      </c>
      <c r="F162" s="6">
        <v>37293.300000000003</v>
      </c>
      <c r="G162" t="b">
        <f>ISNA(VLOOKUP(A162, 'Tenant Lease Up'!A:A, 1, FALSE))</f>
        <v>1</v>
      </c>
    </row>
    <row r="163" spans="1:7" x14ac:dyDescent="0.25">
      <c r="A163" s="2">
        <v>162</v>
      </c>
      <c r="B163" s="2">
        <v>2019</v>
      </c>
      <c r="C163" s="2" t="s">
        <v>12</v>
      </c>
      <c r="D163" s="12">
        <v>825</v>
      </c>
      <c r="E163" s="3"/>
      <c r="F163" s="6">
        <v>34003.740000000005</v>
      </c>
      <c r="G163" t="b">
        <f>ISNA(VLOOKUP(A163, 'Tenant Lease Up'!A:A, 1, FALSE))</f>
        <v>1</v>
      </c>
    </row>
    <row r="164" spans="1:7" x14ac:dyDescent="0.25">
      <c r="A164" s="2">
        <v>163</v>
      </c>
      <c r="B164" s="2">
        <v>2019</v>
      </c>
      <c r="C164" s="2" t="s">
        <v>12</v>
      </c>
      <c r="D164" s="12">
        <v>825</v>
      </c>
      <c r="E164" s="3">
        <v>0.03</v>
      </c>
      <c r="F164" s="6">
        <v>24388.48</v>
      </c>
      <c r="G164" t="b">
        <f>ISNA(VLOOKUP(A164, 'Tenant Lease Up'!A:A, 1, FALSE))</f>
        <v>0</v>
      </c>
    </row>
    <row r="165" spans="1:7" x14ac:dyDescent="0.25">
      <c r="A165" s="2">
        <v>164</v>
      </c>
      <c r="B165" s="2">
        <v>2019</v>
      </c>
      <c r="C165" s="2" t="s">
        <v>8</v>
      </c>
      <c r="D165" s="12">
        <v>975</v>
      </c>
      <c r="E165" s="3">
        <v>1.4999999999999999E-2</v>
      </c>
      <c r="F165" s="6">
        <v>94298.66</v>
      </c>
      <c r="G165" t="b">
        <f>ISNA(VLOOKUP(A165, 'Tenant Lease Up'!A:A, 1, FALSE))</f>
        <v>1</v>
      </c>
    </row>
    <row r="166" spans="1:7" x14ac:dyDescent="0.25">
      <c r="A166" s="2">
        <v>165</v>
      </c>
      <c r="B166" s="2">
        <v>2019</v>
      </c>
      <c r="C166" s="2" t="s">
        <v>8</v>
      </c>
      <c r="D166" s="12">
        <v>975</v>
      </c>
      <c r="E166" s="3">
        <v>1.4999999999999999E-2</v>
      </c>
      <c r="F166" s="6">
        <v>112656.96000000001</v>
      </c>
      <c r="G166" t="b">
        <f>ISNA(VLOOKUP(A166, 'Tenant Lease Up'!A:A, 1, FALSE))</f>
        <v>1</v>
      </c>
    </row>
    <row r="167" spans="1:7" x14ac:dyDescent="0.25">
      <c r="A167" s="2">
        <v>166</v>
      </c>
      <c r="B167" s="2">
        <v>2019</v>
      </c>
      <c r="C167" s="2" t="s">
        <v>6</v>
      </c>
      <c r="D167" s="12">
        <v>950</v>
      </c>
      <c r="E167" s="3">
        <v>0.02</v>
      </c>
      <c r="F167" s="6">
        <v>101584.8</v>
      </c>
      <c r="G167" t="b">
        <f>ISNA(VLOOKUP(A167, 'Tenant Lease Up'!A:A, 1, FALSE))</f>
        <v>1</v>
      </c>
    </row>
    <row r="168" spans="1:7" x14ac:dyDescent="0.25">
      <c r="A168" s="2">
        <v>167</v>
      </c>
      <c r="B168" s="2">
        <v>2019</v>
      </c>
      <c r="C168" s="2" t="s">
        <v>8</v>
      </c>
      <c r="D168" s="12">
        <v>975</v>
      </c>
      <c r="E168" s="3">
        <v>1.4999999999999999E-2</v>
      </c>
      <c r="F168" s="6">
        <v>95994.72</v>
      </c>
      <c r="G168" t="b">
        <f>ISNA(VLOOKUP(A168, 'Tenant Lease Up'!A:A, 1, FALSE))</f>
        <v>1</v>
      </c>
    </row>
    <row r="169" spans="1:7" x14ac:dyDescent="0.25">
      <c r="A169" s="2">
        <v>168</v>
      </c>
      <c r="B169" s="2">
        <v>2019</v>
      </c>
      <c r="C169" s="2" t="s">
        <v>8</v>
      </c>
      <c r="D169" s="12">
        <v>975</v>
      </c>
      <c r="E169" s="3"/>
      <c r="F169" s="6">
        <v>113217.54000000001</v>
      </c>
      <c r="G169" t="b">
        <f>ISNA(VLOOKUP(A169, 'Tenant Lease Up'!A:A, 1, FALSE))</f>
        <v>1</v>
      </c>
    </row>
    <row r="170" spans="1:7" x14ac:dyDescent="0.25">
      <c r="A170" s="2">
        <v>169</v>
      </c>
      <c r="B170" s="2">
        <v>2019</v>
      </c>
      <c r="C170" s="2" t="s">
        <v>8</v>
      </c>
      <c r="D170" s="12">
        <v>975</v>
      </c>
      <c r="E170" s="3">
        <v>1.4999999999999999E-2</v>
      </c>
      <c r="F170" s="6">
        <v>39719.160000000003</v>
      </c>
      <c r="G170" t="b">
        <f>ISNA(VLOOKUP(A170, 'Tenant Lease Up'!A:A, 1, FALSE))</f>
        <v>1</v>
      </c>
    </row>
    <row r="171" spans="1:7" x14ac:dyDescent="0.25">
      <c r="A171" s="2">
        <v>170</v>
      </c>
      <c r="B171" s="2">
        <v>2019</v>
      </c>
      <c r="C171" s="2" t="s">
        <v>12</v>
      </c>
      <c r="D171" s="12">
        <v>825</v>
      </c>
      <c r="E171" s="3">
        <v>0.03</v>
      </c>
      <c r="F171" s="6">
        <v>30138.480000000003</v>
      </c>
      <c r="G171" t="b">
        <f>ISNA(VLOOKUP(A171, 'Tenant Lease Up'!A:A, 1, FALSE))</f>
        <v>1</v>
      </c>
    </row>
    <row r="172" spans="1:7" x14ac:dyDescent="0.25">
      <c r="A172" s="2">
        <v>171</v>
      </c>
      <c r="B172" s="2">
        <v>2019</v>
      </c>
      <c r="C172" s="2" t="s">
        <v>6</v>
      </c>
      <c r="D172" s="12">
        <v>950</v>
      </c>
      <c r="E172" s="3"/>
      <c r="F172" s="6">
        <v>35468.400000000001</v>
      </c>
      <c r="G172" t="b">
        <f>ISNA(VLOOKUP(A172, 'Tenant Lease Up'!A:A, 1, FALSE))</f>
        <v>1</v>
      </c>
    </row>
    <row r="173" spans="1:7" x14ac:dyDescent="0.25">
      <c r="A173" s="2">
        <v>172</v>
      </c>
      <c r="B173" s="2">
        <v>2019</v>
      </c>
      <c r="C173" s="2" t="s">
        <v>8</v>
      </c>
      <c r="D173" s="12">
        <v>975</v>
      </c>
      <c r="E173" s="3">
        <v>1.4999999999999999E-2</v>
      </c>
      <c r="F173" s="6">
        <v>115790.16</v>
      </c>
      <c r="G173" t="b">
        <f>ISNA(VLOOKUP(A173, 'Tenant Lease Up'!A:A, 1, FALSE))</f>
        <v>1</v>
      </c>
    </row>
    <row r="174" spans="1:7" x14ac:dyDescent="0.25">
      <c r="A174" s="2">
        <v>173</v>
      </c>
      <c r="B174" s="2">
        <v>2019</v>
      </c>
      <c r="C174" s="2" t="s">
        <v>8</v>
      </c>
      <c r="D174" s="12">
        <v>975</v>
      </c>
      <c r="E174" s="3"/>
      <c r="F174" s="6">
        <v>116568.20000000001</v>
      </c>
      <c r="G174" t="b">
        <f>ISNA(VLOOKUP(A174, 'Tenant Lease Up'!A:A, 1, FALSE))</f>
        <v>1</v>
      </c>
    </row>
    <row r="175" spans="1:7" x14ac:dyDescent="0.25">
      <c r="A175" s="2">
        <v>174</v>
      </c>
      <c r="B175" s="2">
        <v>2019</v>
      </c>
      <c r="C175" s="2" t="s">
        <v>8</v>
      </c>
      <c r="D175" s="12">
        <v>975</v>
      </c>
      <c r="E175" s="3">
        <v>1.4999999999999999E-2</v>
      </c>
      <c r="F175" s="6">
        <v>116846.28000000001</v>
      </c>
      <c r="G175" t="b">
        <f>ISNA(VLOOKUP(A175, 'Tenant Lease Up'!A:A, 1, FALSE))</f>
        <v>1</v>
      </c>
    </row>
    <row r="176" spans="1:7" x14ac:dyDescent="0.25">
      <c r="A176" s="2">
        <v>175</v>
      </c>
      <c r="B176" s="2">
        <v>2019</v>
      </c>
      <c r="C176" s="2" t="s">
        <v>7</v>
      </c>
      <c r="D176" s="12">
        <v>875</v>
      </c>
      <c r="E176" s="3">
        <v>1.95E-2</v>
      </c>
      <c r="F176" s="6">
        <v>96691.32</v>
      </c>
      <c r="G176" t="b">
        <f>ISNA(VLOOKUP(A176, 'Tenant Lease Up'!A:A, 1, FALSE))</f>
        <v>1</v>
      </c>
    </row>
    <row r="177" spans="1:7" x14ac:dyDescent="0.25">
      <c r="A177" s="2">
        <v>176</v>
      </c>
      <c r="B177" s="2">
        <v>2019</v>
      </c>
      <c r="C177" s="2" t="s">
        <v>8</v>
      </c>
      <c r="D177" s="12">
        <v>975</v>
      </c>
      <c r="E177" s="3">
        <v>1.4999999999999999E-2</v>
      </c>
      <c r="F177" s="6">
        <v>95966.040000000008</v>
      </c>
      <c r="G177" t="b">
        <f>ISNA(VLOOKUP(A177, 'Tenant Lease Up'!A:A, 1, FALSE))</f>
        <v>1</v>
      </c>
    </row>
    <row r="178" spans="1:7" x14ac:dyDescent="0.25">
      <c r="A178" s="2">
        <v>177</v>
      </c>
      <c r="B178" s="2">
        <v>2019</v>
      </c>
      <c r="C178" s="2" t="s">
        <v>12</v>
      </c>
      <c r="D178" s="12">
        <v>825</v>
      </c>
      <c r="E178" s="3">
        <v>0.03</v>
      </c>
      <c r="F178" s="6">
        <v>28757.800000000003</v>
      </c>
      <c r="G178" t="b">
        <f>ISNA(VLOOKUP(A178, 'Tenant Lease Up'!A:A, 1, FALSE))</f>
        <v>1</v>
      </c>
    </row>
    <row r="179" spans="1:7" x14ac:dyDescent="0.25">
      <c r="A179" s="2">
        <v>178</v>
      </c>
      <c r="B179" s="2">
        <v>2019</v>
      </c>
      <c r="C179" s="2" t="s">
        <v>8</v>
      </c>
      <c r="D179" s="12">
        <v>975</v>
      </c>
      <c r="E179" s="3">
        <v>1.4999999999999999E-2</v>
      </c>
      <c r="F179" s="6">
        <v>108794.88</v>
      </c>
      <c r="G179" t="b">
        <f>ISNA(VLOOKUP(A179, 'Tenant Lease Up'!A:A, 1, FALSE))</f>
        <v>1</v>
      </c>
    </row>
    <row r="180" spans="1:7" x14ac:dyDescent="0.25">
      <c r="A180" s="2">
        <v>179</v>
      </c>
      <c r="B180" s="2">
        <v>2019</v>
      </c>
      <c r="C180" s="2" t="s">
        <v>7</v>
      </c>
      <c r="D180" s="12">
        <v>875</v>
      </c>
      <c r="E180" s="3">
        <v>1.95E-2</v>
      </c>
      <c r="F180" s="6">
        <v>95797.08</v>
      </c>
      <c r="G180" t="b">
        <f>ISNA(VLOOKUP(A180, 'Tenant Lease Up'!A:A, 1, FALSE))</f>
        <v>1</v>
      </c>
    </row>
    <row r="181" spans="1:7" x14ac:dyDescent="0.25">
      <c r="A181" s="2">
        <v>180</v>
      </c>
      <c r="B181" s="2">
        <v>2019</v>
      </c>
      <c r="C181" s="2" t="s">
        <v>6</v>
      </c>
      <c r="D181" s="12">
        <v>950</v>
      </c>
      <c r="E181" s="3"/>
      <c r="F181" s="6">
        <v>93024.8</v>
      </c>
      <c r="G181" t="b">
        <f>ISNA(VLOOKUP(A181, 'Tenant Lease Up'!A:A, 1, FALSE))</f>
        <v>1</v>
      </c>
    </row>
    <row r="182" spans="1:7" x14ac:dyDescent="0.25">
      <c r="A182" s="2">
        <v>181</v>
      </c>
      <c r="B182" s="2">
        <v>2019</v>
      </c>
      <c r="C182" s="2" t="s">
        <v>7</v>
      </c>
      <c r="D182" s="12">
        <v>875</v>
      </c>
      <c r="E182" s="3"/>
      <c r="F182" s="6">
        <v>109395.18000000001</v>
      </c>
      <c r="G182" t="b">
        <f>ISNA(VLOOKUP(A182, 'Tenant Lease Up'!A:A, 1, FALSE))</f>
        <v>1</v>
      </c>
    </row>
    <row r="183" spans="1:7" x14ac:dyDescent="0.25">
      <c r="A183" s="2">
        <v>182</v>
      </c>
      <c r="B183" s="2">
        <v>2019</v>
      </c>
      <c r="C183" s="2" t="s">
        <v>12</v>
      </c>
      <c r="D183" s="12">
        <v>825</v>
      </c>
      <c r="E183" s="3">
        <v>0.03</v>
      </c>
      <c r="F183" s="6">
        <v>32636.34</v>
      </c>
      <c r="G183" t="b">
        <f>ISNA(VLOOKUP(A183, 'Tenant Lease Up'!A:A, 1, FALSE))</f>
        <v>0</v>
      </c>
    </row>
    <row r="184" spans="1:7" x14ac:dyDescent="0.25">
      <c r="A184" s="2">
        <v>183</v>
      </c>
      <c r="B184" s="2">
        <v>2019</v>
      </c>
      <c r="C184" s="2" t="s">
        <v>8</v>
      </c>
      <c r="D184" s="12">
        <v>975</v>
      </c>
      <c r="E184" s="3"/>
      <c r="F184" s="6">
        <v>34563.42</v>
      </c>
      <c r="G184" t="b">
        <f>ISNA(VLOOKUP(A184, 'Tenant Lease Up'!A:A, 1, FALSE))</f>
        <v>1</v>
      </c>
    </row>
    <row r="185" spans="1:7" x14ac:dyDescent="0.25">
      <c r="A185" s="2">
        <v>184</v>
      </c>
      <c r="B185" s="2">
        <v>2019</v>
      </c>
      <c r="C185" s="2" t="s">
        <v>7</v>
      </c>
      <c r="D185" s="12">
        <v>875</v>
      </c>
      <c r="E185" s="3"/>
      <c r="F185" s="6">
        <v>99127.8</v>
      </c>
      <c r="G185" t="b">
        <f>ISNA(VLOOKUP(A185, 'Tenant Lease Up'!A:A, 1, FALSE))</f>
        <v>1</v>
      </c>
    </row>
    <row r="186" spans="1:7" x14ac:dyDescent="0.25">
      <c r="A186" s="2">
        <v>185</v>
      </c>
      <c r="B186" s="2">
        <v>2019</v>
      </c>
      <c r="C186" s="2" t="s">
        <v>12</v>
      </c>
      <c r="D186" s="12">
        <v>825</v>
      </c>
      <c r="E186" s="3">
        <v>0.03</v>
      </c>
      <c r="F186" s="6">
        <v>30366.880000000001</v>
      </c>
      <c r="G186" t="b">
        <f>ISNA(VLOOKUP(A186, 'Tenant Lease Up'!A:A, 1, FALSE))</f>
        <v>1</v>
      </c>
    </row>
    <row r="187" spans="1:7" x14ac:dyDescent="0.25">
      <c r="A187" s="2">
        <v>186</v>
      </c>
      <c r="B187" s="2">
        <v>2019</v>
      </c>
      <c r="C187" s="2" t="s">
        <v>8</v>
      </c>
      <c r="D187" s="12">
        <v>975</v>
      </c>
      <c r="E187" s="3">
        <v>1.4999999999999999E-2</v>
      </c>
      <c r="F187" s="6">
        <v>42161.04</v>
      </c>
      <c r="G187" t="b">
        <f>ISNA(VLOOKUP(A187, 'Tenant Lease Up'!A:A, 1, FALSE))</f>
        <v>1</v>
      </c>
    </row>
    <row r="188" spans="1:7" x14ac:dyDescent="0.25">
      <c r="A188" s="2">
        <v>187</v>
      </c>
      <c r="B188" s="2">
        <v>2019</v>
      </c>
      <c r="C188" s="2" t="s">
        <v>7</v>
      </c>
      <c r="D188" s="12">
        <v>875</v>
      </c>
      <c r="E188" s="3">
        <v>1.95E-2</v>
      </c>
      <c r="F188" s="6">
        <v>94305.02</v>
      </c>
      <c r="G188" t="b">
        <f>ISNA(VLOOKUP(A188, 'Tenant Lease Up'!A:A, 1, FALSE))</f>
        <v>0</v>
      </c>
    </row>
    <row r="189" spans="1:7" x14ac:dyDescent="0.25">
      <c r="A189" s="2">
        <v>188</v>
      </c>
      <c r="B189" s="2">
        <v>2019</v>
      </c>
      <c r="C189" s="2" t="s">
        <v>8</v>
      </c>
      <c r="D189" s="12">
        <v>975</v>
      </c>
      <c r="E189" s="3">
        <v>1.4999999999999999E-2</v>
      </c>
      <c r="F189" s="6">
        <v>112683.3</v>
      </c>
      <c r="G189" t="b">
        <f>ISNA(VLOOKUP(A189, 'Tenant Lease Up'!A:A, 1, FALSE))</f>
        <v>1</v>
      </c>
    </row>
    <row r="190" spans="1:7" x14ac:dyDescent="0.25">
      <c r="A190" s="2">
        <v>189</v>
      </c>
      <c r="B190" s="2">
        <v>2019</v>
      </c>
      <c r="C190" s="2" t="s">
        <v>12</v>
      </c>
      <c r="D190" s="12">
        <v>825</v>
      </c>
      <c r="E190" s="3"/>
      <c r="F190" s="6">
        <v>112124.68000000001</v>
      </c>
      <c r="G190" t="b">
        <f>ISNA(VLOOKUP(A190, 'Tenant Lease Up'!A:A, 1, FALSE))</f>
        <v>1</v>
      </c>
    </row>
    <row r="191" spans="1:7" x14ac:dyDescent="0.25">
      <c r="A191" s="2">
        <v>190</v>
      </c>
      <c r="B191" s="2">
        <v>2019</v>
      </c>
      <c r="C191" s="2" t="s">
        <v>6</v>
      </c>
      <c r="D191" s="12">
        <v>950</v>
      </c>
      <c r="E191" s="3">
        <v>0.02</v>
      </c>
      <c r="F191" s="6">
        <v>87276.160000000003</v>
      </c>
      <c r="G191" t="b">
        <f>ISNA(VLOOKUP(A191, 'Tenant Lease Up'!A:A, 1, FALSE))</f>
        <v>1</v>
      </c>
    </row>
    <row r="192" spans="1:7" x14ac:dyDescent="0.25">
      <c r="A192" s="2">
        <v>191</v>
      </c>
      <c r="B192" s="2">
        <v>2019</v>
      </c>
      <c r="C192" s="2" t="s">
        <v>8</v>
      </c>
      <c r="D192" s="12">
        <v>975</v>
      </c>
      <c r="E192" s="3">
        <v>1.4999999999999999E-2</v>
      </c>
      <c r="F192" s="6">
        <v>37345.32</v>
      </c>
      <c r="G192" t="b">
        <f>ISNA(VLOOKUP(A192, 'Tenant Lease Up'!A:A, 1, FALSE))</f>
        <v>1</v>
      </c>
    </row>
    <row r="193" spans="1:7" x14ac:dyDescent="0.25">
      <c r="A193" s="2">
        <v>192</v>
      </c>
      <c r="B193" s="2">
        <v>2019</v>
      </c>
      <c r="C193" s="2" t="s">
        <v>6</v>
      </c>
      <c r="D193" s="12">
        <v>950</v>
      </c>
      <c r="E193" s="3">
        <v>0.02</v>
      </c>
      <c r="F193" s="6">
        <v>30542.84</v>
      </c>
      <c r="G193" t="b">
        <f>ISNA(VLOOKUP(A193, 'Tenant Lease Up'!A:A, 1, FALSE))</f>
        <v>1</v>
      </c>
    </row>
    <row r="194" spans="1:7" x14ac:dyDescent="0.25">
      <c r="A194" s="2">
        <v>193</v>
      </c>
      <c r="B194" s="2">
        <v>2019</v>
      </c>
      <c r="C194" s="2" t="s">
        <v>8</v>
      </c>
      <c r="D194" s="12">
        <v>975</v>
      </c>
      <c r="E194" s="3">
        <v>1.4999999999999999E-2</v>
      </c>
      <c r="F194" s="6">
        <v>29115.02</v>
      </c>
      <c r="G194" t="b">
        <f>ISNA(VLOOKUP(A194, 'Tenant Lease Up'!A:A, 1, FALSE))</f>
        <v>1</v>
      </c>
    </row>
    <row r="195" spans="1:7" x14ac:dyDescent="0.25">
      <c r="A195" s="2">
        <v>194</v>
      </c>
      <c r="B195" s="2">
        <v>2019</v>
      </c>
      <c r="C195" s="2" t="s">
        <v>6</v>
      </c>
      <c r="D195" s="12">
        <v>950</v>
      </c>
      <c r="E195" s="3"/>
      <c r="F195" s="6">
        <v>36980.28</v>
      </c>
      <c r="G195" t="b">
        <f>ISNA(VLOOKUP(A195, 'Tenant Lease Up'!A:A, 1, FALSE))</f>
        <v>1</v>
      </c>
    </row>
    <row r="196" spans="1:7" x14ac:dyDescent="0.25">
      <c r="A196" s="2">
        <v>195</v>
      </c>
      <c r="B196" s="2">
        <v>2019</v>
      </c>
      <c r="C196" s="2" t="s">
        <v>7</v>
      </c>
      <c r="D196" s="12">
        <v>875</v>
      </c>
      <c r="E196" s="3">
        <v>1.95E-2</v>
      </c>
      <c r="F196" s="6">
        <v>32039.280000000002</v>
      </c>
      <c r="G196" t="b">
        <f>ISNA(VLOOKUP(A196, 'Tenant Lease Up'!A:A, 1, FALSE))</f>
        <v>1</v>
      </c>
    </row>
    <row r="197" spans="1:7" x14ac:dyDescent="0.25">
      <c r="A197" s="2">
        <v>196</v>
      </c>
      <c r="B197" s="2">
        <v>2019</v>
      </c>
      <c r="C197" s="2" t="s">
        <v>8</v>
      </c>
      <c r="D197" s="12">
        <v>975</v>
      </c>
      <c r="E197" s="3">
        <v>2.5000000000000001E-2</v>
      </c>
      <c r="F197" s="6">
        <v>106497.14</v>
      </c>
      <c r="G197" t="b">
        <f>ISNA(VLOOKUP(A197, 'Tenant Lease Up'!A:A, 1, FALSE))</f>
        <v>1</v>
      </c>
    </row>
    <row r="198" spans="1:7" x14ac:dyDescent="0.25">
      <c r="A198" s="2">
        <v>197</v>
      </c>
      <c r="B198" s="2">
        <v>2019</v>
      </c>
      <c r="C198" s="2" t="s">
        <v>7</v>
      </c>
      <c r="D198" s="12">
        <v>875</v>
      </c>
      <c r="E198" s="3">
        <v>1.95E-2</v>
      </c>
      <c r="F198" s="6">
        <v>115262.28</v>
      </c>
      <c r="G198" t="b">
        <f>ISNA(VLOOKUP(A198, 'Tenant Lease Up'!A:A, 1, FALSE))</f>
        <v>1</v>
      </c>
    </row>
    <row r="199" spans="1:7" x14ac:dyDescent="0.25">
      <c r="A199" s="2">
        <v>198</v>
      </c>
      <c r="B199" s="2">
        <v>2019</v>
      </c>
      <c r="C199" s="2" t="s">
        <v>8</v>
      </c>
      <c r="D199" s="12">
        <v>975</v>
      </c>
      <c r="E199" s="3">
        <v>1.4999999999999999E-2</v>
      </c>
      <c r="F199" s="6">
        <v>26142.480000000003</v>
      </c>
      <c r="G199" t="b">
        <f>ISNA(VLOOKUP(A199, 'Tenant Lease Up'!A:A, 1, FALSE))</f>
        <v>1</v>
      </c>
    </row>
    <row r="200" spans="1:7" x14ac:dyDescent="0.25">
      <c r="A200" s="2">
        <v>199</v>
      </c>
      <c r="B200" s="2">
        <v>2019</v>
      </c>
      <c r="C200" s="2" t="s">
        <v>6</v>
      </c>
      <c r="D200" s="12">
        <v>950</v>
      </c>
      <c r="E200" s="3">
        <v>0.02</v>
      </c>
      <c r="F200" s="6">
        <v>35300.120000000003</v>
      </c>
      <c r="G200" t="b">
        <f>ISNA(VLOOKUP(A200, 'Tenant Lease Up'!A:A, 1, FALSE))</f>
        <v>1</v>
      </c>
    </row>
    <row r="201" spans="1:7" x14ac:dyDescent="0.25">
      <c r="A201" s="2">
        <v>200</v>
      </c>
      <c r="B201" s="2">
        <v>2019</v>
      </c>
      <c r="C201" s="2" t="s">
        <v>7</v>
      </c>
      <c r="D201" s="12">
        <v>875</v>
      </c>
      <c r="E201" s="3">
        <v>1.95E-2</v>
      </c>
      <c r="F201" s="6">
        <v>112470.6</v>
      </c>
      <c r="G201" t="b">
        <f>ISNA(VLOOKUP(A201, 'Tenant Lease Up'!A:A, 1, FALSE))</f>
        <v>1</v>
      </c>
    </row>
    <row r="202" spans="1:7" x14ac:dyDescent="0.25">
      <c r="A202" s="2">
        <v>201</v>
      </c>
      <c r="B202" s="2">
        <v>2019</v>
      </c>
      <c r="C202" s="2" t="s">
        <v>12</v>
      </c>
      <c r="D202" s="12">
        <v>825</v>
      </c>
      <c r="E202" s="3">
        <v>0.03</v>
      </c>
      <c r="F202" s="6">
        <v>90472.06</v>
      </c>
      <c r="G202" t="b">
        <f>ISNA(VLOOKUP(A202, 'Tenant Lease Up'!A:A, 1, FALSE))</f>
        <v>1</v>
      </c>
    </row>
    <row r="203" spans="1:7" x14ac:dyDescent="0.25">
      <c r="A203" s="2">
        <v>202</v>
      </c>
      <c r="B203" s="2">
        <v>2019</v>
      </c>
      <c r="C203" s="2" t="s">
        <v>7</v>
      </c>
      <c r="D203" s="12">
        <v>875</v>
      </c>
      <c r="E203" s="3">
        <v>1.95E-2</v>
      </c>
      <c r="F203" s="6">
        <v>107986.44</v>
      </c>
      <c r="G203" t="b">
        <f>ISNA(VLOOKUP(A203, 'Tenant Lease Up'!A:A, 1, FALSE))</f>
        <v>1</v>
      </c>
    </row>
    <row r="204" spans="1:7" x14ac:dyDescent="0.25">
      <c r="A204" s="2">
        <v>203</v>
      </c>
      <c r="B204" s="2">
        <v>2019</v>
      </c>
      <c r="C204" s="2" t="s">
        <v>7</v>
      </c>
      <c r="D204" s="12">
        <v>875</v>
      </c>
      <c r="E204" s="3">
        <v>1.95E-2</v>
      </c>
      <c r="F204" s="6">
        <v>35824.68</v>
      </c>
      <c r="G204" t="b">
        <f>ISNA(VLOOKUP(A204, 'Tenant Lease Up'!A:A, 1, FALSE))</f>
        <v>1</v>
      </c>
    </row>
    <row r="205" spans="1:7" x14ac:dyDescent="0.25">
      <c r="A205" s="2">
        <v>204</v>
      </c>
      <c r="B205" s="2">
        <v>2019</v>
      </c>
      <c r="C205" s="2" t="s">
        <v>8</v>
      </c>
      <c r="D205" s="12">
        <v>975</v>
      </c>
      <c r="E205" s="3">
        <v>1.4999999999999999E-2</v>
      </c>
      <c r="F205" s="6">
        <v>106868.14</v>
      </c>
      <c r="G205" t="b">
        <f>ISNA(VLOOKUP(A205, 'Tenant Lease Up'!A:A, 1, FALSE))</f>
        <v>1</v>
      </c>
    </row>
    <row r="206" spans="1:7" x14ac:dyDescent="0.25">
      <c r="A206" s="2">
        <v>205</v>
      </c>
      <c r="B206" s="2">
        <v>2019</v>
      </c>
      <c r="C206" s="2" t="s">
        <v>8</v>
      </c>
      <c r="D206" s="12">
        <v>975</v>
      </c>
      <c r="E206" s="3">
        <v>1.4999999999999999E-2</v>
      </c>
      <c r="F206" s="6">
        <v>108537.64</v>
      </c>
      <c r="G206" t="b">
        <f>ISNA(VLOOKUP(A206, 'Tenant Lease Up'!A:A, 1, FALSE))</f>
        <v>1</v>
      </c>
    </row>
    <row r="207" spans="1:7" x14ac:dyDescent="0.25">
      <c r="A207" s="2">
        <v>206</v>
      </c>
      <c r="B207" s="2">
        <v>2019</v>
      </c>
      <c r="C207" s="2" t="s">
        <v>6</v>
      </c>
      <c r="D207" s="12">
        <v>950</v>
      </c>
      <c r="E207" s="3">
        <v>0.02</v>
      </c>
      <c r="F207" s="6">
        <v>21913.38</v>
      </c>
      <c r="G207" t="b">
        <f>ISNA(VLOOKUP(A207, 'Tenant Lease Up'!A:A, 1, FALSE))</f>
        <v>1</v>
      </c>
    </row>
    <row r="208" spans="1:7" x14ac:dyDescent="0.25">
      <c r="A208" s="2">
        <v>207</v>
      </c>
      <c r="B208" s="2">
        <v>2019</v>
      </c>
      <c r="C208" s="2" t="s">
        <v>12</v>
      </c>
      <c r="D208" s="12">
        <v>825</v>
      </c>
      <c r="E208" s="3">
        <v>0.03</v>
      </c>
      <c r="F208" s="6">
        <v>115989.50000000001</v>
      </c>
      <c r="G208" t="b">
        <f>ISNA(VLOOKUP(A208, 'Tenant Lease Up'!A:A, 1, FALSE))</f>
        <v>1</v>
      </c>
    </row>
    <row r="209" spans="1:7" x14ac:dyDescent="0.25">
      <c r="A209" s="2">
        <v>208</v>
      </c>
      <c r="B209" s="2">
        <v>2019</v>
      </c>
      <c r="C209" s="2" t="s">
        <v>12</v>
      </c>
      <c r="D209" s="12">
        <v>825</v>
      </c>
      <c r="E209" s="3"/>
      <c r="F209" s="6">
        <v>26345.52</v>
      </c>
      <c r="G209" t="b">
        <f>ISNA(VLOOKUP(A209, 'Tenant Lease Up'!A:A, 1, FALSE))</f>
        <v>1</v>
      </c>
    </row>
    <row r="210" spans="1:7" x14ac:dyDescent="0.25">
      <c r="A210" s="2">
        <v>209</v>
      </c>
      <c r="B210" s="2">
        <v>2019</v>
      </c>
      <c r="C210" s="2" t="s">
        <v>12</v>
      </c>
      <c r="D210" s="12">
        <v>825</v>
      </c>
      <c r="E210" s="3"/>
      <c r="F210" s="6">
        <v>30456.980000000003</v>
      </c>
      <c r="G210" t="b">
        <f>ISNA(VLOOKUP(A210, 'Tenant Lease Up'!A:A, 1, FALSE))</f>
        <v>1</v>
      </c>
    </row>
    <row r="211" spans="1:7" x14ac:dyDescent="0.25">
      <c r="A211" s="2">
        <v>210</v>
      </c>
      <c r="B211" s="2">
        <v>2019</v>
      </c>
      <c r="C211" s="2" t="s">
        <v>12</v>
      </c>
      <c r="D211" s="12">
        <v>825</v>
      </c>
      <c r="E211" s="3">
        <v>0.03</v>
      </c>
      <c r="F211" s="6">
        <v>117630.70000000001</v>
      </c>
      <c r="G211" t="b">
        <f>ISNA(VLOOKUP(A211, 'Tenant Lease Up'!A:A, 1, FALSE))</f>
        <v>1</v>
      </c>
    </row>
    <row r="212" spans="1:7" x14ac:dyDescent="0.25">
      <c r="A212" s="2">
        <v>211</v>
      </c>
      <c r="B212" s="2">
        <v>2019</v>
      </c>
      <c r="C212" s="2" t="s">
        <v>12</v>
      </c>
      <c r="D212" s="12">
        <v>825</v>
      </c>
      <c r="E212" s="3"/>
      <c r="F212" s="6">
        <v>100977.72</v>
      </c>
      <c r="G212" t="b">
        <f>ISNA(VLOOKUP(A212, 'Tenant Lease Up'!A:A, 1, FALSE))</f>
        <v>1</v>
      </c>
    </row>
    <row r="213" spans="1:7" x14ac:dyDescent="0.25">
      <c r="A213" s="2">
        <v>212</v>
      </c>
      <c r="B213" s="2">
        <v>2019</v>
      </c>
      <c r="C213" s="2" t="s">
        <v>7</v>
      </c>
      <c r="D213" s="12">
        <v>875</v>
      </c>
      <c r="E213" s="3">
        <v>1.95E-2</v>
      </c>
      <c r="F213" s="6">
        <v>90944.700000000012</v>
      </c>
      <c r="G213" t="b">
        <f>ISNA(VLOOKUP(A213, 'Tenant Lease Up'!A:A, 1, FALSE))</f>
        <v>1</v>
      </c>
    </row>
    <row r="214" spans="1:7" x14ac:dyDescent="0.25">
      <c r="A214" s="2">
        <v>213</v>
      </c>
      <c r="B214" s="2">
        <v>2019</v>
      </c>
      <c r="C214" s="2" t="s">
        <v>8</v>
      </c>
      <c r="D214" s="12">
        <v>975</v>
      </c>
      <c r="E214" s="3">
        <v>1.4999999999999999E-2</v>
      </c>
      <c r="F214" s="6">
        <v>25100.9</v>
      </c>
      <c r="G214" t="b">
        <f>ISNA(VLOOKUP(A214, 'Tenant Lease Up'!A:A, 1, FALSE))</f>
        <v>1</v>
      </c>
    </row>
    <row r="215" spans="1:7" x14ac:dyDescent="0.25">
      <c r="A215" s="2">
        <v>214</v>
      </c>
      <c r="B215" s="2">
        <v>2019</v>
      </c>
      <c r="C215" s="2" t="s">
        <v>8</v>
      </c>
      <c r="D215" s="12">
        <v>975</v>
      </c>
      <c r="E215" s="3">
        <v>1.4999999999999999E-2</v>
      </c>
      <c r="F215" s="6">
        <v>23819.4</v>
      </c>
      <c r="G215" t="b">
        <f>ISNA(VLOOKUP(A215, 'Tenant Lease Up'!A:A, 1, FALSE))</f>
        <v>1</v>
      </c>
    </row>
    <row r="216" spans="1:7" x14ac:dyDescent="0.25">
      <c r="A216" s="2">
        <v>215</v>
      </c>
      <c r="B216" s="2">
        <v>2019</v>
      </c>
      <c r="C216" s="2" t="s">
        <v>6</v>
      </c>
      <c r="D216" s="12">
        <v>950</v>
      </c>
      <c r="E216" s="3">
        <v>0.02</v>
      </c>
      <c r="F216" s="6">
        <v>103862.52</v>
      </c>
      <c r="G216" t="b">
        <f>ISNA(VLOOKUP(A216, 'Tenant Lease Up'!A:A, 1, FALSE))</f>
        <v>1</v>
      </c>
    </row>
    <row r="217" spans="1:7" x14ac:dyDescent="0.25">
      <c r="A217" s="2">
        <v>216</v>
      </c>
      <c r="B217" s="2">
        <v>2019</v>
      </c>
      <c r="C217" s="2" t="s">
        <v>6</v>
      </c>
      <c r="D217" s="12">
        <v>950</v>
      </c>
      <c r="E217" s="3"/>
      <c r="F217" s="6">
        <v>88853.440000000002</v>
      </c>
      <c r="G217" t="b">
        <f>ISNA(VLOOKUP(A217, 'Tenant Lease Up'!A:A, 1, FALSE))</f>
        <v>0</v>
      </c>
    </row>
    <row r="218" spans="1:7" x14ac:dyDescent="0.25">
      <c r="A218" s="2">
        <v>217</v>
      </c>
      <c r="B218" s="2">
        <v>2019</v>
      </c>
      <c r="C218" s="2" t="s">
        <v>6</v>
      </c>
      <c r="D218" s="12">
        <v>950</v>
      </c>
      <c r="E218" s="3"/>
      <c r="F218" s="6">
        <v>110802.86</v>
      </c>
      <c r="G218" t="b">
        <f>ISNA(VLOOKUP(A218, 'Tenant Lease Up'!A:A, 1, FALSE))</f>
        <v>0</v>
      </c>
    </row>
    <row r="219" spans="1:7" x14ac:dyDescent="0.25">
      <c r="A219" s="2">
        <v>218</v>
      </c>
      <c r="B219" s="2">
        <v>2019</v>
      </c>
      <c r="C219" s="2" t="s">
        <v>12</v>
      </c>
      <c r="D219" s="12">
        <v>825</v>
      </c>
      <c r="E219" s="3">
        <v>0.03</v>
      </c>
      <c r="F219" s="6">
        <v>35850.600000000006</v>
      </c>
      <c r="G219" t="b">
        <f>ISNA(VLOOKUP(A219, 'Tenant Lease Up'!A:A, 1, FALSE))</f>
        <v>1</v>
      </c>
    </row>
    <row r="220" spans="1:7" x14ac:dyDescent="0.25">
      <c r="A220" s="2">
        <v>219</v>
      </c>
      <c r="B220" s="2">
        <v>2019</v>
      </c>
      <c r="C220" s="2" t="s">
        <v>12</v>
      </c>
      <c r="D220" s="12">
        <v>825</v>
      </c>
      <c r="E220" s="3">
        <v>0.03</v>
      </c>
      <c r="F220" s="6">
        <v>31851.940000000002</v>
      </c>
      <c r="G220" t="b">
        <f>ISNA(VLOOKUP(A220, 'Tenant Lease Up'!A:A, 1, FALSE))</f>
        <v>1</v>
      </c>
    </row>
    <row r="221" spans="1:7" x14ac:dyDescent="0.25">
      <c r="A221" s="2">
        <v>220</v>
      </c>
      <c r="B221" s="2">
        <v>2019</v>
      </c>
      <c r="C221" s="2" t="s">
        <v>7</v>
      </c>
      <c r="D221" s="12">
        <v>875</v>
      </c>
      <c r="E221" s="3">
        <v>1.95E-2</v>
      </c>
      <c r="F221" s="6">
        <v>93743.22</v>
      </c>
      <c r="G221" t="b">
        <f>ISNA(VLOOKUP(A221, 'Tenant Lease Up'!A:A, 1, FALSE))</f>
        <v>1</v>
      </c>
    </row>
    <row r="222" spans="1:7" x14ac:dyDescent="0.25">
      <c r="A222" s="2">
        <v>221</v>
      </c>
      <c r="B222" s="2">
        <v>2019</v>
      </c>
      <c r="C222" s="2" t="s">
        <v>6</v>
      </c>
      <c r="D222" s="12">
        <v>950</v>
      </c>
      <c r="E222" s="3">
        <v>0.02</v>
      </c>
      <c r="F222" s="6">
        <v>31720.68</v>
      </c>
      <c r="G222" t="b">
        <f>ISNA(VLOOKUP(A222, 'Tenant Lease Up'!A:A, 1, FALSE))</f>
        <v>1</v>
      </c>
    </row>
    <row r="223" spans="1:7" x14ac:dyDescent="0.25">
      <c r="A223" s="2">
        <v>222</v>
      </c>
      <c r="B223" s="2">
        <v>2019</v>
      </c>
      <c r="C223" s="2" t="s">
        <v>12</v>
      </c>
      <c r="D223" s="12">
        <v>825</v>
      </c>
      <c r="E223" s="3">
        <v>0.03</v>
      </c>
      <c r="F223" s="6">
        <v>41977.060000000005</v>
      </c>
      <c r="G223" t="b">
        <f>ISNA(VLOOKUP(A223, 'Tenant Lease Up'!A:A, 1, FALSE))</f>
        <v>1</v>
      </c>
    </row>
    <row r="224" spans="1:7" x14ac:dyDescent="0.25">
      <c r="A224" s="2">
        <v>223</v>
      </c>
      <c r="B224" s="2">
        <v>2019</v>
      </c>
      <c r="C224" s="2" t="s">
        <v>6</v>
      </c>
      <c r="D224" s="12">
        <v>950</v>
      </c>
      <c r="E224" s="3">
        <v>0.02</v>
      </c>
      <c r="F224" s="6">
        <v>22600.600000000002</v>
      </c>
      <c r="G224" t="b">
        <f>ISNA(VLOOKUP(A224, 'Tenant Lease Up'!A:A, 1, FALSE))</f>
        <v>1</v>
      </c>
    </row>
    <row r="225" spans="1:7" x14ac:dyDescent="0.25">
      <c r="A225" s="2">
        <v>224</v>
      </c>
      <c r="B225" s="2">
        <v>2019</v>
      </c>
      <c r="C225" s="2" t="s">
        <v>8</v>
      </c>
      <c r="D225" s="12">
        <v>975</v>
      </c>
      <c r="E225" s="3">
        <v>1.4999999999999999E-2</v>
      </c>
      <c r="F225" s="6">
        <v>95760.400000000009</v>
      </c>
      <c r="G225" t="b">
        <f>ISNA(VLOOKUP(A225, 'Tenant Lease Up'!A:A, 1, FALSE))</f>
        <v>1</v>
      </c>
    </row>
    <row r="226" spans="1:7" x14ac:dyDescent="0.25">
      <c r="A226" s="2">
        <v>225</v>
      </c>
      <c r="B226" s="2">
        <v>2019</v>
      </c>
      <c r="C226" s="2" t="s">
        <v>7</v>
      </c>
      <c r="D226" s="12">
        <v>875</v>
      </c>
      <c r="E226" s="3">
        <v>1.95E-2</v>
      </c>
      <c r="F226" s="6">
        <v>105150.96</v>
      </c>
      <c r="G226" t="b">
        <f>ISNA(VLOOKUP(A226, 'Tenant Lease Up'!A:A, 1, FALSE))</f>
        <v>1</v>
      </c>
    </row>
    <row r="227" spans="1:7" x14ac:dyDescent="0.25">
      <c r="A227" s="2">
        <v>226</v>
      </c>
      <c r="B227" s="2">
        <v>2019</v>
      </c>
      <c r="C227" s="2" t="s">
        <v>7</v>
      </c>
      <c r="D227" s="12">
        <v>875</v>
      </c>
      <c r="E227" s="3">
        <v>1.95E-2</v>
      </c>
      <c r="F227" s="6">
        <v>114874.32</v>
      </c>
      <c r="G227" t="b">
        <f>ISNA(VLOOKUP(A227, 'Tenant Lease Up'!A:A, 1, FALSE))</f>
        <v>1</v>
      </c>
    </row>
    <row r="228" spans="1:7" x14ac:dyDescent="0.25">
      <c r="A228" s="2">
        <v>227</v>
      </c>
      <c r="B228" s="2">
        <v>2019</v>
      </c>
      <c r="C228" s="2" t="s">
        <v>8</v>
      </c>
      <c r="D228" s="12">
        <v>975</v>
      </c>
      <c r="E228" s="3">
        <v>1.4999999999999999E-2</v>
      </c>
      <c r="F228" s="6">
        <v>30646.080000000002</v>
      </c>
      <c r="G228" t="b">
        <f>ISNA(VLOOKUP(A228, 'Tenant Lease Up'!A:A, 1, FALSE))</f>
        <v>1</v>
      </c>
    </row>
    <row r="229" spans="1:7" x14ac:dyDescent="0.25">
      <c r="A229" s="2">
        <v>228</v>
      </c>
      <c r="B229" s="2">
        <v>2019</v>
      </c>
      <c r="C229" s="2" t="s">
        <v>6</v>
      </c>
      <c r="D229" s="12">
        <v>950</v>
      </c>
      <c r="E229" s="3"/>
      <c r="F229" s="6">
        <v>36587.160000000003</v>
      </c>
      <c r="G229" t="b">
        <f>ISNA(VLOOKUP(A229, 'Tenant Lease Up'!A:A, 1, FALSE))</f>
        <v>1</v>
      </c>
    </row>
    <row r="230" spans="1:7" x14ac:dyDescent="0.25">
      <c r="A230" s="2">
        <v>229</v>
      </c>
      <c r="B230" s="2">
        <v>2019</v>
      </c>
      <c r="C230" s="2" t="s">
        <v>12</v>
      </c>
      <c r="D230" s="12">
        <v>825</v>
      </c>
      <c r="E230" s="3">
        <v>0.03</v>
      </c>
      <c r="F230" s="6">
        <v>89547.74</v>
      </c>
      <c r="G230" t="b">
        <f>ISNA(VLOOKUP(A230, 'Tenant Lease Up'!A:A, 1, FALSE))</f>
        <v>0</v>
      </c>
    </row>
    <row r="231" spans="1:7" x14ac:dyDescent="0.25">
      <c r="A231" s="2">
        <v>230</v>
      </c>
      <c r="B231" s="2">
        <v>2019</v>
      </c>
      <c r="C231" s="2" t="s">
        <v>8</v>
      </c>
      <c r="D231" s="12">
        <v>975</v>
      </c>
      <c r="E231" s="3">
        <v>1.4999999999999999E-2</v>
      </c>
      <c r="F231" s="6">
        <v>102936.6</v>
      </c>
      <c r="G231" t="b">
        <f>ISNA(VLOOKUP(A231, 'Tenant Lease Up'!A:A, 1, FALSE))</f>
        <v>0</v>
      </c>
    </row>
    <row r="232" spans="1:7" x14ac:dyDescent="0.25">
      <c r="A232" s="2">
        <v>231</v>
      </c>
      <c r="B232" s="2">
        <v>2019</v>
      </c>
      <c r="C232" s="2" t="s">
        <v>7</v>
      </c>
      <c r="D232" s="12">
        <v>875</v>
      </c>
      <c r="E232" s="3">
        <v>1.95E-2</v>
      </c>
      <c r="F232" s="6">
        <v>41497.94</v>
      </c>
      <c r="G232" t="b">
        <f>ISNA(VLOOKUP(A232, 'Tenant Lease Up'!A:A, 1, FALSE))</f>
        <v>0</v>
      </c>
    </row>
    <row r="233" spans="1:7" x14ac:dyDescent="0.25">
      <c r="A233" s="2">
        <v>232</v>
      </c>
      <c r="B233" s="2">
        <v>2019</v>
      </c>
      <c r="C233" s="2" t="s">
        <v>12</v>
      </c>
      <c r="D233" s="12">
        <v>825</v>
      </c>
      <c r="E233" s="3">
        <v>0.03</v>
      </c>
      <c r="F233" s="6">
        <v>106021.44</v>
      </c>
      <c r="G233" t="b">
        <f>ISNA(VLOOKUP(A233, 'Tenant Lease Up'!A:A, 1, FALSE))</f>
        <v>1</v>
      </c>
    </row>
    <row r="234" spans="1:7" x14ac:dyDescent="0.25">
      <c r="A234" s="2">
        <v>233</v>
      </c>
      <c r="B234" s="2">
        <v>2019</v>
      </c>
      <c r="C234" s="2" t="s">
        <v>7</v>
      </c>
      <c r="D234" s="12">
        <v>875</v>
      </c>
      <c r="E234" s="3">
        <v>1.95E-2</v>
      </c>
      <c r="F234" s="6">
        <v>101233.18000000001</v>
      </c>
      <c r="G234" t="b">
        <f>ISNA(VLOOKUP(A234, 'Tenant Lease Up'!A:A, 1, FALSE))</f>
        <v>1</v>
      </c>
    </row>
    <row r="235" spans="1:7" x14ac:dyDescent="0.25">
      <c r="A235" s="2">
        <v>234</v>
      </c>
      <c r="B235" s="2">
        <v>2019</v>
      </c>
      <c r="C235" s="2" t="s">
        <v>8</v>
      </c>
      <c r="D235" s="12">
        <v>975</v>
      </c>
      <c r="E235" s="3">
        <v>1.4999999999999999E-2</v>
      </c>
      <c r="F235" s="6">
        <v>23569.7</v>
      </c>
      <c r="G235" t="b">
        <f>ISNA(VLOOKUP(A235, 'Tenant Lease Up'!A:A, 1, FALSE))</f>
        <v>1</v>
      </c>
    </row>
    <row r="236" spans="1:7" x14ac:dyDescent="0.25">
      <c r="A236" s="2">
        <v>235</v>
      </c>
      <c r="B236" s="2">
        <v>2019</v>
      </c>
      <c r="C236" s="2" t="s">
        <v>7</v>
      </c>
      <c r="D236" s="12">
        <v>875</v>
      </c>
      <c r="E236" s="3">
        <v>1.95E-2</v>
      </c>
      <c r="F236" s="6">
        <v>105589.78</v>
      </c>
      <c r="G236" t="b">
        <f>ISNA(VLOOKUP(A236, 'Tenant Lease Up'!A:A, 1, FALSE))</f>
        <v>1</v>
      </c>
    </row>
    <row r="237" spans="1:7" x14ac:dyDescent="0.25">
      <c r="A237" s="2">
        <v>236</v>
      </c>
      <c r="B237" s="2">
        <v>2019</v>
      </c>
      <c r="C237" s="2" t="s">
        <v>6</v>
      </c>
      <c r="D237" s="12">
        <v>950</v>
      </c>
      <c r="E237" s="3">
        <v>0.02</v>
      </c>
      <c r="F237" s="6">
        <v>107577.8</v>
      </c>
      <c r="G237" t="b">
        <f>ISNA(VLOOKUP(A237, 'Tenant Lease Up'!A:A, 1, FALSE))</f>
        <v>1</v>
      </c>
    </row>
    <row r="238" spans="1:7" x14ac:dyDescent="0.25">
      <c r="A238" s="2">
        <v>237</v>
      </c>
      <c r="B238" s="2">
        <v>2019</v>
      </c>
      <c r="C238" s="2" t="s">
        <v>6</v>
      </c>
      <c r="D238" s="12">
        <v>950</v>
      </c>
      <c r="E238" s="3"/>
      <c r="F238" s="6">
        <v>42262.560000000005</v>
      </c>
      <c r="G238" t="b">
        <f>ISNA(VLOOKUP(A238, 'Tenant Lease Up'!A:A, 1, FALSE))</f>
        <v>1</v>
      </c>
    </row>
    <row r="239" spans="1:7" x14ac:dyDescent="0.25">
      <c r="A239" s="2">
        <v>238</v>
      </c>
      <c r="B239" s="2">
        <v>2019</v>
      </c>
      <c r="C239" s="2" t="s">
        <v>6</v>
      </c>
      <c r="D239" s="12">
        <v>950</v>
      </c>
      <c r="E239" s="3">
        <v>0.02</v>
      </c>
      <c r="F239" s="6">
        <v>91218.96</v>
      </c>
      <c r="G239" t="b">
        <f>ISNA(VLOOKUP(A239, 'Tenant Lease Up'!A:A, 1, FALSE))</f>
        <v>1</v>
      </c>
    </row>
    <row r="240" spans="1:7" x14ac:dyDescent="0.25">
      <c r="A240" s="2">
        <v>239</v>
      </c>
      <c r="B240" s="2">
        <v>2019</v>
      </c>
      <c r="C240" s="2" t="s">
        <v>12</v>
      </c>
      <c r="D240" s="12">
        <v>825</v>
      </c>
      <c r="E240" s="3">
        <v>0.03</v>
      </c>
      <c r="F240" s="6">
        <v>90693</v>
      </c>
      <c r="G240" t="b">
        <f>ISNA(VLOOKUP(A240, 'Tenant Lease Up'!A:A, 1, FALSE))</f>
        <v>1</v>
      </c>
    </row>
    <row r="241" spans="1:7" x14ac:dyDescent="0.25">
      <c r="A241" s="2">
        <v>240</v>
      </c>
      <c r="B241" s="2">
        <v>2019</v>
      </c>
      <c r="C241" s="2" t="s">
        <v>6</v>
      </c>
      <c r="D241" s="12">
        <v>950</v>
      </c>
      <c r="E241" s="3"/>
      <c r="F241" s="6">
        <v>35835.42</v>
      </c>
      <c r="G241" t="b">
        <f>ISNA(VLOOKUP(A241, 'Tenant Lease Up'!A:A, 1, FALSE))</f>
        <v>1</v>
      </c>
    </row>
    <row r="242" spans="1:7" x14ac:dyDescent="0.25">
      <c r="A242" s="2">
        <v>241</v>
      </c>
      <c r="B242" s="2">
        <v>2019</v>
      </c>
      <c r="C242" s="2" t="s">
        <v>12</v>
      </c>
      <c r="D242" s="12">
        <v>825</v>
      </c>
      <c r="E242" s="3"/>
      <c r="F242" s="6">
        <v>109946.16</v>
      </c>
      <c r="G242" t="b">
        <f>ISNA(VLOOKUP(A242, 'Tenant Lease Up'!A:A, 1, FALSE))</f>
        <v>1</v>
      </c>
    </row>
    <row r="243" spans="1:7" x14ac:dyDescent="0.25">
      <c r="A243" s="2">
        <v>242</v>
      </c>
      <c r="B243" s="2">
        <v>2019</v>
      </c>
      <c r="C243" s="2" t="s">
        <v>8</v>
      </c>
      <c r="D243" s="12">
        <v>975</v>
      </c>
      <c r="E243" s="3">
        <v>1.4999999999999999E-2</v>
      </c>
      <c r="F243" s="6">
        <v>100640.64</v>
      </c>
      <c r="G243" t="b">
        <f>ISNA(VLOOKUP(A243, 'Tenant Lease Up'!A:A, 1, FALSE))</f>
        <v>1</v>
      </c>
    </row>
    <row r="244" spans="1:7" x14ac:dyDescent="0.25">
      <c r="A244" s="2">
        <v>243</v>
      </c>
      <c r="B244" s="2">
        <v>2019</v>
      </c>
      <c r="C244" s="2" t="s">
        <v>12</v>
      </c>
      <c r="D244" s="12">
        <v>825</v>
      </c>
      <c r="E244" s="3">
        <v>0.03</v>
      </c>
      <c r="F244" s="6">
        <v>39854.100000000006</v>
      </c>
      <c r="G244" t="b">
        <f>ISNA(VLOOKUP(A244, 'Tenant Lease Up'!A:A, 1, FALSE))</f>
        <v>1</v>
      </c>
    </row>
    <row r="245" spans="1:7" x14ac:dyDescent="0.25">
      <c r="A245" s="2">
        <v>244</v>
      </c>
      <c r="B245" s="2">
        <v>2019</v>
      </c>
      <c r="C245" s="2" t="s">
        <v>8</v>
      </c>
      <c r="D245" s="12">
        <v>975</v>
      </c>
      <c r="E245" s="3">
        <v>1.4999999999999999E-2</v>
      </c>
      <c r="F245" s="6">
        <v>41961.16</v>
      </c>
      <c r="G245" t="b">
        <f>ISNA(VLOOKUP(A245, 'Tenant Lease Up'!A:A, 1, FALSE))</f>
        <v>1</v>
      </c>
    </row>
    <row r="246" spans="1:7" x14ac:dyDescent="0.25">
      <c r="A246" s="2">
        <v>245</v>
      </c>
      <c r="B246" s="2">
        <v>2019</v>
      </c>
      <c r="C246" s="2" t="s">
        <v>8</v>
      </c>
      <c r="D246" s="12">
        <v>975</v>
      </c>
      <c r="E246" s="3">
        <v>1.4999999999999999E-2</v>
      </c>
      <c r="F246" s="6">
        <v>27254.880000000001</v>
      </c>
      <c r="G246" t="b">
        <f>ISNA(VLOOKUP(A246, 'Tenant Lease Up'!A:A, 1, FALSE))</f>
        <v>1</v>
      </c>
    </row>
    <row r="247" spans="1:7" x14ac:dyDescent="0.25">
      <c r="A247" s="2">
        <v>246</v>
      </c>
      <c r="B247" s="2">
        <v>2019</v>
      </c>
      <c r="C247" s="2" t="s">
        <v>8</v>
      </c>
      <c r="D247" s="12">
        <v>975</v>
      </c>
      <c r="E247" s="3"/>
      <c r="F247" s="6">
        <v>37101.060000000005</v>
      </c>
      <c r="G247" t="b">
        <f>ISNA(VLOOKUP(A247, 'Tenant Lease Up'!A:A, 1, FALSE))</f>
        <v>1</v>
      </c>
    </row>
    <row r="248" spans="1:7" x14ac:dyDescent="0.25">
      <c r="A248" s="2">
        <v>247</v>
      </c>
      <c r="B248" s="2">
        <v>2019</v>
      </c>
      <c r="C248" s="2" t="s">
        <v>12</v>
      </c>
      <c r="D248" s="12">
        <v>825</v>
      </c>
      <c r="E248" s="3">
        <v>0.03</v>
      </c>
      <c r="F248" s="6">
        <v>30556.440000000002</v>
      </c>
      <c r="G248" t="b">
        <f>ISNA(VLOOKUP(A248, 'Tenant Lease Up'!A:A, 1, FALSE))</f>
        <v>1</v>
      </c>
    </row>
    <row r="249" spans="1:7" x14ac:dyDescent="0.25">
      <c r="A249" s="2">
        <v>248</v>
      </c>
      <c r="B249" s="2">
        <v>2019</v>
      </c>
      <c r="C249" s="2" t="s">
        <v>8</v>
      </c>
      <c r="D249" s="12">
        <v>975</v>
      </c>
      <c r="E249" s="3"/>
      <c r="F249" s="6">
        <v>38049.480000000003</v>
      </c>
      <c r="G249" t="b">
        <f>ISNA(VLOOKUP(A249, 'Tenant Lease Up'!A:A, 1, FALSE))</f>
        <v>1</v>
      </c>
    </row>
    <row r="250" spans="1:7" x14ac:dyDescent="0.25">
      <c r="A250" s="2">
        <v>249</v>
      </c>
      <c r="B250" s="2">
        <v>2019</v>
      </c>
      <c r="C250" s="2" t="s">
        <v>6</v>
      </c>
      <c r="D250" s="12">
        <v>950</v>
      </c>
      <c r="E250" s="3"/>
      <c r="F250" s="6">
        <v>27244.120000000003</v>
      </c>
      <c r="G250" t="b">
        <f>ISNA(VLOOKUP(A250, 'Tenant Lease Up'!A:A, 1, FALSE))</f>
        <v>0</v>
      </c>
    </row>
    <row r="251" spans="1:7" x14ac:dyDescent="0.25">
      <c r="A251" s="2">
        <v>250</v>
      </c>
      <c r="B251" s="2">
        <v>2019</v>
      </c>
      <c r="C251" s="2" t="s">
        <v>7</v>
      </c>
      <c r="D251" s="12">
        <v>875</v>
      </c>
      <c r="E251" s="3">
        <v>1.95E-2</v>
      </c>
      <c r="F251" s="6">
        <v>107901.72</v>
      </c>
      <c r="G251" t="b">
        <f>ISNA(VLOOKUP(A251, 'Tenant Lease Up'!A:A, 1, FALSE))</f>
        <v>1</v>
      </c>
    </row>
    <row r="252" spans="1:7" x14ac:dyDescent="0.25">
      <c r="A252" s="2">
        <v>251</v>
      </c>
      <c r="B252" s="2">
        <v>2019</v>
      </c>
      <c r="C252" s="2" t="s">
        <v>7</v>
      </c>
      <c r="D252" s="12">
        <v>875</v>
      </c>
      <c r="E252" s="3">
        <v>1.95E-2</v>
      </c>
      <c r="F252" s="6">
        <v>28901.960000000003</v>
      </c>
      <c r="G252" t="b">
        <f>ISNA(VLOOKUP(A252, 'Tenant Lease Up'!A:A, 1, FALSE))</f>
        <v>0</v>
      </c>
    </row>
    <row r="253" spans="1:7" x14ac:dyDescent="0.25">
      <c r="A253" s="2">
        <v>252</v>
      </c>
      <c r="B253" s="2">
        <v>2019</v>
      </c>
      <c r="C253" s="2" t="s">
        <v>8</v>
      </c>
      <c r="D253" s="12">
        <v>975</v>
      </c>
      <c r="E253" s="3">
        <v>1.4999999999999999E-2</v>
      </c>
      <c r="F253" s="6">
        <v>116251.26000000001</v>
      </c>
      <c r="G253" t="b">
        <f>ISNA(VLOOKUP(A253, 'Tenant Lease Up'!A:A, 1, FALSE))</f>
        <v>1</v>
      </c>
    </row>
    <row r="254" spans="1:7" x14ac:dyDescent="0.25">
      <c r="A254" s="2">
        <v>253</v>
      </c>
      <c r="B254" s="2">
        <v>2019</v>
      </c>
      <c r="C254" s="2" t="s">
        <v>12</v>
      </c>
      <c r="D254" s="12">
        <v>825</v>
      </c>
      <c r="E254" s="3">
        <v>0.03</v>
      </c>
      <c r="F254" s="6">
        <v>32231.420000000002</v>
      </c>
      <c r="G254" t="b">
        <f>ISNA(VLOOKUP(A254, 'Tenant Lease Up'!A:A, 1, FALSE))</f>
        <v>1</v>
      </c>
    </row>
    <row r="255" spans="1:7" x14ac:dyDescent="0.25">
      <c r="A255" s="2">
        <v>254</v>
      </c>
      <c r="B255" s="2">
        <v>2019</v>
      </c>
      <c r="C255" s="2" t="s">
        <v>6</v>
      </c>
      <c r="D255" s="12">
        <v>950</v>
      </c>
      <c r="E255" s="3">
        <v>0.02</v>
      </c>
      <c r="F255" s="6">
        <v>29835.82</v>
      </c>
      <c r="G255" t="b">
        <f>ISNA(VLOOKUP(A255, 'Tenant Lease Up'!A:A, 1, FALSE))</f>
        <v>1</v>
      </c>
    </row>
    <row r="256" spans="1:7" x14ac:dyDescent="0.25">
      <c r="A256" s="2">
        <v>255</v>
      </c>
      <c r="B256" s="2">
        <v>2020</v>
      </c>
      <c r="C256" s="2" t="s">
        <v>12</v>
      </c>
      <c r="D256" s="12">
        <v>825</v>
      </c>
      <c r="E256" s="3"/>
      <c r="F256" s="6">
        <v>34105</v>
      </c>
      <c r="G256" t="b">
        <f>ISNA(VLOOKUP(A256, 'Tenant Lease Up'!A:A, 1, FALSE))</f>
        <v>0</v>
      </c>
    </row>
    <row r="257" spans="1:7" x14ac:dyDescent="0.25">
      <c r="A257" s="2">
        <v>256</v>
      </c>
      <c r="B257" s="2">
        <v>2020</v>
      </c>
      <c r="C257" s="2" t="s">
        <v>7</v>
      </c>
      <c r="D257" s="12">
        <v>875</v>
      </c>
      <c r="E257" s="3">
        <v>1.95E-2</v>
      </c>
      <c r="F257" s="6">
        <v>30325</v>
      </c>
      <c r="G257" t="b">
        <f>ISNA(VLOOKUP(A257, 'Tenant Lease Up'!A:A, 1, FALSE))</f>
        <v>1</v>
      </c>
    </row>
    <row r="258" spans="1:7" x14ac:dyDescent="0.25">
      <c r="A258" s="2">
        <v>257</v>
      </c>
      <c r="B258" s="2">
        <v>2020</v>
      </c>
      <c r="C258" s="2" t="s">
        <v>7</v>
      </c>
      <c r="D258" s="12">
        <v>875</v>
      </c>
      <c r="E258" s="3">
        <v>1.95E-2</v>
      </c>
      <c r="F258" s="6">
        <v>32822.5</v>
      </c>
      <c r="G258" t="b">
        <f>ISNA(VLOOKUP(A258, 'Tenant Lease Up'!A:A, 1, FALSE))</f>
        <v>0</v>
      </c>
    </row>
    <row r="259" spans="1:7" x14ac:dyDescent="0.25">
      <c r="A259" s="2">
        <v>258</v>
      </c>
      <c r="B259" s="2">
        <v>2020</v>
      </c>
      <c r="C259" s="2" t="s">
        <v>7</v>
      </c>
      <c r="D259" s="12">
        <v>875</v>
      </c>
      <c r="E259" s="3">
        <v>1.95E-2</v>
      </c>
      <c r="F259" s="6">
        <v>108071.25</v>
      </c>
      <c r="G259" t="b">
        <f>ISNA(VLOOKUP(A259, 'Tenant Lease Up'!A:A, 1, FALSE))</f>
        <v>0</v>
      </c>
    </row>
    <row r="260" spans="1:7" x14ac:dyDescent="0.25">
      <c r="A260" s="2">
        <v>259</v>
      </c>
      <c r="B260" s="2">
        <v>2020</v>
      </c>
      <c r="C260" s="2" t="s">
        <v>6</v>
      </c>
      <c r="D260" s="12">
        <v>950</v>
      </c>
      <c r="E260" s="3">
        <v>0.02</v>
      </c>
      <c r="F260" s="6">
        <v>134545</v>
      </c>
      <c r="G260" t="b">
        <f>ISNA(VLOOKUP(A260, 'Tenant Lease Up'!A:A, 1, FALSE))</f>
        <v>1</v>
      </c>
    </row>
    <row r="261" spans="1:7" x14ac:dyDescent="0.25">
      <c r="A261" s="2">
        <v>260</v>
      </c>
      <c r="B261" s="2">
        <v>2020</v>
      </c>
      <c r="C261" s="2" t="s">
        <v>6</v>
      </c>
      <c r="D261" s="12">
        <v>950</v>
      </c>
      <c r="E261" s="3">
        <v>0.02</v>
      </c>
      <c r="F261" s="6">
        <v>134225</v>
      </c>
      <c r="G261" t="b">
        <f>ISNA(VLOOKUP(A261, 'Tenant Lease Up'!A:A, 1, FALSE))</f>
        <v>1</v>
      </c>
    </row>
    <row r="262" spans="1:7" x14ac:dyDescent="0.25">
      <c r="A262" s="2">
        <v>261</v>
      </c>
      <c r="B262" s="2">
        <v>2020</v>
      </c>
      <c r="C262" s="2" t="s">
        <v>12</v>
      </c>
      <c r="D262" s="12">
        <v>825</v>
      </c>
      <c r="E262" s="3">
        <v>0.03</v>
      </c>
      <c r="F262" s="6">
        <v>35066.25</v>
      </c>
      <c r="G262" t="b">
        <f>ISNA(VLOOKUP(A262, 'Tenant Lease Up'!A:A, 1, FALSE))</f>
        <v>1</v>
      </c>
    </row>
    <row r="263" spans="1:7" x14ac:dyDescent="0.25">
      <c r="A263" s="2">
        <v>262</v>
      </c>
      <c r="B263" s="2">
        <v>2020</v>
      </c>
      <c r="C263" s="2" t="s">
        <v>7</v>
      </c>
      <c r="D263" s="12">
        <v>875</v>
      </c>
      <c r="E263" s="3">
        <v>1.95E-2</v>
      </c>
      <c r="F263" s="6">
        <v>130727.5</v>
      </c>
      <c r="G263" t="b">
        <f>ISNA(VLOOKUP(A263, 'Tenant Lease Up'!A:A, 1, FALSE))</f>
        <v>1</v>
      </c>
    </row>
    <row r="264" spans="1:7" x14ac:dyDescent="0.25">
      <c r="A264" s="2">
        <v>263</v>
      </c>
      <c r="B264" s="2">
        <v>2020</v>
      </c>
      <c r="C264" s="2" t="s">
        <v>6</v>
      </c>
      <c r="D264" s="12">
        <v>950</v>
      </c>
      <c r="E264" s="3">
        <v>0.02</v>
      </c>
      <c r="F264" s="6">
        <v>37775</v>
      </c>
      <c r="G264" t="b">
        <f>ISNA(VLOOKUP(A264, 'Tenant Lease Up'!A:A, 1, FALSE))</f>
        <v>1</v>
      </c>
    </row>
    <row r="265" spans="1:7" x14ac:dyDescent="0.25">
      <c r="A265" s="2">
        <v>264</v>
      </c>
      <c r="B265" s="2">
        <v>2020</v>
      </c>
      <c r="C265" s="2" t="s">
        <v>8</v>
      </c>
      <c r="D265" s="12">
        <v>975</v>
      </c>
      <c r="E265" s="3">
        <v>1.4999999999999999E-2</v>
      </c>
      <c r="F265" s="6">
        <v>102783.75</v>
      </c>
      <c r="G265" t="b">
        <f>ISNA(VLOOKUP(A265, 'Tenant Lease Up'!A:A, 1, FALSE))</f>
        <v>1</v>
      </c>
    </row>
    <row r="266" spans="1:7" x14ac:dyDescent="0.25">
      <c r="A266" s="2">
        <v>265</v>
      </c>
      <c r="B266" s="2">
        <v>2020</v>
      </c>
      <c r="C266" s="2" t="s">
        <v>12</v>
      </c>
      <c r="D266" s="12">
        <v>825</v>
      </c>
      <c r="E266" s="3">
        <v>0.03</v>
      </c>
      <c r="F266" s="6">
        <v>130821.25</v>
      </c>
      <c r="G266" t="b">
        <f>ISNA(VLOOKUP(A266, 'Tenant Lease Up'!A:A, 1, FALSE))</f>
        <v>1</v>
      </c>
    </row>
    <row r="267" spans="1:7" x14ac:dyDescent="0.25">
      <c r="A267" s="2">
        <v>266</v>
      </c>
      <c r="B267" s="2">
        <v>2020</v>
      </c>
      <c r="C267" s="2" t="s">
        <v>8</v>
      </c>
      <c r="D267" s="12">
        <v>975</v>
      </c>
      <c r="E267" s="3">
        <v>1.4999999999999999E-2</v>
      </c>
      <c r="F267" s="6">
        <v>127615</v>
      </c>
      <c r="G267" t="b">
        <f>ISNA(VLOOKUP(A267, 'Tenant Lease Up'!A:A, 1, FALSE))</f>
        <v>0</v>
      </c>
    </row>
    <row r="268" spans="1:7" x14ac:dyDescent="0.25">
      <c r="A268" s="2">
        <v>267</v>
      </c>
      <c r="B268" s="2">
        <v>2020</v>
      </c>
      <c r="C268" s="2" t="s">
        <v>8</v>
      </c>
      <c r="D268" s="12">
        <v>975</v>
      </c>
      <c r="E268" s="3">
        <v>1.4999999999999999E-2</v>
      </c>
      <c r="F268" s="6">
        <v>38785</v>
      </c>
      <c r="G268" t="b">
        <f>ISNA(VLOOKUP(A268, 'Tenant Lease Up'!A:A, 1, FALSE))</f>
        <v>1</v>
      </c>
    </row>
    <row r="269" spans="1:7" x14ac:dyDescent="0.25">
      <c r="A269" s="2">
        <v>268</v>
      </c>
      <c r="B269" s="2">
        <v>2020</v>
      </c>
      <c r="C269" s="2" t="s">
        <v>6</v>
      </c>
      <c r="D269" s="12">
        <v>950</v>
      </c>
      <c r="E269" s="3">
        <v>0.02</v>
      </c>
      <c r="F269" s="6">
        <v>115236.25</v>
      </c>
      <c r="G269" t="b">
        <f>ISNA(VLOOKUP(A269, 'Tenant Lease Up'!A:A, 1, FALSE))</f>
        <v>1</v>
      </c>
    </row>
    <row r="270" spans="1:7" x14ac:dyDescent="0.25">
      <c r="A270" s="2">
        <v>269</v>
      </c>
      <c r="B270" s="2">
        <v>2020</v>
      </c>
      <c r="C270" s="2" t="s">
        <v>8</v>
      </c>
      <c r="D270" s="12">
        <v>975</v>
      </c>
      <c r="E270" s="3"/>
      <c r="F270" s="6">
        <v>107877.5</v>
      </c>
      <c r="G270" t="b">
        <f>ISNA(VLOOKUP(A270, 'Tenant Lease Up'!A:A, 1, FALSE))</f>
        <v>1</v>
      </c>
    </row>
    <row r="271" spans="1:7" x14ac:dyDescent="0.25">
      <c r="A271" s="2">
        <v>270</v>
      </c>
      <c r="B271" s="2">
        <v>2020</v>
      </c>
      <c r="C271" s="2" t="s">
        <v>6</v>
      </c>
      <c r="D271" s="12">
        <v>950</v>
      </c>
      <c r="E271" s="3">
        <v>0.02</v>
      </c>
      <c r="F271" s="6">
        <v>39086.25</v>
      </c>
      <c r="G271" t="b">
        <f>ISNA(VLOOKUP(A271, 'Tenant Lease Up'!A:A, 1, FALSE))</f>
        <v>1</v>
      </c>
    </row>
    <row r="272" spans="1:7" x14ac:dyDescent="0.25">
      <c r="A272" s="2">
        <v>271</v>
      </c>
      <c r="B272" s="2">
        <v>2020</v>
      </c>
      <c r="C272" s="2" t="s">
        <v>8</v>
      </c>
      <c r="D272" s="12">
        <v>975</v>
      </c>
      <c r="E272" s="3">
        <v>1.4999999999999999E-2</v>
      </c>
      <c r="F272" s="6">
        <v>107876.25</v>
      </c>
      <c r="G272" t="b">
        <f>ISNA(VLOOKUP(A272, 'Tenant Lease Up'!A:A, 1, FALSE))</f>
        <v>1</v>
      </c>
    </row>
    <row r="273" spans="1:7" x14ac:dyDescent="0.25">
      <c r="A273" s="2">
        <v>272</v>
      </c>
      <c r="B273" s="2">
        <v>2020</v>
      </c>
      <c r="C273" s="2" t="s">
        <v>8</v>
      </c>
      <c r="D273" s="12">
        <v>975</v>
      </c>
      <c r="E273" s="3">
        <v>1.4999999999999999E-2</v>
      </c>
      <c r="F273" s="6">
        <v>39625</v>
      </c>
      <c r="G273" t="b">
        <f>ISNA(VLOOKUP(A273, 'Tenant Lease Up'!A:A, 1, FALSE))</f>
        <v>1</v>
      </c>
    </row>
    <row r="274" spans="1:7" x14ac:dyDescent="0.25">
      <c r="A274" s="2">
        <v>273</v>
      </c>
      <c r="B274" s="2">
        <v>2020</v>
      </c>
      <c r="C274" s="2" t="s">
        <v>12</v>
      </c>
      <c r="D274" s="12">
        <v>825</v>
      </c>
      <c r="E274" s="3">
        <v>0.03</v>
      </c>
      <c r="F274" s="6">
        <v>43681.25</v>
      </c>
      <c r="G274" t="b">
        <f>ISNA(VLOOKUP(A274, 'Tenant Lease Up'!A:A, 1, FALSE))</f>
        <v>1</v>
      </c>
    </row>
    <row r="275" spans="1:7" x14ac:dyDescent="0.25">
      <c r="A275" s="2">
        <v>274</v>
      </c>
      <c r="B275" s="2">
        <v>2020</v>
      </c>
      <c r="C275" s="2" t="s">
        <v>8</v>
      </c>
      <c r="D275" s="12">
        <v>975</v>
      </c>
      <c r="E275" s="3">
        <v>1.4999999999999999E-2</v>
      </c>
      <c r="F275" s="6">
        <v>104562.5</v>
      </c>
      <c r="G275" t="b">
        <f>ISNA(VLOOKUP(A275, 'Tenant Lease Up'!A:A, 1, FALSE))</f>
        <v>1</v>
      </c>
    </row>
    <row r="276" spans="1:7" x14ac:dyDescent="0.25">
      <c r="A276" s="2">
        <v>275</v>
      </c>
      <c r="B276" s="2">
        <v>2020</v>
      </c>
      <c r="C276" s="2" t="s">
        <v>7</v>
      </c>
      <c r="D276" s="12">
        <v>875</v>
      </c>
      <c r="E276" s="3">
        <v>1.95E-2</v>
      </c>
      <c r="F276" s="6">
        <v>44290</v>
      </c>
      <c r="G276" t="b">
        <f>ISNA(VLOOKUP(A276, 'Tenant Lease Up'!A:A, 1, FALSE))</f>
        <v>1</v>
      </c>
    </row>
    <row r="277" spans="1:7" x14ac:dyDescent="0.25">
      <c r="A277" s="2">
        <v>276</v>
      </c>
      <c r="B277" s="2">
        <v>2020</v>
      </c>
      <c r="C277" s="2" t="s">
        <v>12</v>
      </c>
      <c r="D277" s="12">
        <v>825</v>
      </c>
      <c r="E277" s="3">
        <v>0.03</v>
      </c>
      <c r="F277" s="6">
        <v>122871.25</v>
      </c>
      <c r="G277" t="b">
        <f>ISNA(VLOOKUP(A277, 'Tenant Lease Up'!A:A, 1, FALSE))</f>
        <v>1</v>
      </c>
    </row>
    <row r="278" spans="1:7" x14ac:dyDescent="0.25">
      <c r="A278" s="2">
        <v>277</v>
      </c>
      <c r="B278" s="2">
        <v>2021</v>
      </c>
      <c r="C278" s="2" t="s">
        <v>8</v>
      </c>
      <c r="D278" s="12">
        <v>975</v>
      </c>
      <c r="E278" s="3">
        <v>1.4999999999999999E-2</v>
      </c>
      <c r="F278" s="6">
        <v>108067.93999999999</v>
      </c>
      <c r="G278" t="b">
        <f>ISNA(VLOOKUP(A278, 'Tenant Lease Up'!A:A, 1, FALSE))</f>
        <v>1</v>
      </c>
    </row>
    <row r="279" spans="1:7" x14ac:dyDescent="0.25">
      <c r="A279" s="2">
        <v>278</v>
      </c>
      <c r="B279" s="2">
        <v>2021</v>
      </c>
      <c r="C279" s="2" t="s">
        <v>12</v>
      </c>
      <c r="D279" s="12">
        <v>825</v>
      </c>
      <c r="E279" s="3"/>
      <c r="F279" s="6">
        <v>23819.48</v>
      </c>
      <c r="G279" t="b">
        <f>ISNA(VLOOKUP(A279, 'Tenant Lease Up'!A:A, 1, FALSE))</f>
        <v>1</v>
      </c>
    </row>
    <row r="280" spans="1:7" x14ac:dyDescent="0.25">
      <c r="A280" s="2">
        <v>279</v>
      </c>
      <c r="B280" s="2">
        <v>2021</v>
      </c>
      <c r="C280" s="2" t="s">
        <v>6</v>
      </c>
      <c r="D280" s="12">
        <v>950</v>
      </c>
      <c r="E280" s="3">
        <v>0.02</v>
      </c>
      <c r="F280" s="6">
        <v>45005.2</v>
      </c>
      <c r="G280" t="b">
        <f>ISNA(VLOOKUP(A280, 'Tenant Lease Up'!A:A, 1, FALSE))</f>
        <v>1</v>
      </c>
    </row>
    <row r="281" spans="1:7" x14ac:dyDescent="0.25">
      <c r="A281" s="2">
        <v>280</v>
      </c>
      <c r="B281" s="2">
        <v>2021</v>
      </c>
      <c r="C281" s="2" t="s">
        <v>6</v>
      </c>
      <c r="D281" s="12">
        <v>950</v>
      </c>
      <c r="E281" s="3">
        <v>0.02</v>
      </c>
      <c r="F281" s="6">
        <v>94686.739999999991</v>
      </c>
      <c r="G281" t="b">
        <f>ISNA(VLOOKUP(A281, 'Tenant Lease Up'!A:A, 1, FALSE))</f>
        <v>1</v>
      </c>
    </row>
    <row r="282" spans="1:7" x14ac:dyDescent="0.25">
      <c r="A282" s="2">
        <v>281</v>
      </c>
      <c r="B282" s="2">
        <v>2021</v>
      </c>
      <c r="C282" s="2" t="s">
        <v>7</v>
      </c>
      <c r="D282" s="12">
        <v>875</v>
      </c>
      <c r="E282" s="3"/>
      <c r="F282" s="6">
        <v>127181.57999999999</v>
      </c>
      <c r="G282" t="b">
        <f>ISNA(VLOOKUP(A282, 'Tenant Lease Up'!A:A, 1, FALSE))</f>
        <v>1</v>
      </c>
    </row>
    <row r="283" spans="1:7" x14ac:dyDescent="0.25">
      <c r="A283" s="2">
        <v>282</v>
      </c>
      <c r="B283" s="2">
        <v>2021</v>
      </c>
      <c r="C283" s="2" t="s">
        <v>6</v>
      </c>
      <c r="D283" s="12">
        <v>950</v>
      </c>
      <c r="E283" s="3">
        <v>0.02</v>
      </c>
      <c r="F283" s="6">
        <v>114954.42</v>
      </c>
      <c r="G283" t="b">
        <f>ISNA(VLOOKUP(A283, 'Tenant Lease Up'!A:A, 1, FALSE))</f>
        <v>1</v>
      </c>
    </row>
    <row r="284" spans="1:7" x14ac:dyDescent="0.25">
      <c r="A284" s="2">
        <v>283</v>
      </c>
      <c r="B284" s="2">
        <v>2021</v>
      </c>
      <c r="C284" s="2" t="s">
        <v>8</v>
      </c>
      <c r="D284" s="12">
        <v>975</v>
      </c>
      <c r="E284" s="3">
        <v>1.4999999999999999E-2</v>
      </c>
      <c r="F284" s="6">
        <v>122922.95999999999</v>
      </c>
      <c r="G284" t="b">
        <f>ISNA(VLOOKUP(A284, 'Tenant Lease Up'!A:A, 1, FALSE))</f>
        <v>1</v>
      </c>
    </row>
    <row r="285" spans="1:7" x14ac:dyDescent="0.25">
      <c r="A285" s="2">
        <v>284</v>
      </c>
      <c r="B285" s="2">
        <v>2021</v>
      </c>
      <c r="C285" s="2" t="s">
        <v>6</v>
      </c>
      <c r="D285" s="12">
        <v>950</v>
      </c>
      <c r="E285" s="3">
        <v>0.02</v>
      </c>
      <c r="F285" s="6">
        <v>104505.51999999999</v>
      </c>
      <c r="G285" t="b">
        <f>ISNA(VLOOKUP(A285, 'Tenant Lease Up'!A:A, 1, FALSE))</f>
        <v>1</v>
      </c>
    </row>
    <row r="286" spans="1:7" x14ac:dyDescent="0.25">
      <c r="A286" s="2">
        <v>285</v>
      </c>
      <c r="B286" s="2">
        <v>2021</v>
      </c>
      <c r="C286" s="2" t="s">
        <v>12</v>
      </c>
      <c r="D286" s="12">
        <v>825</v>
      </c>
      <c r="E286" s="3">
        <v>0.03</v>
      </c>
      <c r="F286" s="6">
        <v>30799.179999999997</v>
      </c>
      <c r="G286" t="b">
        <f>ISNA(VLOOKUP(A286, 'Tenant Lease Up'!A:A, 1, FALSE))</f>
        <v>1</v>
      </c>
    </row>
    <row r="287" spans="1:7" x14ac:dyDescent="0.25">
      <c r="A287" s="2">
        <v>286</v>
      </c>
      <c r="B287" s="2">
        <v>2021</v>
      </c>
      <c r="C287" s="2" t="s">
        <v>7</v>
      </c>
      <c r="D287" s="12">
        <v>875</v>
      </c>
      <c r="E287" s="3">
        <v>1.95E-2</v>
      </c>
      <c r="F287" s="6">
        <v>126835.2</v>
      </c>
      <c r="G287" t="b">
        <f>ISNA(VLOOKUP(A287, 'Tenant Lease Up'!A:A, 1, FALSE))</f>
        <v>0</v>
      </c>
    </row>
    <row r="288" spans="1:7" x14ac:dyDescent="0.25">
      <c r="A288" s="2">
        <v>287</v>
      </c>
      <c r="B288" s="2">
        <v>2021</v>
      </c>
      <c r="C288" s="2" t="s">
        <v>6</v>
      </c>
      <c r="D288" s="12">
        <v>950</v>
      </c>
      <c r="E288" s="3">
        <v>0.02</v>
      </c>
      <c r="F288" s="6">
        <v>121669.2</v>
      </c>
      <c r="G288" t="b">
        <f>ISNA(VLOOKUP(A288, 'Tenant Lease Up'!A:A, 1, FALSE))</f>
        <v>1</v>
      </c>
    </row>
    <row r="289" spans="1:7" x14ac:dyDescent="0.25">
      <c r="A289" s="2">
        <v>288</v>
      </c>
      <c r="B289" s="2">
        <v>2021</v>
      </c>
      <c r="C289" s="2" t="s">
        <v>6</v>
      </c>
      <c r="D289" s="12">
        <v>950</v>
      </c>
      <c r="E289" s="3">
        <v>0.02</v>
      </c>
      <c r="F289" s="6">
        <v>25816.799999999999</v>
      </c>
      <c r="G289" t="b">
        <f>ISNA(VLOOKUP(A289, 'Tenant Lease Up'!A:A, 1, FALSE))</f>
        <v>1</v>
      </c>
    </row>
    <row r="290" spans="1:7" x14ac:dyDescent="0.25">
      <c r="A290" s="2">
        <v>289</v>
      </c>
      <c r="B290" s="2">
        <v>2021</v>
      </c>
      <c r="C290" s="2" t="s">
        <v>7</v>
      </c>
      <c r="D290" s="12">
        <v>875</v>
      </c>
      <c r="E290" s="3">
        <v>1.95E-2</v>
      </c>
      <c r="F290" s="6">
        <v>41454</v>
      </c>
      <c r="G290" t="b">
        <f>ISNA(VLOOKUP(A290, 'Tenant Lease Up'!A:A, 1, FALSE))</f>
        <v>1</v>
      </c>
    </row>
    <row r="291" spans="1:7" x14ac:dyDescent="0.25">
      <c r="A291" s="2">
        <v>290</v>
      </c>
      <c r="B291" s="2">
        <v>2021</v>
      </c>
      <c r="C291" s="2" t="s">
        <v>8</v>
      </c>
      <c r="D291" s="12">
        <v>975</v>
      </c>
      <c r="E291" s="3"/>
      <c r="F291" s="6">
        <v>28506</v>
      </c>
      <c r="G291" t="b">
        <f>ISNA(VLOOKUP(A291, 'Tenant Lease Up'!A:A, 1, FALSE))</f>
        <v>0</v>
      </c>
    </row>
    <row r="292" spans="1:7" x14ac:dyDescent="0.25">
      <c r="A292" s="2">
        <v>291</v>
      </c>
      <c r="B292" s="2">
        <v>2021</v>
      </c>
      <c r="C292" s="2" t="s">
        <v>12</v>
      </c>
      <c r="D292" s="12">
        <v>825</v>
      </c>
      <c r="E292" s="3">
        <v>0.03</v>
      </c>
      <c r="F292" s="6">
        <v>129960</v>
      </c>
      <c r="G292" t="b">
        <f>ISNA(VLOOKUP(A292, 'Tenant Lease Up'!A:A, 1, FALSE))</f>
        <v>1</v>
      </c>
    </row>
    <row r="293" spans="1:7" x14ac:dyDescent="0.25">
      <c r="A293" s="2">
        <v>292</v>
      </c>
      <c r="B293" s="2">
        <v>2021</v>
      </c>
      <c r="C293" s="2" t="s">
        <v>7</v>
      </c>
      <c r="D293" s="12">
        <v>875</v>
      </c>
      <c r="E293" s="3">
        <v>1.95E-2</v>
      </c>
      <c r="F293" s="6">
        <v>36832.799999999996</v>
      </c>
      <c r="G293" t="b">
        <f>ISNA(VLOOKUP(A293, 'Tenant Lease Up'!A:A, 1, FALSE))</f>
        <v>1</v>
      </c>
    </row>
    <row r="294" spans="1:7" x14ac:dyDescent="0.25">
      <c r="A294" s="2">
        <v>293</v>
      </c>
      <c r="B294" s="2">
        <v>2021</v>
      </c>
      <c r="C294" s="2" t="s">
        <v>12</v>
      </c>
      <c r="D294" s="12">
        <v>825</v>
      </c>
      <c r="E294" s="3">
        <v>0.03</v>
      </c>
      <c r="F294" s="6">
        <v>46802.400000000001</v>
      </c>
      <c r="G294" t="b">
        <f>ISNA(VLOOKUP(A294, 'Tenant Lease Up'!A:A, 1, FALSE))</f>
        <v>0</v>
      </c>
    </row>
    <row r="295" spans="1:7" x14ac:dyDescent="0.25">
      <c r="A295" s="2">
        <v>294</v>
      </c>
      <c r="B295" s="2">
        <v>2021</v>
      </c>
      <c r="C295" s="2" t="s">
        <v>12</v>
      </c>
      <c r="D295" s="12">
        <v>825</v>
      </c>
      <c r="E295" s="3">
        <v>0.03</v>
      </c>
      <c r="F295" s="6">
        <v>46504.799999999996</v>
      </c>
      <c r="G295" t="b">
        <f>ISNA(VLOOKUP(A295, 'Tenant Lease Up'!A:A, 1, FALSE))</f>
        <v>0</v>
      </c>
    </row>
    <row r="296" spans="1:7" x14ac:dyDescent="0.25">
      <c r="A296" s="2">
        <v>295</v>
      </c>
      <c r="B296" s="2">
        <v>2021</v>
      </c>
      <c r="C296" s="2" t="s">
        <v>7</v>
      </c>
      <c r="D296" s="12">
        <v>875</v>
      </c>
      <c r="E296" s="3"/>
      <c r="F296" s="6">
        <v>99138</v>
      </c>
      <c r="G296" t="b">
        <f>ISNA(VLOOKUP(A296, 'Tenant Lease Up'!A:A, 1, FALSE))</f>
        <v>0</v>
      </c>
    </row>
    <row r="297" spans="1:7" x14ac:dyDescent="0.25">
      <c r="A297" s="2">
        <v>296</v>
      </c>
      <c r="B297" s="2">
        <v>2021</v>
      </c>
      <c r="C297" s="2" t="s">
        <v>7</v>
      </c>
      <c r="D297" s="12">
        <v>875</v>
      </c>
      <c r="E297" s="3">
        <v>1.95E-2</v>
      </c>
      <c r="F297" s="6">
        <v>106387.2</v>
      </c>
      <c r="G297" t="b">
        <f>ISNA(VLOOKUP(A297, 'Tenant Lease Up'!A:A, 1, FALSE))</f>
        <v>1</v>
      </c>
    </row>
    <row r="298" spans="1:7" x14ac:dyDescent="0.25">
      <c r="A298" s="2">
        <v>297</v>
      </c>
      <c r="B298" s="2">
        <v>2021</v>
      </c>
      <c r="C298" s="2" t="s">
        <v>6</v>
      </c>
      <c r="D298" s="12">
        <v>950</v>
      </c>
      <c r="E298" s="3">
        <v>0.02</v>
      </c>
      <c r="F298" s="6">
        <v>117471.59999999999</v>
      </c>
      <c r="G298" t="b">
        <f>ISNA(VLOOKUP(A298, 'Tenant Lease Up'!A:A, 1, FALSE))</f>
        <v>1</v>
      </c>
    </row>
    <row r="299" spans="1:7" x14ac:dyDescent="0.25">
      <c r="A299" s="2">
        <v>298</v>
      </c>
      <c r="B299" s="2">
        <v>2021</v>
      </c>
      <c r="C299" s="2" t="s">
        <v>12</v>
      </c>
      <c r="D299" s="12">
        <v>825</v>
      </c>
      <c r="E299" s="3">
        <v>0.03</v>
      </c>
      <c r="F299" s="6">
        <v>111411.59999999999</v>
      </c>
      <c r="G299" t="b">
        <f>ISNA(VLOOKUP(A299, 'Tenant Lease Up'!A:A, 1, FALSE))</f>
        <v>1</v>
      </c>
    </row>
    <row r="300" spans="1:7" x14ac:dyDescent="0.25">
      <c r="A300" s="2">
        <v>299</v>
      </c>
      <c r="B300" s="2">
        <v>2021</v>
      </c>
      <c r="C300" s="2" t="s">
        <v>7</v>
      </c>
      <c r="D300" s="12">
        <v>875</v>
      </c>
      <c r="E300" s="3">
        <v>1.95E-2</v>
      </c>
      <c r="F300" s="6">
        <v>121714.79999999999</v>
      </c>
      <c r="G300" t="b">
        <f>ISNA(VLOOKUP(A300, 'Tenant Lease Up'!A:A, 1, FALSE))</f>
        <v>1</v>
      </c>
    </row>
    <row r="301" spans="1:7" x14ac:dyDescent="0.25">
      <c r="A301" s="2">
        <v>300</v>
      </c>
      <c r="B301" s="2">
        <v>2021</v>
      </c>
      <c r="C301" s="2" t="s">
        <v>8</v>
      </c>
      <c r="D301" s="12">
        <v>975</v>
      </c>
      <c r="E301" s="3">
        <v>1.4999999999999999E-2</v>
      </c>
      <c r="F301" s="6">
        <v>98055.599999999991</v>
      </c>
      <c r="G301" t="b">
        <f>ISNA(VLOOKUP(A301, 'Tenant Lease Up'!A:A, 1, FALSE))</f>
        <v>1</v>
      </c>
    </row>
    <row r="302" spans="1:7" x14ac:dyDescent="0.25">
      <c r="A302" s="2">
        <v>301</v>
      </c>
      <c r="B302" s="2">
        <v>2021</v>
      </c>
      <c r="C302" s="2" t="s">
        <v>12</v>
      </c>
      <c r="D302" s="12">
        <v>825</v>
      </c>
      <c r="E302" s="3">
        <v>0.03</v>
      </c>
      <c r="F302" s="6">
        <v>120549.59999999999</v>
      </c>
      <c r="G302" t="b">
        <f>ISNA(VLOOKUP(A302, 'Tenant Lease Up'!A:A, 1, FALSE))</f>
        <v>1</v>
      </c>
    </row>
    <row r="303" spans="1:7" x14ac:dyDescent="0.25">
      <c r="A303" s="2">
        <v>302</v>
      </c>
      <c r="B303" s="2">
        <v>2021</v>
      </c>
      <c r="C303" s="2" t="s">
        <v>6</v>
      </c>
      <c r="D303" s="12">
        <v>950</v>
      </c>
      <c r="E303" s="3">
        <v>0.02</v>
      </c>
      <c r="F303" s="6">
        <v>97730.4</v>
      </c>
      <c r="G303" t="b">
        <f>ISNA(VLOOKUP(A303, 'Tenant Lease Up'!A:A, 1, FALSE))</f>
        <v>1</v>
      </c>
    </row>
    <row r="304" spans="1:7" x14ac:dyDescent="0.25">
      <c r="A304" s="2">
        <v>303</v>
      </c>
      <c r="B304" s="2">
        <v>2021</v>
      </c>
      <c r="C304" s="2" t="s">
        <v>12</v>
      </c>
      <c r="D304" s="12">
        <v>825</v>
      </c>
      <c r="E304" s="3"/>
      <c r="F304" s="6">
        <v>96496.8</v>
      </c>
      <c r="G304" t="b">
        <f>ISNA(VLOOKUP(A304, 'Tenant Lease Up'!A:A, 1, FALSE))</f>
        <v>1</v>
      </c>
    </row>
    <row r="305" spans="1:7" x14ac:dyDescent="0.25">
      <c r="A305" s="2">
        <v>304</v>
      </c>
      <c r="B305" s="2">
        <v>2021</v>
      </c>
      <c r="C305" s="2" t="s">
        <v>7</v>
      </c>
      <c r="D305" s="12">
        <v>875</v>
      </c>
      <c r="E305" s="3">
        <v>1.95E-2</v>
      </c>
      <c r="F305" s="6">
        <v>107226</v>
      </c>
      <c r="G305" t="b">
        <f>ISNA(VLOOKUP(A305, 'Tenant Lease Up'!A:A, 1, FALSE))</f>
        <v>1</v>
      </c>
    </row>
    <row r="306" spans="1:7" x14ac:dyDescent="0.25">
      <c r="A306" s="2">
        <v>305</v>
      </c>
      <c r="B306" s="2">
        <v>2021</v>
      </c>
      <c r="C306" s="2" t="s">
        <v>7</v>
      </c>
      <c r="D306" s="12">
        <v>875</v>
      </c>
      <c r="E306" s="3">
        <v>1.95E-2</v>
      </c>
      <c r="F306" s="6">
        <v>34915.199999999997</v>
      </c>
      <c r="G306" t="b">
        <f>ISNA(VLOOKUP(A306, 'Tenant Lease Up'!A:A, 1, FALSE))</f>
        <v>1</v>
      </c>
    </row>
    <row r="307" spans="1:7" x14ac:dyDescent="0.25">
      <c r="A307" s="2">
        <v>306</v>
      </c>
      <c r="B307" s="2">
        <v>2021</v>
      </c>
      <c r="C307" s="2" t="s">
        <v>12</v>
      </c>
      <c r="D307" s="12">
        <v>825</v>
      </c>
      <c r="E307" s="3">
        <v>0.03</v>
      </c>
      <c r="F307" s="6">
        <v>40851.599999999999</v>
      </c>
      <c r="G307" t="b">
        <f>ISNA(VLOOKUP(A307, 'Tenant Lease Up'!A:A, 1, FALSE))</f>
        <v>1</v>
      </c>
    </row>
    <row r="308" spans="1:7" x14ac:dyDescent="0.25">
      <c r="A308" s="2">
        <v>307</v>
      </c>
      <c r="B308" s="2">
        <v>2021</v>
      </c>
      <c r="C308" s="2" t="s">
        <v>8</v>
      </c>
      <c r="D308" s="12">
        <v>975</v>
      </c>
      <c r="E308" s="3"/>
      <c r="F308" s="6">
        <v>114187.2</v>
      </c>
      <c r="G308" t="b">
        <f>ISNA(VLOOKUP(A308, 'Tenant Lease Up'!A:A, 1, FALSE))</f>
        <v>1</v>
      </c>
    </row>
    <row r="309" spans="1:7" x14ac:dyDescent="0.25">
      <c r="A309" s="2">
        <v>308</v>
      </c>
      <c r="B309" s="2">
        <v>2021</v>
      </c>
      <c r="C309" s="2" t="s">
        <v>7</v>
      </c>
      <c r="D309" s="12">
        <v>875</v>
      </c>
      <c r="E309" s="3">
        <v>1.95E-2</v>
      </c>
      <c r="F309" s="6">
        <v>26750.399999999998</v>
      </c>
      <c r="G309" t="b">
        <f>ISNA(VLOOKUP(A309, 'Tenant Lease Up'!A:A, 1, FALSE))</f>
        <v>0</v>
      </c>
    </row>
    <row r="310" spans="1:7" x14ac:dyDescent="0.25">
      <c r="A310" s="2">
        <v>309</v>
      </c>
      <c r="B310" s="2">
        <v>2021</v>
      </c>
      <c r="C310" s="2" t="s">
        <v>7</v>
      </c>
      <c r="D310" s="12">
        <v>875</v>
      </c>
      <c r="E310" s="3">
        <v>1.95E-2</v>
      </c>
      <c r="F310" s="6">
        <v>41137.199999999997</v>
      </c>
      <c r="G310" t="b">
        <f>ISNA(VLOOKUP(A310, 'Tenant Lease Up'!A:A, 1, FALSE))</f>
        <v>1</v>
      </c>
    </row>
    <row r="311" spans="1:7" x14ac:dyDescent="0.25">
      <c r="A311" s="2">
        <v>310</v>
      </c>
      <c r="B311" s="2">
        <v>2021</v>
      </c>
      <c r="C311" s="2" t="s">
        <v>12</v>
      </c>
      <c r="D311" s="12">
        <v>825</v>
      </c>
      <c r="E311" s="3">
        <v>0.03</v>
      </c>
      <c r="F311" s="6">
        <v>108994.8</v>
      </c>
      <c r="G311" t="b">
        <f>ISNA(VLOOKUP(A311, 'Tenant Lease Up'!A:A, 1, FALSE))</f>
        <v>1</v>
      </c>
    </row>
    <row r="312" spans="1:7" x14ac:dyDescent="0.25">
      <c r="A312" s="2">
        <v>311</v>
      </c>
      <c r="B312" s="2">
        <v>2021</v>
      </c>
      <c r="C312" s="2" t="s">
        <v>7</v>
      </c>
      <c r="D312" s="12">
        <v>875</v>
      </c>
      <c r="E312" s="3">
        <v>1.95E-2</v>
      </c>
      <c r="F312" s="6">
        <v>26619.599999999999</v>
      </c>
      <c r="G312" t="b">
        <f>ISNA(VLOOKUP(A312, 'Tenant Lease Up'!A:A, 1, FALSE))</f>
        <v>1</v>
      </c>
    </row>
    <row r="313" spans="1:7" x14ac:dyDescent="0.25">
      <c r="A313" s="2">
        <v>312</v>
      </c>
      <c r="B313" s="2">
        <v>2021</v>
      </c>
      <c r="C313" s="2" t="s">
        <v>6</v>
      </c>
      <c r="D313" s="12">
        <v>950</v>
      </c>
      <c r="E313" s="3">
        <v>0.02</v>
      </c>
      <c r="F313" s="6">
        <v>37052.400000000001</v>
      </c>
      <c r="G313" t="b">
        <f>ISNA(VLOOKUP(A313, 'Tenant Lease Up'!A:A, 1, FALSE))</f>
        <v>1</v>
      </c>
    </row>
    <row r="314" spans="1:7" x14ac:dyDescent="0.25">
      <c r="A314" s="2">
        <v>313</v>
      </c>
      <c r="B314" s="2">
        <v>2021</v>
      </c>
      <c r="C314" s="2" t="s">
        <v>12</v>
      </c>
      <c r="D314" s="12">
        <v>825</v>
      </c>
      <c r="E314" s="3">
        <v>0.03</v>
      </c>
      <c r="F314" s="6">
        <v>30336</v>
      </c>
      <c r="G314" t="b">
        <f>ISNA(VLOOKUP(A314, 'Tenant Lease Up'!A:A, 1, FALSE))</f>
        <v>1</v>
      </c>
    </row>
    <row r="315" spans="1:7" x14ac:dyDescent="0.25">
      <c r="A315" s="2">
        <v>314</v>
      </c>
      <c r="B315" s="2">
        <v>2021</v>
      </c>
      <c r="C315" s="2" t="s">
        <v>6</v>
      </c>
      <c r="D315" s="12">
        <v>950</v>
      </c>
      <c r="E315" s="3">
        <v>0.02</v>
      </c>
      <c r="F315" s="6">
        <v>30674.399999999998</v>
      </c>
      <c r="G315" t="b">
        <f>ISNA(VLOOKUP(A315, 'Tenant Lease Up'!A:A, 1, FALSE))</f>
        <v>1</v>
      </c>
    </row>
    <row r="316" spans="1:7" x14ac:dyDescent="0.25">
      <c r="A316" s="2">
        <v>315</v>
      </c>
      <c r="B316" s="2">
        <v>2021</v>
      </c>
      <c r="C316" s="2" t="s">
        <v>8</v>
      </c>
      <c r="D316" s="12">
        <v>975</v>
      </c>
      <c r="E316" s="3">
        <v>1.4999999999999999E-2</v>
      </c>
      <c r="F316" s="6">
        <v>35496</v>
      </c>
      <c r="G316" t="b">
        <f>ISNA(VLOOKUP(A316, 'Tenant Lease Up'!A:A, 1, FALSE))</f>
        <v>1</v>
      </c>
    </row>
    <row r="317" spans="1:7" x14ac:dyDescent="0.25">
      <c r="A317" s="2">
        <v>316</v>
      </c>
      <c r="B317" s="2">
        <v>2021</v>
      </c>
      <c r="C317" s="2" t="s">
        <v>8</v>
      </c>
      <c r="D317" s="12">
        <v>975</v>
      </c>
      <c r="E317" s="3">
        <v>1.4999999999999999E-2</v>
      </c>
      <c r="F317" s="6">
        <v>121504.79999999999</v>
      </c>
      <c r="G317" t="b">
        <f>ISNA(VLOOKUP(A317, 'Tenant Lease Up'!A:A, 1, FALSE))</f>
        <v>1</v>
      </c>
    </row>
    <row r="318" spans="1:7" x14ac:dyDescent="0.25">
      <c r="A318" s="2">
        <v>317</v>
      </c>
      <c r="B318" s="2">
        <v>2021</v>
      </c>
      <c r="C318" s="2" t="s">
        <v>7</v>
      </c>
      <c r="D318" s="12">
        <v>875</v>
      </c>
      <c r="E318" s="3">
        <v>1.95E-2</v>
      </c>
      <c r="F318" s="6">
        <v>27866.399999999998</v>
      </c>
      <c r="G318" t="b">
        <f>ISNA(VLOOKUP(A318, 'Tenant Lease Up'!A:A, 1, FALSE))</f>
        <v>1</v>
      </c>
    </row>
    <row r="319" spans="1:7" x14ac:dyDescent="0.25">
      <c r="A319" s="2">
        <v>318</v>
      </c>
      <c r="B319" s="2">
        <v>2021</v>
      </c>
      <c r="C319" s="2" t="s">
        <v>7</v>
      </c>
      <c r="D319" s="12">
        <v>875</v>
      </c>
      <c r="E319" s="3">
        <v>1.95E-2</v>
      </c>
      <c r="F319" s="6">
        <v>127162.79999999999</v>
      </c>
      <c r="G319" t="b">
        <f>ISNA(VLOOKUP(A319, 'Tenant Lease Up'!A:A, 1, FALSE))</f>
        <v>1</v>
      </c>
    </row>
    <row r="320" spans="1:7" x14ac:dyDescent="0.25">
      <c r="A320" s="2">
        <v>319</v>
      </c>
      <c r="B320" s="2">
        <v>2021</v>
      </c>
      <c r="C320" s="2" t="s">
        <v>6</v>
      </c>
      <c r="D320" s="12">
        <v>950</v>
      </c>
      <c r="E320" s="3"/>
      <c r="F320" s="6">
        <v>96421.2</v>
      </c>
      <c r="G320" t="b">
        <f>ISNA(VLOOKUP(A320, 'Tenant Lease Up'!A:A, 1, FALSE))</f>
        <v>0</v>
      </c>
    </row>
    <row r="321" spans="1:7" x14ac:dyDescent="0.25">
      <c r="A321" s="2">
        <v>320</v>
      </c>
      <c r="B321" s="2">
        <v>2021</v>
      </c>
      <c r="C321" s="2" t="s">
        <v>6</v>
      </c>
      <c r="D321" s="12">
        <v>950</v>
      </c>
      <c r="E321" s="3">
        <v>0.02</v>
      </c>
      <c r="F321" s="6">
        <v>102979.2</v>
      </c>
      <c r="G321" t="b">
        <f>ISNA(VLOOKUP(A321, 'Tenant Lease Up'!A:A, 1, FALSE))</f>
        <v>1</v>
      </c>
    </row>
    <row r="322" spans="1:7" x14ac:dyDescent="0.25">
      <c r="A322" s="2">
        <v>321</v>
      </c>
      <c r="B322" s="2">
        <v>2021</v>
      </c>
      <c r="C322" s="2" t="s">
        <v>6</v>
      </c>
      <c r="D322" s="12">
        <v>950</v>
      </c>
      <c r="E322" s="3">
        <v>0.02</v>
      </c>
      <c r="F322" s="6">
        <v>30102</v>
      </c>
      <c r="G322" t="b">
        <f>ISNA(VLOOKUP(A322, 'Tenant Lease Up'!A:A, 1, FALSE))</f>
        <v>1</v>
      </c>
    </row>
    <row r="323" spans="1:7" x14ac:dyDescent="0.25">
      <c r="A323" s="2">
        <v>322</v>
      </c>
      <c r="B323" s="2">
        <v>2021</v>
      </c>
      <c r="C323" s="2" t="s">
        <v>6</v>
      </c>
      <c r="D323" s="12">
        <v>950</v>
      </c>
      <c r="E323" s="3">
        <v>0.02</v>
      </c>
      <c r="F323" s="6">
        <v>105723.59999999999</v>
      </c>
      <c r="G323" t="b">
        <f>ISNA(VLOOKUP(A323, 'Tenant Lease Up'!A:A, 1, FALSE))</f>
        <v>1</v>
      </c>
    </row>
    <row r="324" spans="1:7" x14ac:dyDescent="0.25">
      <c r="A324" s="2">
        <v>323</v>
      </c>
      <c r="B324" s="2">
        <v>2021</v>
      </c>
      <c r="C324" s="2" t="s">
        <v>12</v>
      </c>
      <c r="D324" s="12">
        <v>825</v>
      </c>
      <c r="E324" s="3">
        <v>0.03</v>
      </c>
      <c r="F324" s="6">
        <v>29636.399999999998</v>
      </c>
      <c r="G324" t="b">
        <f>ISNA(VLOOKUP(A324, 'Tenant Lease Up'!A:A, 1, FALSE))</f>
        <v>1</v>
      </c>
    </row>
    <row r="325" spans="1:7" x14ac:dyDescent="0.25">
      <c r="A325" s="2">
        <v>324</v>
      </c>
      <c r="B325" s="2">
        <v>2021</v>
      </c>
      <c r="C325" s="2" t="s">
        <v>7</v>
      </c>
      <c r="D325" s="12">
        <v>875</v>
      </c>
      <c r="E325" s="3">
        <v>1.95E-2</v>
      </c>
      <c r="F325" s="6">
        <v>104199.59999999999</v>
      </c>
      <c r="G325" t="b">
        <f>ISNA(VLOOKUP(A325, 'Tenant Lease Up'!A:A, 1, FALSE))</f>
        <v>0</v>
      </c>
    </row>
    <row r="326" spans="1:7" x14ac:dyDescent="0.25">
      <c r="A326" s="2">
        <v>325</v>
      </c>
      <c r="B326" s="2">
        <v>2021</v>
      </c>
      <c r="C326" s="2" t="s">
        <v>8</v>
      </c>
      <c r="D326" s="12">
        <v>975</v>
      </c>
      <c r="E326" s="3">
        <v>1.4999999999999999E-2</v>
      </c>
      <c r="F326" s="6">
        <v>97430.399999999994</v>
      </c>
      <c r="G326" t="b">
        <f>ISNA(VLOOKUP(A326, 'Tenant Lease Up'!A:A, 1, FALSE))</f>
        <v>1</v>
      </c>
    </row>
    <row r="327" spans="1:7" x14ac:dyDescent="0.25">
      <c r="A327" s="2">
        <v>326</v>
      </c>
      <c r="B327" s="2">
        <v>2021</v>
      </c>
      <c r="C327" s="2" t="s">
        <v>7</v>
      </c>
      <c r="D327" s="12">
        <v>875</v>
      </c>
      <c r="E327" s="3"/>
      <c r="F327" s="6">
        <v>33807.599999999999</v>
      </c>
      <c r="G327" t="b">
        <f>ISNA(VLOOKUP(A327, 'Tenant Lease Up'!A:A, 1, FALSE))</f>
        <v>0</v>
      </c>
    </row>
    <row r="328" spans="1:7" x14ac:dyDescent="0.25">
      <c r="A328" s="2">
        <v>327</v>
      </c>
      <c r="B328" s="2">
        <v>2021</v>
      </c>
      <c r="C328" s="2" t="s">
        <v>8</v>
      </c>
      <c r="D328" s="12">
        <v>975</v>
      </c>
      <c r="E328" s="3">
        <v>1.4999999999999999E-2</v>
      </c>
      <c r="F328" s="6">
        <v>103276.8</v>
      </c>
      <c r="G328" t="b">
        <f>ISNA(VLOOKUP(A328, 'Tenant Lease Up'!A:A, 1, FALSE))</f>
        <v>1</v>
      </c>
    </row>
    <row r="329" spans="1:7" x14ac:dyDescent="0.25">
      <c r="A329" s="2">
        <v>328</v>
      </c>
      <c r="B329" s="2">
        <v>2021</v>
      </c>
      <c r="C329" s="2" t="s">
        <v>8</v>
      </c>
      <c r="D329" s="12">
        <v>975</v>
      </c>
      <c r="E329" s="3">
        <v>1.4999999999999999E-2</v>
      </c>
      <c r="F329" s="6">
        <v>30178.799999999999</v>
      </c>
      <c r="G329" t="b">
        <f>ISNA(VLOOKUP(A329, 'Tenant Lease Up'!A:A, 1, FALSE))</f>
        <v>0</v>
      </c>
    </row>
    <row r="330" spans="1:7" x14ac:dyDescent="0.25">
      <c r="A330" s="2">
        <v>329</v>
      </c>
      <c r="B330" s="2">
        <v>2021</v>
      </c>
      <c r="C330" s="2" t="s">
        <v>6</v>
      </c>
      <c r="D330" s="12">
        <v>950</v>
      </c>
      <c r="E330" s="3">
        <v>0.02</v>
      </c>
      <c r="F330" s="6">
        <v>46294.799999999996</v>
      </c>
      <c r="G330" t="b">
        <f>ISNA(VLOOKUP(A330, 'Tenant Lease Up'!A:A, 1, FALSE))</f>
        <v>1</v>
      </c>
    </row>
    <row r="331" spans="1:7" x14ac:dyDescent="0.25">
      <c r="A331" s="2">
        <v>330</v>
      </c>
      <c r="B331" s="2">
        <v>2021</v>
      </c>
      <c r="C331" s="2" t="s">
        <v>8</v>
      </c>
      <c r="D331" s="12">
        <v>975</v>
      </c>
      <c r="E331" s="3">
        <v>1.4999999999999999E-2</v>
      </c>
      <c r="F331" s="6">
        <v>131312.4</v>
      </c>
      <c r="G331" t="b">
        <f>ISNA(VLOOKUP(A331, 'Tenant Lease Up'!A:A, 1, FALSE))</f>
        <v>1</v>
      </c>
    </row>
    <row r="332" spans="1:7" x14ac:dyDescent="0.25">
      <c r="A332" s="2">
        <v>331</v>
      </c>
      <c r="B332" s="2">
        <v>2021</v>
      </c>
      <c r="C332" s="2" t="s">
        <v>8</v>
      </c>
      <c r="D332" s="12">
        <v>975</v>
      </c>
      <c r="E332" s="3">
        <v>1.4999999999999999E-2</v>
      </c>
      <c r="F332" s="6">
        <v>39892.799999999996</v>
      </c>
      <c r="G332" t="b">
        <f>ISNA(VLOOKUP(A332, 'Tenant Lease Up'!A:A, 1, FALSE))</f>
        <v>1</v>
      </c>
    </row>
    <row r="333" spans="1:7" x14ac:dyDescent="0.25">
      <c r="A333" s="2">
        <v>332</v>
      </c>
      <c r="B333" s="2">
        <v>2021</v>
      </c>
      <c r="C333" s="2" t="s">
        <v>6</v>
      </c>
      <c r="D333" s="12">
        <v>950</v>
      </c>
      <c r="E333" s="3">
        <v>0.02</v>
      </c>
      <c r="F333" s="6">
        <v>97030.8</v>
      </c>
      <c r="G333" t="b">
        <f>ISNA(VLOOKUP(A333, 'Tenant Lease Up'!A:A, 1, FALSE))</f>
        <v>1</v>
      </c>
    </row>
    <row r="334" spans="1:7" x14ac:dyDescent="0.25">
      <c r="A334" s="2">
        <v>333</v>
      </c>
      <c r="B334" s="2">
        <v>2021</v>
      </c>
      <c r="C334" s="2" t="s">
        <v>8</v>
      </c>
      <c r="D334" s="12">
        <v>975</v>
      </c>
      <c r="E334" s="3">
        <v>1.4999999999999999E-2</v>
      </c>
      <c r="F334" s="6">
        <v>30398.399999999998</v>
      </c>
      <c r="G334" t="b">
        <f>ISNA(VLOOKUP(A334, 'Tenant Lease Up'!A:A, 1, FALSE))</f>
        <v>1</v>
      </c>
    </row>
    <row r="335" spans="1:7" x14ac:dyDescent="0.25">
      <c r="A335" s="2">
        <v>334</v>
      </c>
      <c r="B335" s="2">
        <v>2021</v>
      </c>
      <c r="C335" s="2" t="s">
        <v>7</v>
      </c>
      <c r="D335" s="12">
        <v>875</v>
      </c>
      <c r="E335" s="3">
        <v>1.95E-2</v>
      </c>
      <c r="F335" s="6">
        <v>112645.2</v>
      </c>
      <c r="G335" t="b">
        <f>ISNA(VLOOKUP(A335, 'Tenant Lease Up'!A:A, 1, FALSE))</f>
        <v>1</v>
      </c>
    </row>
    <row r="336" spans="1:7" x14ac:dyDescent="0.25">
      <c r="A336" s="2">
        <v>335</v>
      </c>
      <c r="B336" s="2">
        <v>2021</v>
      </c>
      <c r="C336" s="2" t="s">
        <v>12</v>
      </c>
      <c r="D336" s="12">
        <v>825</v>
      </c>
      <c r="E336" s="3">
        <v>0.03</v>
      </c>
      <c r="F336" s="6">
        <v>128043.59999999999</v>
      </c>
      <c r="G336" t="b">
        <f>ISNA(VLOOKUP(A336, 'Tenant Lease Up'!A:A, 1, FALSE))</f>
        <v>1</v>
      </c>
    </row>
    <row r="337" spans="1:7" x14ac:dyDescent="0.25">
      <c r="A337" s="2">
        <v>336</v>
      </c>
      <c r="B337" s="2">
        <v>2021</v>
      </c>
      <c r="C337" s="2" t="s">
        <v>6</v>
      </c>
      <c r="D337" s="12">
        <v>950</v>
      </c>
      <c r="E337" s="3">
        <v>0.1</v>
      </c>
      <c r="F337" s="6">
        <v>38684.400000000001</v>
      </c>
      <c r="G337" t="b">
        <f>ISNA(VLOOKUP(A337, 'Tenant Lease Up'!A:A, 1, FALSE))</f>
        <v>1</v>
      </c>
    </row>
    <row r="338" spans="1:7" x14ac:dyDescent="0.25">
      <c r="A338" s="2">
        <v>337</v>
      </c>
      <c r="B338" s="2">
        <v>2021</v>
      </c>
      <c r="C338" s="2" t="s">
        <v>7</v>
      </c>
      <c r="D338" s="12">
        <v>875</v>
      </c>
      <c r="E338" s="3">
        <v>1.95E-2</v>
      </c>
      <c r="F338" s="6">
        <v>121363.2</v>
      </c>
      <c r="G338" t="b">
        <f>ISNA(VLOOKUP(A338, 'Tenant Lease Up'!A:A, 1, FALSE))</f>
        <v>1</v>
      </c>
    </row>
    <row r="339" spans="1:7" x14ac:dyDescent="0.25">
      <c r="A339" s="2">
        <v>338</v>
      </c>
      <c r="B339" s="2">
        <v>2021</v>
      </c>
      <c r="C339" s="2" t="s">
        <v>12</v>
      </c>
      <c r="D339" s="12">
        <v>825</v>
      </c>
      <c r="E339" s="3">
        <v>0.03</v>
      </c>
      <c r="F339" s="6">
        <v>43828.799999999996</v>
      </c>
      <c r="G339" t="b">
        <f>ISNA(VLOOKUP(A339, 'Tenant Lease Up'!A:A, 1, FALSE))</f>
        <v>1</v>
      </c>
    </row>
    <row r="340" spans="1:7" x14ac:dyDescent="0.25">
      <c r="A340" s="2">
        <v>339</v>
      </c>
      <c r="B340" s="2">
        <v>2021</v>
      </c>
      <c r="C340" s="2" t="s">
        <v>6</v>
      </c>
      <c r="D340" s="12">
        <v>950</v>
      </c>
      <c r="E340" s="3">
        <v>0.02</v>
      </c>
      <c r="F340" s="6">
        <v>111172.8</v>
      </c>
      <c r="G340" t="b">
        <f>ISNA(VLOOKUP(A340, 'Tenant Lease Up'!A:A, 1, FALSE))</f>
        <v>1</v>
      </c>
    </row>
    <row r="341" spans="1:7" x14ac:dyDescent="0.25">
      <c r="A341" s="2">
        <v>340</v>
      </c>
      <c r="B341" s="2">
        <v>2021</v>
      </c>
      <c r="C341" s="2" t="s">
        <v>6</v>
      </c>
      <c r="D341" s="12">
        <v>950</v>
      </c>
      <c r="E341" s="3">
        <v>0.02</v>
      </c>
      <c r="F341" s="6">
        <v>118746</v>
      </c>
      <c r="G341" t="b">
        <f>ISNA(VLOOKUP(A341, 'Tenant Lease Up'!A:A, 1, FALSE))</f>
        <v>1</v>
      </c>
    </row>
    <row r="342" spans="1:7" x14ac:dyDescent="0.25">
      <c r="A342" s="2">
        <v>341</v>
      </c>
      <c r="B342" s="2">
        <v>2021</v>
      </c>
      <c r="C342" s="2" t="s">
        <v>12</v>
      </c>
      <c r="D342" s="12">
        <v>825</v>
      </c>
      <c r="E342" s="3">
        <v>0.03</v>
      </c>
      <c r="F342" s="6">
        <v>120495.59999999999</v>
      </c>
      <c r="G342" t="b">
        <f>ISNA(VLOOKUP(A342, 'Tenant Lease Up'!A:A, 1, FALSE))</f>
        <v>1</v>
      </c>
    </row>
    <row r="343" spans="1:7" x14ac:dyDescent="0.25">
      <c r="A343" s="2">
        <v>342</v>
      </c>
      <c r="B343" s="2">
        <v>2021</v>
      </c>
      <c r="C343" s="2" t="s">
        <v>8</v>
      </c>
      <c r="D343" s="12">
        <v>975</v>
      </c>
      <c r="E343" s="3"/>
      <c r="F343" s="6">
        <v>27154.799999999999</v>
      </c>
      <c r="G343" t="b">
        <f>ISNA(VLOOKUP(A343, 'Tenant Lease Up'!A:A, 1, FALSE))</f>
        <v>1</v>
      </c>
    </row>
    <row r="344" spans="1:7" x14ac:dyDescent="0.25">
      <c r="A344" s="2">
        <v>343</v>
      </c>
      <c r="B344" s="2">
        <v>2021</v>
      </c>
      <c r="C344" s="2" t="s">
        <v>7</v>
      </c>
      <c r="D344" s="12">
        <v>875</v>
      </c>
      <c r="E344" s="3">
        <v>1.95E-2</v>
      </c>
      <c r="F344" s="6">
        <v>33500.400000000001</v>
      </c>
      <c r="G344" t="b">
        <f>ISNA(VLOOKUP(A344, 'Tenant Lease Up'!A:A, 1, FALSE))</f>
        <v>1</v>
      </c>
    </row>
    <row r="345" spans="1:7" x14ac:dyDescent="0.25">
      <c r="A345" s="2">
        <v>344</v>
      </c>
      <c r="B345" s="2">
        <v>2021</v>
      </c>
      <c r="C345" s="2" t="s">
        <v>6</v>
      </c>
      <c r="D345" s="12">
        <v>950</v>
      </c>
      <c r="E345" s="3"/>
      <c r="F345" s="6">
        <v>35658</v>
      </c>
      <c r="G345" t="b">
        <f>ISNA(VLOOKUP(A345, 'Tenant Lease Up'!A:A, 1, FALSE))</f>
        <v>1</v>
      </c>
    </row>
    <row r="346" spans="1:7" x14ac:dyDescent="0.25">
      <c r="A346" s="2">
        <v>345</v>
      </c>
      <c r="B346" s="2">
        <v>2021</v>
      </c>
      <c r="C346" s="2" t="s">
        <v>8</v>
      </c>
      <c r="D346" s="12">
        <v>975</v>
      </c>
      <c r="E346" s="3">
        <v>1.4999999999999999E-2</v>
      </c>
      <c r="F346" s="6">
        <v>110974.8</v>
      </c>
      <c r="G346" t="b">
        <f>ISNA(VLOOKUP(A346, 'Tenant Lease Up'!A:A, 1, FALSE))</f>
        <v>1</v>
      </c>
    </row>
    <row r="347" spans="1:7" x14ac:dyDescent="0.25">
      <c r="A347" s="2">
        <v>346</v>
      </c>
      <c r="B347" s="2">
        <v>2021</v>
      </c>
      <c r="C347" s="2" t="s">
        <v>7</v>
      </c>
      <c r="D347" s="12">
        <v>875</v>
      </c>
      <c r="E347" s="3">
        <v>1.95E-2</v>
      </c>
      <c r="F347" s="6">
        <v>41354.400000000001</v>
      </c>
      <c r="G347" t="b">
        <f>ISNA(VLOOKUP(A347, 'Tenant Lease Up'!A:A, 1, FALSE))</f>
        <v>1</v>
      </c>
    </row>
    <row r="348" spans="1:7" x14ac:dyDescent="0.25">
      <c r="A348" s="2">
        <v>347</v>
      </c>
      <c r="B348" s="2">
        <v>2021</v>
      </c>
      <c r="C348" s="2" t="s">
        <v>12</v>
      </c>
      <c r="D348" s="12">
        <v>825</v>
      </c>
      <c r="E348" s="3">
        <v>0.03</v>
      </c>
      <c r="F348" s="6">
        <v>104378.4</v>
      </c>
      <c r="G348" t="b">
        <f>ISNA(VLOOKUP(A348, 'Tenant Lease Up'!A:A, 1, FALSE))</f>
        <v>1</v>
      </c>
    </row>
    <row r="349" spans="1:7" x14ac:dyDescent="0.25">
      <c r="A349" s="2">
        <v>348</v>
      </c>
      <c r="B349" s="2">
        <v>2021</v>
      </c>
      <c r="C349" s="2" t="s">
        <v>8</v>
      </c>
      <c r="D349" s="12">
        <v>975</v>
      </c>
      <c r="E349" s="3">
        <v>1.4999999999999999E-2</v>
      </c>
      <c r="F349" s="6">
        <v>123667.2</v>
      </c>
      <c r="G349" t="b">
        <f>ISNA(VLOOKUP(A349, 'Tenant Lease Up'!A:A, 1, FALSE))</f>
        <v>1</v>
      </c>
    </row>
    <row r="350" spans="1:7" x14ac:dyDescent="0.25">
      <c r="A350" s="2">
        <v>349</v>
      </c>
      <c r="B350" s="2">
        <v>2021</v>
      </c>
      <c r="C350" s="2" t="s">
        <v>7</v>
      </c>
      <c r="D350" s="12">
        <v>875</v>
      </c>
      <c r="E350" s="3"/>
      <c r="F350" s="6">
        <v>37940.400000000001</v>
      </c>
      <c r="G350" t="b">
        <f>ISNA(VLOOKUP(A350, 'Tenant Lease Up'!A:A, 1, FALSE))</f>
        <v>1</v>
      </c>
    </row>
    <row r="351" spans="1:7" x14ac:dyDescent="0.25">
      <c r="A351" s="2">
        <v>350</v>
      </c>
      <c r="B351" s="2">
        <v>2021</v>
      </c>
      <c r="C351" s="2" t="s">
        <v>6</v>
      </c>
      <c r="D351" s="12">
        <v>950</v>
      </c>
      <c r="E351" s="3">
        <v>0.02</v>
      </c>
      <c r="F351" s="6">
        <v>27264</v>
      </c>
      <c r="G351" t="b">
        <f>ISNA(VLOOKUP(A351, 'Tenant Lease Up'!A:A, 1, FALSE))</f>
        <v>1</v>
      </c>
    </row>
    <row r="352" spans="1:7" x14ac:dyDescent="0.25">
      <c r="A352" s="2">
        <v>351</v>
      </c>
      <c r="B352" s="2">
        <v>2021</v>
      </c>
      <c r="C352" s="2" t="s">
        <v>8</v>
      </c>
      <c r="D352" s="12">
        <v>975</v>
      </c>
      <c r="E352" s="3">
        <v>1.4999999999999999E-2</v>
      </c>
      <c r="F352" s="6">
        <v>126897.59999999999</v>
      </c>
      <c r="G352" t="b">
        <f>ISNA(VLOOKUP(A352, 'Tenant Lease Up'!A:A, 1, FALSE))</f>
        <v>1</v>
      </c>
    </row>
    <row r="353" spans="1:7" x14ac:dyDescent="0.25">
      <c r="A353" s="2">
        <v>352</v>
      </c>
      <c r="B353" s="2">
        <v>2021</v>
      </c>
      <c r="C353" s="2" t="s">
        <v>12</v>
      </c>
      <c r="D353" s="12">
        <v>825</v>
      </c>
      <c r="E353" s="3">
        <v>0.03</v>
      </c>
      <c r="F353" s="6">
        <v>33214.799999999996</v>
      </c>
      <c r="G353" t="b">
        <f>ISNA(VLOOKUP(A353, 'Tenant Lease Up'!A:A, 1, FALSE))</f>
        <v>1</v>
      </c>
    </row>
    <row r="354" spans="1:7" x14ac:dyDescent="0.25">
      <c r="A354" s="2">
        <v>353</v>
      </c>
      <c r="B354" s="2">
        <v>2021</v>
      </c>
      <c r="C354" s="2" t="s">
        <v>6</v>
      </c>
      <c r="D354" s="12">
        <v>950</v>
      </c>
      <c r="E354" s="3">
        <v>0.02</v>
      </c>
      <c r="F354" s="6">
        <v>38110.799999999996</v>
      </c>
      <c r="G354" t="b">
        <f>ISNA(VLOOKUP(A354, 'Tenant Lease Up'!A:A, 1, FALSE))</f>
        <v>1</v>
      </c>
    </row>
    <row r="355" spans="1:7" x14ac:dyDescent="0.25">
      <c r="A355" s="2">
        <v>354</v>
      </c>
      <c r="B355" s="2">
        <v>2021</v>
      </c>
      <c r="C355" s="2" t="s">
        <v>8</v>
      </c>
      <c r="D355" s="12">
        <v>975</v>
      </c>
      <c r="E355" s="3">
        <v>1.4999999999999999E-2</v>
      </c>
      <c r="F355" s="6">
        <v>37770</v>
      </c>
      <c r="G355" t="b">
        <f>ISNA(VLOOKUP(A355, 'Tenant Lease Up'!A:A, 1, FALSE))</f>
        <v>1</v>
      </c>
    </row>
    <row r="356" spans="1:7" x14ac:dyDescent="0.25">
      <c r="A356" s="2">
        <v>355</v>
      </c>
      <c r="B356" s="2">
        <v>2021</v>
      </c>
      <c r="C356" s="2" t="s">
        <v>6</v>
      </c>
      <c r="D356" s="12">
        <v>950</v>
      </c>
      <c r="E356" s="3">
        <v>0.02</v>
      </c>
      <c r="F356" s="6">
        <v>98618.4</v>
      </c>
      <c r="G356" t="b">
        <f>ISNA(VLOOKUP(A356, 'Tenant Lease Up'!A:A, 1, FALSE))</f>
        <v>1</v>
      </c>
    </row>
    <row r="357" spans="1:7" x14ac:dyDescent="0.25">
      <c r="A357" s="2">
        <v>356</v>
      </c>
      <c r="B357" s="2">
        <v>2021</v>
      </c>
      <c r="C357" s="2" t="s">
        <v>7</v>
      </c>
      <c r="D357" s="12">
        <v>875</v>
      </c>
      <c r="E357" s="3">
        <v>1.95E-2</v>
      </c>
      <c r="F357" s="6">
        <v>38506.799999999996</v>
      </c>
      <c r="G357" t="b">
        <f>ISNA(VLOOKUP(A357, 'Tenant Lease Up'!A:A, 1, FALSE))</f>
        <v>1</v>
      </c>
    </row>
    <row r="358" spans="1:7" x14ac:dyDescent="0.25">
      <c r="A358" s="2">
        <v>357</v>
      </c>
      <c r="B358" s="2">
        <v>2021</v>
      </c>
      <c r="C358" s="2" t="s">
        <v>6</v>
      </c>
      <c r="D358" s="12">
        <v>950</v>
      </c>
      <c r="E358" s="3">
        <v>0.02</v>
      </c>
      <c r="F358" s="6">
        <v>25762.799999999999</v>
      </c>
      <c r="G358" t="b">
        <f>ISNA(VLOOKUP(A358, 'Tenant Lease Up'!A:A, 1, FALSE))</f>
        <v>0</v>
      </c>
    </row>
    <row r="359" spans="1:7" x14ac:dyDescent="0.25">
      <c r="A359" s="2">
        <v>358</v>
      </c>
      <c r="B359" s="2">
        <v>2021</v>
      </c>
      <c r="C359" s="2" t="s">
        <v>6</v>
      </c>
      <c r="D359" s="12">
        <v>950</v>
      </c>
      <c r="E359" s="3">
        <v>0.02</v>
      </c>
      <c r="F359" s="6">
        <v>37182</v>
      </c>
      <c r="G359" t="b">
        <f>ISNA(VLOOKUP(A359, 'Tenant Lease Up'!A:A, 1, FALSE))</f>
        <v>1</v>
      </c>
    </row>
    <row r="360" spans="1:7" x14ac:dyDescent="0.25">
      <c r="A360" s="2">
        <v>359</v>
      </c>
      <c r="B360" s="2">
        <v>2021</v>
      </c>
      <c r="C360" s="2" t="s">
        <v>12</v>
      </c>
      <c r="D360" s="12">
        <v>825</v>
      </c>
      <c r="E360" s="3"/>
      <c r="F360" s="6">
        <v>104685.59999999999</v>
      </c>
      <c r="G360" t="b">
        <f>ISNA(VLOOKUP(A360, 'Tenant Lease Up'!A:A, 1, FALSE))</f>
        <v>1</v>
      </c>
    </row>
    <row r="361" spans="1:7" x14ac:dyDescent="0.25">
      <c r="A361" s="2">
        <v>360</v>
      </c>
      <c r="B361" s="2">
        <v>2021</v>
      </c>
      <c r="C361" s="2" t="s">
        <v>7</v>
      </c>
      <c r="D361" s="12">
        <v>875</v>
      </c>
      <c r="E361" s="3">
        <v>1.95E-2</v>
      </c>
      <c r="F361" s="6">
        <v>42669.599999999999</v>
      </c>
      <c r="G361" t="b">
        <f>ISNA(VLOOKUP(A361, 'Tenant Lease Up'!A:A, 1, FALSE))</f>
        <v>1</v>
      </c>
    </row>
    <row r="362" spans="1:7" x14ac:dyDescent="0.25">
      <c r="A362" s="2">
        <v>361</v>
      </c>
      <c r="B362" s="2">
        <v>2021</v>
      </c>
      <c r="C362" s="2" t="s">
        <v>7</v>
      </c>
      <c r="D362" s="12">
        <v>875</v>
      </c>
      <c r="E362" s="3">
        <v>1.95E-2</v>
      </c>
      <c r="F362" s="6">
        <v>119652</v>
      </c>
      <c r="G362" t="b">
        <f>ISNA(VLOOKUP(A362, 'Tenant Lease Up'!A:A, 1, FALSE))</f>
        <v>1</v>
      </c>
    </row>
    <row r="363" spans="1:7" x14ac:dyDescent="0.25">
      <c r="A363" s="2">
        <v>362</v>
      </c>
      <c r="B363" s="2">
        <v>2021</v>
      </c>
      <c r="C363" s="2" t="s">
        <v>8</v>
      </c>
      <c r="D363" s="12">
        <v>975</v>
      </c>
      <c r="E363" s="3">
        <v>1.4999999999999999E-2</v>
      </c>
      <c r="F363" s="6">
        <v>116605.2</v>
      </c>
      <c r="G363" t="b">
        <f>ISNA(VLOOKUP(A363, 'Tenant Lease Up'!A:A, 1, FALSE))</f>
        <v>1</v>
      </c>
    </row>
    <row r="364" spans="1:7" x14ac:dyDescent="0.25">
      <c r="A364" s="2">
        <v>363</v>
      </c>
      <c r="B364" s="2">
        <v>2021</v>
      </c>
      <c r="C364" s="2" t="s">
        <v>8</v>
      </c>
      <c r="D364" s="12">
        <v>975</v>
      </c>
      <c r="E364" s="3">
        <v>1.4999999999999999E-2</v>
      </c>
      <c r="F364" s="6">
        <v>44119.199999999997</v>
      </c>
      <c r="G364" t="b">
        <f>ISNA(VLOOKUP(A364, 'Tenant Lease Up'!A:A, 1, FALSE))</f>
        <v>1</v>
      </c>
    </row>
    <row r="365" spans="1:7" x14ac:dyDescent="0.25">
      <c r="A365" s="2">
        <v>364</v>
      </c>
      <c r="B365" s="2">
        <v>2021</v>
      </c>
      <c r="C365" s="2" t="s">
        <v>12</v>
      </c>
      <c r="D365" s="12">
        <v>825</v>
      </c>
      <c r="E365" s="3">
        <v>0.03</v>
      </c>
      <c r="F365" s="6">
        <v>108694.8</v>
      </c>
      <c r="G365" t="b">
        <f>ISNA(VLOOKUP(A365, 'Tenant Lease Up'!A:A, 1, FALSE))</f>
        <v>1</v>
      </c>
    </row>
    <row r="366" spans="1:7" x14ac:dyDescent="0.25">
      <c r="A366" s="2">
        <v>365</v>
      </c>
      <c r="B366" s="2">
        <v>2021</v>
      </c>
      <c r="C366" s="2" t="s">
        <v>7</v>
      </c>
      <c r="D366" s="12">
        <v>875</v>
      </c>
      <c r="E366" s="3"/>
      <c r="F366" s="6">
        <v>33969.599999999999</v>
      </c>
      <c r="G366" t="b">
        <f>ISNA(VLOOKUP(A366, 'Tenant Lease Up'!A:A, 1, FALSE))</f>
        <v>1</v>
      </c>
    </row>
    <row r="367" spans="1:7" x14ac:dyDescent="0.25">
      <c r="A367" s="2">
        <v>366</v>
      </c>
      <c r="B367" s="2">
        <v>2021</v>
      </c>
      <c r="C367" s="2" t="s">
        <v>7</v>
      </c>
      <c r="D367" s="12">
        <v>875</v>
      </c>
      <c r="E367" s="3">
        <v>1.95E-2</v>
      </c>
      <c r="F367" s="6">
        <v>46180.799999999996</v>
      </c>
      <c r="G367" t="b">
        <f>ISNA(VLOOKUP(A367, 'Tenant Lease Up'!A:A, 1, FALSE))</f>
        <v>1</v>
      </c>
    </row>
    <row r="368" spans="1:7" x14ac:dyDescent="0.25">
      <c r="A368" s="2">
        <v>367</v>
      </c>
      <c r="B368" s="2">
        <v>2021</v>
      </c>
      <c r="C368" s="2" t="s">
        <v>6</v>
      </c>
      <c r="D368" s="12">
        <v>950</v>
      </c>
      <c r="E368" s="3">
        <v>0.02</v>
      </c>
      <c r="F368" s="6">
        <v>31366.799999999999</v>
      </c>
      <c r="G368" t="b">
        <f>ISNA(VLOOKUP(A368, 'Tenant Lease Up'!A:A, 1, FALSE))</f>
        <v>1</v>
      </c>
    </row>
    <row r="369" spans="1:7" x14ac:dyDescent="0.25">
      <c r="A369" s="2">
        <v>368</v>
      </c>
      <c r="B369" s="2">
        <v>2021</v>
      </c>
      <c r="C369" s="2" t="s">
        <v>6</v>
      </c>
      <c r="D369" s="12">
        <v>950</v>
      </c>
      <c r="E369" s="3">
        <v>0.02</v>
      </c>
      <c r="F369" s="6">
        <v>96958.8</v>
      </c>
      <c r="G369" t="b">
        <f>ISNA(VLOOKUP(A369, 'Tenant Lease Up'!A:A, 1, FALSE))</f>
        <v>1</v>
      </c>
    </row>
    <row r="370" spans="1:7" x14ac:dyDescent="0.25">
      <c r="A370" s="2">
        <v>369</v>
      </c>
      <c r="B370" s="2">
        <v>2021</v>
      </c>
      <c r="C370" s="2" t="s">
        <v>7</v>
      </c>
      <c r="D370" s="12">
        <v>875</v>
      </c>
      <c r="E370" s="3">
        <v>1.95E-2</v>
      </c>
      <c r="F370" s="6">
        <v>126607.2</v>
      </c>
      <c r="G370" t="b">
        <f>ISNA(VLOOKUP(A370, 'Tenant Lease Up'!A:A, 1, FALSE))</f>
        <v>1</v>
      </c>
    </row>
    <row r="371" spans="1:7" x14ac:dyDescent="0.25">
      <c r="A371" s="2">
        <v>370</v>
      </c>
      <c r="B371" s="2">
        <v>2021</v>
      </c>
      <c r="C371" s="2" t="s">
        <v>12</v>
      </c>
      <c r="D371" s="12">
        <v>825</v>
      </c>
      <c r="E371" s="3">
        <v>0.03</v>
      </c>
      <c r="F371" s="6">
        <v>33554.400000000001</v>
      </c>
      <c r="G371" t="b">
        <f>ISNA(VLOOKUP(A371, 'Tenant Lease Up'!A:A, 1, FALSE))</f>
        <v>1</v>
      </c>
    </row>
    <row r="372" spans="1:7" x14ac:dyDescent="0.25">
      <c r="A372" s="2">
        <v>371</v>
      </c>
      <c r="B372" s="2">
        <v>2021</v>
      </c>
      <c r="C372" s="2" t="s">
        <v>12</v>
      </c>
      <c r="D372" s="12">
        <v>825</v>
      </c>
      <c r="E372" s="3">
        <v>0.08</v>
      </c>
      <c r="F372" s="6">
        <v>35968.799999999996</v>
      </c>
      <c r="G372" t="b">
        <f>ISNA(VLOOKUP(A372, 'Tenant Lease Up'!A:A, 1, FALSE))</f>
        <v>1</v>
      </c>
    </row>
    <row r="373" spans="1:7" x14ac:dyDescent="0.25">
      <c r="A373" s="2">
        <v>372</v>
      </c>
      <c r="B373" s="2">
        <v>2021</v>
      </c>
      <c r="C373" s="2" t="s">
        <v>6</v>
      </c>
      <c r="D373" s="12">
        <v>950</v>
      </c>
      <c r="E373" s="3">
        <v>0.02</v>
      </c>
      <c r="F373" s="6">
        <v>112762.8</v>
      </c>
      <c r="G373" t="b">
        <f>ISNA(VLOOKUP(A373, 'Tenant Lease Up'!A:A, 1, FALSE))</f>
        <v>1</v>
      </c>
    </row>
    <row r="374" spans="1:7" x14ac:dyDescent="0.25">
      <c r="A374" s="2">
        <v>373</v>
      </c>
      <c r="B374" s="2">
        <v>2021</v>
      </c>
      <c r="C374" s="2" t="s">
        <v>8</v>
      </c>
      <c r="D374" s="12">
        <v>975</v>
      </c>
      <c r="E374" s="3"/>
      <c r="F374" s="6">
        <v>28458</v>
      </c>
      <c r="G374" t="b">
        <f>ISNA(VLOOKUP(A374, 'Tenant Lease Up'!A:A, 1, FALSE))</f>
        <v>1</v>
      </c>
    </row>
    <row r="375" spans="1:7" x14ac:dyDescent="0.25">
      <c r="A375" s="2">
        <v>374</v>
      </c>
      <c r="B375" s="2">
        <v>2021</v>
      </c>
      <c r="C375" s="2" t="s">
        <v>8</v>
      </c>
      <c r="D375" s="12">
        <v>975</v>
      </c>
      <c r="E375" s="3">
        <v>1.4999999999999999E-2</v>
      </c>
      <c r="F375" s="6">
        <v>35860.799999999996</v>
      </c>
      <c r="G375" t="b">
        <f>ISNA(VLOOKUP(A375, 'Tenant Lease Up'!A:A, 1, FALSE))</f>
        <v>1</v>
      </c>
    </row>
    <row r="376" spans="1:7" x14ac:dyDescent="0.25">
      <c r="A376" s="2">
        <v>375</v>
      </c>
      <c r="B376" s="2">
        <v>2021</v>
      </c>
      <c r="C376" s="2" t="s">
        <v>12</v>
      </c>
      <c r="D376" s="12">
        <v>825</v>
      </c>
      <c r="E376" s="3">
        <v>0.03</v>
      </c>
      <c r="F376" s="6">
        <v>39402</v>
      </c>
      <c r="G376" t="b">
        <f>ISNA(VLOOKUP(A376, 'Tenant Lease Up'!A:A, 1, FALSE))</f>
        <v>1</v>
      </c>
    </row>
    <row r="377" spans="1:7" x14ac:dyDescent="0.25">
      <c r="A377" s="2">
        <v>376</v>
      </c>
      <c r="B377" s="2">
        <v>2021</v>
      </c>
      <c r="C377" s="2" t="s">
        <v>6</v>
      </c>
      <c r="D377" s="12">
        <v>950</v>
      </c>
      <c r="E377" s="3">
        <v>0.02</v>
      </c>
      <c r="F377" s="6">
        <v>35329.199999999997</v>
      </c>
      <c r="G377" t="b">
        <f>ISNA(VLOOKUP(A377, 'Tenant Lease Up'!A:A, 1, FALSE))</f>
        <v>1</v>
      </c>
    </row>
    <row r="378" spans="1:7" x14ac:dyDescent="0.25">
      <c r="A378" s="2">
        <v>377</v>
      </c>
      <c r="B378" s="2">
        <v>2021</v>
      </c>
      <c r="C378" s="2" t="s">
        <v>8</v>
      </c>
      <c r="D378" s="12">
        <v>975</v>
      </c>
      <c r="E378" s="3">
        <v>1.4999999999999999E-2</v>
      </c>
      <c r="F378" s="6">
        <v>33474</v>
      </c>
      <c r="G378" t="b">
        <f>ISNA(VLOOKUP(A378, 'Tenant Lease Up'!A:A, 1, FALSE))</f>
        <v>1</v>
      </c>
    </row>
    <row r="379" spans="1:7" x14ac:dyDescent="0.25">
      <c r="A379" s="2">
        <v>378</v>
      </c>
      <c r="B379" s="2">
        <v>2021</v>
      </c>
      <c r="C379" s="2" t="s">
        <v>12</v>
      </c>
      <c r="D379" s="12">
        <v>825</v>
      </c>
      <c r="E379" s="3">
        <v>0.03</v>
      </c>
      <c r="F379" s="6">
        <v>42788.4</v>
      </c>
      <c r="G379" t="b">
        <f>ISNA(VLOOKUP(A379, 'Tenant Lease Up'!A:A, 1, FALSE))</f>
        <v>1</v>
      </c>
    </row>
    <row r="380" spans="1:7" x14ac:dyDescent="0.25">
      <c r="A380" s="2">
        <v>379</v>
      </c>
      <c r="B380" s="2">
        <v>2021</v>
      </c>
      <c r="C380" s="2" t="s">
        <v>6</v>
      </c>
      <c r="D380" s="12">
        <v>950</v>
      </c>
      <c r="E380" s="3">
        <v>0.02</v>
      </c>
      <c r="F380" s="6">
        <v>104562</v>
      </c>
      <c r="G380" t="b">
        <f>ISNA(VLOOKUP(A380, 'Tenant Lease Up'!A:A, 1, FALSE))</f>
        <v>1</v>
      </c>
    </row>
    <row r="381" spans="1:7" x14ac:dyDescent="0.25">
      <c r="A381" s="2">
        <v>380</v>
      </c>
      <c r="B381" s="2">
        <v>2021</v>
      </c>
      <c r="C381" s="2" t="s">
        <v>8</v>
      </c>
      <c r="D381" s="12">
        <v>975</v>
      </c>
      <c r="E381" s="3">
        <v>1.4999999999999999E-2</v>
      </c>
      <c r="F381" s="6">
        <v>114583.2</v>
      </c>
      <c r="G381" t="b">
        <f>ISNA(VLOOKUP(A381, 'Tenant Lease Up'!A:A, 1, FALSE))</f>
        <v>0</v>
      </c>
    </row>
    <row r="382" spans="1:7" x14ac:dyDescent="0.25">
      <c r="A382" s="2">
        <v>381</v>
      </c>
      <c r="B382" s="2">
        <v>2021</v>
      </c>
      <c r="C382" s="2" t="s">
        <v>7</v>
      </c>
      <c r="D382" s="12">
        <v>875</v>
      </c>
      <c r="E382" s="3"/>
      <c r="F382" s="6">
        <v>46520.4</v>
      </c>
      <c r="G382" t="b">
        <f>ISNA(VLOOKUP(A382, 'Tenant Lease Up'!A:A, 1, FALSE))</f>
        <v>1</v>
      </c>
    </row>
    <row r="383" spans="1:7" x14ac:dyDescent="0.25">
      <c r="A383" s="2">
        <v>382</v>
      </c>
      <c r="B383" s="2">
        <v>2021</v>
      </c>
      <c r="C383" s="2" t="s">
        <v>7</v>
      </c>
      <c r="D383" s="12">
        <v>875</v>
      </c>
      <c r="E383" s="3">
        <v>1.95E-2</v>
      </c>
      <c r="F383" s="6">
        <v>37566</v>
      </c>
      <c r="G383" t="b">
        <f>ISNA(VLOOKUP(A383, 'Tenant Lease Up'!A:A, 1, FALSE))</f>
        <v>1</v>
      </c>
    </row>
    <row r="384" spans="1:7" x14ac:dyDescent="0.25">
      <c r="A384" s="2">
        <v>383</v>
      </c>
      <c r="B384" s="2">
        <v>2021</v>
      </c>
      <c r="C384" s="2" t="s">
        <v>6</v>
      </c>
      <c r="D384" s="12">
        <v>950</v>
      </c>
      <c r="E384" s="3">
        <v>0.02</v>
      </c>
      <c r="F384" s="6">
        <v>117771.59999999999</v>
      </c>
      <c r="G384" t="b">
        <f>ISNA(VLOOKUP(A384, 'Tenant Lease Up'!A:A, 1, FALSE))</f>
        <v>1</v>
      </c>
    </row>
    <row r="385" spans="1:7" x14ac:dyDescent="0.25">
      <c r="A385" s="2">
        <v>384</v>
      </c>
      <c r="B385" s="2">
        <v>2021</v>
      </c>
      <c r="C385" s="2" t="s">
        <v>7</v>
      </c>
      <c r="D385" s="12">
        <v>875</v>
      </c>
      <c r="E385" s="3">
        <v>1.95E-2</v>
      </c>
      <c r="F385" s="6">
        <v>98467.199999999997</v>
      </c>
      <c r="G385" t="b">
        <f>ISNA(VLOOKUP(A385, 'Tenant Lease Up'!A:A, 1, FALSE))</f>
        <v>1</v>
      </c>
    </row>
    <row r="386" spans="1:7" x14ac:dyDescent="0.25">
      <c r="A386" s="2">
        <v>385</v>
      </c>
      <c r="B386" s="2">
        <v>2021</v>
      </c>
      <c r="C386" s="2" t="s">
        <v>6</v>
      </c>
      <c r="D386" s="12">
        <v>950</v>
      </c>
      <c r="E386" s="3">
        <v>0.02</v>
      </c>
      <c r="F386" s="6">
        <v>111139.2</v>
      </c>
      <c r="G386" t="b">
        <f>ISNA(VLOOKUP(A386, 'Tenant Lease Up'!A:A, 1, FALSE))</f>
        <v>1</v>
      </c>
    </row>
    <row r="387" spans="1:7" x14ac:dyDescent="0.25">
      <c r="A387" s="2">
        <v>386</v>
      </c>
      <c r="B387" s="2">
        <v>2021</v>
      </c>
      <c r="C387" s="2" t="s">
        <v>7</v>
      </c>
      <c r="D387" s="12">
        <v>875</v>
      </c>
      <c r="E387" s="3"/>
      <c r="F387" s="6">
        <v>32908.799999999996</v>
      </c>
      <c r="G387" t="b">
        <f>ISNA(VLOOKUP(A387, 'Tenant Lease Up'!A:A, 1, FALSE))</f>
        <v>1</v>
      </c>
    </row>
    <row r="388" spans="1:7" x14ac:dyDescent="0.25">
      <c r="A388" s="2">
        <v>387</v>
      </c>
      <c r="B388" s="2">
        <v>2021</v>
      </c>
      <c r="C388" s="2" t="s">
        <v>7</v>
      </c>
      <c r="D388" s="12">
        <v>875</v>
      </c>
      <c r="E388" s="3">
        <v>1.95E-2</v>
      </c>
      <c r="F388" s="6">
        <v>41523.599999999999</v>
      </c>
      <c r="G388" t="b">
        <f>ISNA(VLOOKUP(A388, 'Tenant Lease Up'!A:A, 1, FALSE))</f>
        <v>0</v>
      </c>
    </row>
    <row r="389" spans="1:7" x14ac:dyDescent="0.25">
      <c r="A389" s="2">
        <v>388</v>
      </c>
      <c r="B389" s="2">
        <v>2021</v>
      </c>
      <c r="C389" s="2" t="s">
        <v>12</v>
      </c>
      <c r="D389" s="12">
        <v>825</v>
      </c>
      <c r="E389" s="3">
        <v>0.03</v>
      </c>
      <c r="F389" s="6">
        <v>113912.4</v>
      </c>
      <c r="G389" t="b">
        <f>ISNA(VLOOKUP(A389, 'Tenant Lease Up'!A:A, 1, FALSE))</f>
        <v>1</v>
      </c>
    </row>
    <row r="390" spans="1:7" x14ac:dyDescent="0.25">
      <c r="A390" s="2">
        <v>389</v>
      </c>
      <c r="B390" s="2">
        <v>2021</v>
      </c>
      <c r="C390" s="2" t="s">
        <v>12</v>
      </c>
      <c r="D390" s="12">
        <v>825</v>
      </c>
      <c r="E390" s="3"/>
      <c r="F390" s="6">
        <v>39584.400000000001</v>
      </c>
      <c r="G390" t="b">
        <f>ISNA(VLOOKUP(A390, 'Tenant Lease Up'!A:A, 1, FALSE))</f>
        <v>1</v>
      </c>
    </row>
    <row r="391" spans="1:7" x14ac:dyDescent="0.25">
      <c r="A391" s="2">
        <v>390</v>
      </c>
      <c r="B391" s="2">
        <v>2021</v>
      </c>
      <c r="C391" s="2" t="s">
        <v>7</v>
      </c>
      <c r="D391" s="12">
        <v>875</v>
      </c>
      <c r="E391" s="3">
        <v>1.95E-2</v>
      </c>
      <c r="F391" s="6">
        <v>130543.2</v>
      </c>
      <c r="G391" t="b">
        <f>ISNA(VLOOKUP(A391, 'Tenant Lease Up'!A:A, 1, FALSE))</f>
        <v>1</v>
      </c>
    </row>
    <row r="392" spans="1:7" x14ac:dyDescent="0.25">
      <c r="A392" s="2">
        <v>391</v>
      </c>
      <c r="B392" s="2">
        <v>2021</v>
      </c>
      <c r="C392" s="2" t="s">
        <v>7</v>
      </c>
      <c r="D392" s="12">
        <v>875</v>
      </c>
      <c r="E392" s="3">
        <v>1.95E-2</v>
      </c>
      <c r="F392" s="6">
        <v>29400</v>
      </c>
      <c r="G392" t="b">
        <f>ISNA(VLOOKUP(A392, 'Tenant Lease Up'!A:A, 1, FALSE))</f>
        <v>1</v>
      </c>
    </row>
    <row r="393" spans="1:7" x14ac:dyDescent="0.25">
      <c r="A393" s="2">
        <v>392</v>
      </c>
      <c r="B393" s="2">
        <v>2021</v>
      </c>
      <c r="C393" s="2" t="s">
        <v>8</v>
      </c>
      <c r="D393" s="12">
        <v>975</v>
      </c>
      <c r="E393" s="3">
        <v>1.4999999999999999E-2</v>
      </c>
      <c r="F393" s="6">
        <v>103060.8</v>
      </c>
      <c r="G393" t="b">
        <f>ISNA(VLOOKUP(A393, 'Tenant Lease Up'!A:A, 1, FALSE))</f>
        <v>1</v>
      </c>
    </row>
    <row r="394" spans="1:7" x14ac:dyDescent="0.25">
      <c r="A394" s="2">
        <v>393</v>
      </c>
      <c r="B394" s="2">
        <v>2021</v>
      </c>
      <c r="C394" s="2" t="s">
        <v>12</v>
      </c>
      <c r="D394" s="12">
        <v>825</v>
      </c>
      <c r="E394" s="3">
        <v>0.03</v>
      </c>
      <c r="F394" s="6">
        <v>108532.8</v>
      </c>
      <c r="G394" t="b">
        <f>ISNA(VLOOKUP(A394, 'Tenant Lease Up'!A:A, 1, FALSE))</f>
        <v>1</v>
      </c>
    </row>
    <row r="395" spans="1:7" x14ac:dyDescent="0.25">
      <c r="A395" s="2">
        <v>394</v>
      </c>
      <c r="B395" s="2">
        <v>2021</v>
      </c>
      <c r="C395" s="2" t="s">
        <v>8</v>
      </c>
      <c r="D395" s="12">
        <v>975</v>
      </c>
      <c r="E395" s="3"/>
      <c r="F395" s="6">
        <v>27364.799999999999</v>
      </c>
      <c r="G395" t="b">
        <f>ISNA(VLOOKUP(A395, 'Tenant Lease Up'!A:A, 1, FALSE))</f>
        <v>0</v>
      </c>
    </row>
    <row r="396" spans="1:7" x14ac:dyDescent="0.25">
      <c r="A396" s="2">
        <v>395</v>
      </c>
      <c r="B396" s="2">
        <v>2021</v>
      </c>
      <c r="C396" s="2" t="s">
        <v>8</v>
      </c>
      <c r="D396" s="12">
        <v>975</v>
      </c>
      <c r="E396" s="3">
        <v>1.4999999999999999E-2</v>
      </c>
      <c r="F396" s="6">
        <v>45291.6</v>
      </c>
      <c r="G396" t="b">
        <f>ISNA(VLOOKUP(A396, 'Tenant Lease Up'!A:A, 1, FALSE))</f>
        <v>1</v>
      </c>
    </row>
    <row r="397" spans="1:7" x14ac:dyDescent="0.25">
      <c r="A397" s="2">
        <v>396</v>
      </c>
      <c r="B397" s="2">
        <v>2021</v>
      </c>
      <c r="C397" s="2" t="s">
        <v>6</v>
      </c>
      <c r="D397" s="12">
        <v>950</v>
      </c>
      <c r="E397" s="3">
        <v>0.02</v>
      </c>
      <c r="F397" s="6">
        <v>27524.399999999998</v>
      </c>
      <c r="G397" t="b">
        <f>ISNA(VLOOKUP(A397, 'Tenant Lease Up'!A:A, 1, FALSE))</f>
        <v>1</v>
      </c>
    </row>
    <row r="398" spans="1:7" x14ac:dyDescent="0.25">
      <c r="A398" s="2">
        <v>397</v>
      </c>
      <c r="B398" s="2">
        <v>2021</v>
      </c>
      <c r="C398" s="2" t="s">
        <v>8</v>
      </c>
      <c r="D398" s="12">
        <v>975</v>
      </c>
      <c r="E398" s="3">
        <v>1.4999999999999999E-2</v>
      </c>
      <c r="F398" s="6">
        <v>27312</v>
      </c>
      <c r="G398" t="b">
        <f>ISNA(VLOOKUP(A398, 'Tenant Lease Up'!A:A, 1, FALSE))</f>
        <v>1</v>
      </c>
    </row>
    <row r="399" spans="1:7" x14ac:dyDescent="0.25">
      <c r="A399" s="2">
        <v>398</v>
      </c>
      <c r="B399" s="2">
        <v>2021</v>
      </c>
      <c r="C399" s="2" t="s">
        <v>8</v>
      </c>
      <c r="D399" s="12">
        <v>975</v>
      </c>
      <c r="E399" s="3">
        <v>1.4999999999999999E-2</v>
      </c>
      <c r="F399" s="6">
        <v>108384</v>
      </c>
      <c r="G399" t="b">
        <f>ISNA(VLOOKUP(A399, 'Tenant Lease Up'!A:A, 1, FALSE))</f>
        <v>1</v>
      </c>
    </row>
    <row r="400" spans="1:7" x14ac:dyDescent="0.25">
      <c r="A400" s="2">
        <v>399</v>
      </c>
      <c r="B400" s="2">
        <v>2021</v>
      </c>
      <c r="C400" s="2" t="s">
        <v>6</v>
      </c>
      <c r="D400" s="12">
        <v>950</v>
      </c>
      <c r="E400" s="3">
        <v>0.02</v>
      </c>
      <c r="F400" s="6">
        <v>25496.399999999998</v>
      </c>
      <c r="G400" t="b">
        <f>ISNA(VLOOKUP(A400, 'Tenant Lease Up'!A:A, 1, FALSE))</f>
        <v>0</v>
      </c>
    </row>
    <row r="401" spans="1:7" x14ac:dyDescent="0.25">
      <c r="A401" s="2">
        <v>400</v>
      </c>
      <c r="B401" s="2">
        <v>2021</v>
      </c>
      <c r="C401" s="2" t="s">
        <v>6</v>
      </c>
      <c r="D401" s="12">
        <v>950</v>
      </c>
      <c r="E401" s="3">
        <v>0.02</v>
      </c>
      <c r="F401" s="6">
        <v>104485.2</v>
      </c>
      <c r="G401" t="b">
        <f>ISNA(VLOOKUP(A401, 'Tenant Lease Up'!A:A, 1, FALSE))</f>
        <v>1</v>
      </c>
    </row>
    <row r="402" spans="1:7" x14ac:dyDescent="0.25">
      <c r="A402" s="2">
        <v>401</v>
      </c>
      <c r="B402" s="2">
        <v>2021</v>
      </c>
      <c r="C402" s="2" t="s">
        <v>12</v>
      </c>
      <c r="D402" s="12">
        <v>825</v>
      </c>
      <c r="E402" s="3"/>
      <c r="F402" s="6">
        <v>26030.399999999998</v>
      </c>
      <c r="G402" t="b">
        <f>ISNA(VLOOKUP(A402, 'Tenant Lease Up'!A:A, 1, FALSE))</f>
        <v>0</v>
      </c>
    </row>
    <row r="403" spans="1:7" x14ac:dyDescent="0.25">
      <c r="A403" s="2">
        <v>402</v>
      </c>
      <c r="B403" s="2">
        <v>2021</v>
      </c>
      <c r="C403" s="2" t="s">
        <v>12</v>
      </c>
      <c r="D403" s="12">
        <v>825</v>
      </c>
      <c r="E403" s="3">
        <v>0.03</v>
      </c>
      <c r="F403" s="6">
        <v>33697.199999999997</v>
      </c>
      <c r="G403" t="b">
        <f>ISNA(VLOOKUP(A403, 'Tenant Lease Up'!A:A, 1, FALSE))</f>
        <v>1</v>
      </c>
    </row>
    <row r="404" spans="1:7" x14ac:dyDescent="0.25">
      <c r="A404" s="2">
        <v>403</v>
      </c>
      <c r="B404" s="2">
        <v>2021</v>
      </c>
      <c r="C404" s="2" t="s">
        <v>6</v>
      </c>
      <c r="D404" s="12">
        <v>950</v>
      </c>
      <c r="E404" s="3">
        <v>0.02</v>
      </c>
      <c r="F404" s="6">
        <v>104416.8</v>
      </c>
      <c r="G404" t="b">
        <f>ISNA(VLOOKUP(A404, 'Tenant Lease Up'!A:A, 1, FALSE))</f>
        <v>1</v>
      </c>
    </row>
    <row r="405" spans="1:7" x14ac:dyDescent="0.25">
      <c r="A405" s="2">
        <v>404</v>
      </c>
      <c r="B405" s="2">
        <v>2021</v>
      </c>
      <c r="C405" s="2" t="s">
        <v>8</v>
      </c>
      <c r="D405" s="12">
        <v>975</v>
      </c>
      <c r="E405" s="3">
        <v>1.4999999999999999E-2</v>
      </c>
      <c r="F405" s="6">
        <v>24715.200000000001</v>
      </c>
      <c r="G405" t="b">
        <f>ISNA(VLOOKUP(A405, 'Tenant Lease Up'!A:A, 1, FALSE))</f>
        <v>1</v>
      </c>
    </row>
    <row r="406" spans="1:7" x14ac:dyDescent="0.25">
      <c r="A406" s="2">
        <v>405</v>
      </c>
      <c r="B406" s="2">
        <v>2022</v>
      </c>
      <c r="C406" s="2" t="s">
        <v>7</v>
      </c>
      <c r="D406" s="12">
        <v>875</v>
      </c>
      <c r="E406" s="3">
        <v>1.95E-2</v>
      </c>
      <c r="F406" s="6">
        <v>129996.24</v>
      </c>
      <c r="G406" t="b">
        <f>ISNA(VLOOKUP(A406, 'Tenant Lease Up'!A:A, 1, FALSE))</f>
        <v>1</v>
      </c>
    </row>
    <row r="407" spans="1:7" x14ac:dyDescent="0.25">
      <c r="A407" s="2">
        <v>406</v>
      </c>
      <c r="B407" s="2">
        <v>2022</v>
      </c>
      <c r="C407" s="2" t="s">
        <v>6</v>
      </c>
      <c r="D407" s="12">
        <v>950</v>
      </c>
      <c r="E407" s="3">
        <v>0.02</v>
      </c>
      <c r="F407" s="6">
        <v>124720.77</v>
      </c>
      <c r="G407" t="b">
        <f>ISNA(VLOOKUP(A407, 'Tenant Lease Up'!A:A, 1, FALSE))</f>
        <v>1</v>
      </c>
    </row>
    <row r="408" spans="1:7" x14ac:dyDescent="0.25">
      <c r="A408" s="2">
        <v>407</v>
      </c>
      <c r="B408" s="2">
        <v>2022</v>
      </c>
      <c r="C408" s="2" t="s">
        <v>7</v>
      </c>
      <c r="D408" s="12">
        <v>875</v>
      </c>
      <c r="E408" s="3"/>
      <c r="F408" s="6">
        <v>119570.76</v>
      </c>
      <c r="G408" t="b">
        <f>ISNA(VLOOKUP(A408, 'Tenant Lease Up'!A:A, 1, FALSE))</f>
        <v>1</v>
      </c>
    </row>
    <row r="409" spans="1:7" x14ac:dyDescent="0.25">
      <c r="A409" s="2">
        <v>408</v>
      </c>
      <c r="B409" s="2">
        <v>2022</v>
      </c>
      <c r="C409" s="2" t="s">
        <v>12</v>
      </c>
      <c r="D409" s="12">
        <v>825</v>
      </c>
      <c r="E409" s="3">
        <v>0.03</v>
      </c>
      <c r="F409" s="6">
        <v>101814.48</v>
      </c>
      <c r="G409" t="b">
        <f>ISNA(VLOOKUP(A409, 'Tenant Lease Up'!A:A, 1, FALSE))</f>
        <v>1</v>
      </c>
    </row>
    <row r="410" spans="1:7" x14ac:dyDescent="0.25">
      <c r="A410" s="2">
        <v>409</v>
      </c>
      <c r="B410" s="2">
        <v>2022</v>
      </c>
      <c r="C410" s="2" t="s">
        <v>12</v>
      </c>
      <c r="D410" s="12">
        <v>825</v>
      </c>
      <c r="E410" s="3">
        <v>0.03</v>
      </c>
      <c r="F410" s="6">
        <v>37256.699999999997</v>
      </c>
      <c r="G410" t="b">
        <f>ISNA(VLOOKUP(A410, 'Tenant Lease Up'!A:A, 1, FALSE))</f>
        <v>1</v>
      </c>
    </row>
    <row r="411" spans="1:7" x14ac:dyDescent="0.25">
      <c r="A411" s="2">
        <v>410</v>
      </c>
      <c r="B411" s="2">
        <v>2022</v>
      </c>
      <c r="C411" s="2" t="s">
        <v>6</v>
      </c>
      <c r="D411" s="12">
        <v>950</v>
      </c>
      <c r="E411" s="3">
        <v>0.02</v>
      </c>
      <c r="F411" s="6">
        <v>126424.31999999999</v>
      </c>
      <c r="G411" t="b">
        <f>ISNA(VLOOKUP(A411, 'Tenant Lease Up'!A:A, 1, FALSE))</f>
        <v>1</v>
      </c>
    </row>
    <row r="412" spans="1:7" x14ac:dyDescent="0.25">
      <c r="A412" s="2">
        <v>411</v>
      </c>
      <c r="B412" s="2">
        <v>2022</v>
      </c>
      <c r="C412" s="2" t="s">
        <v>7</v>
      </c>
      <c r="D412" s="12">
        <v>875</v>
      </c>
      <c r="E412" s="3">
        <v>1.95E-2</v>
      </c>
      <c r="F412" s="6">
        <v>121230.03</v>
      </c>
      <c r="G412" t="b">
        <f>ISNA(VLOOKUP(A412, 'Tenant Lease Up'!A:A, 1, FALSE))</f>
        <v>0</v>
      </c>
    </row>
    <row r="413" spans="1:7" x14ac:dyDescent="0.25">
      <c r="A413" s="2">
        <v>412</v>
      </c>
      <c r="B413" s="2">
        <v>2022</v>
      </c>
      <c r="C413" s="2" t="s">
        <v>7</v>
      </c>
      <c r="D413" s="12">
        <v>875</v>
      </c>
      <c r="E413" s="3">
        <v>1.95E-2</v>
      </c>
      <c r="F413" s="6">
        <v>37924.589999999997</v>
      </c>
      <c r="G413" t="b">
        <f>ISNA(VLOOKUP(A413, 'Tenant Lease Up'!A:A, 1, FALSE))</f>
        <v>1</v>
      </c>
    </row>
    <row r="414" spans="1:7" x14ac:dyDescent="0.25">
      <c r="A414" s="2">
        <v>413</v>
      </c>
      <c r="B414" s="2">
        <v>2022</v>
      </c>
      <c r="C414" s="2" t="s">
        <v>12</v>
      </c>
      <c r="D414" s="12">
        <v>825</v>
      </c>
      <c r="E414" s="3"/>
      <c r="F414" s="6">
        <v>28665.149999999998</v>
      </c>
      <c r="G414" t="b">
        <f>ISNA(VLOOKUP(A414, 'Tenant Lease Up'!A:A, 1, FALSE))</f>
        <v>1</v>
      </c>
    </row>
    <row r="415" spans="1:7" x14ac:dyDescent="0.25">
      <c r="A415" s="2">
        <v>414</v>
      </c>
      <c r="B415" s="2">
        <v>2022</v>
      </c>
      <c r="C415" s="2" t="s">
        <v>6</v>
      </c>
      <c r="D415" s="12">
        <v>950</v>
      </c>
      <c r="E415" s="3">
        <v>0.02</v>
      </c>
      <c r="F415" s="6">
        <v>33428.94</v>
      </c>
      <c r="G415" t="b">
        <f>ISNA(VLOOKUP(A415, 'Tenant Lease Up'!A:A, 1, FALSE))</f>
        <v>1</v>
      </c>
    </row>
    <row r="416" spans="1:7" x14ac:dyDescent="0.25">
      <c r="A416" s="2">
        <v>415</v>
      </c>
      <c r="B416" s="2">
        <v>2022</v>
      </c>
      <c r="C416" s="2" t="s">
        <v>7</v>
      </c>
      <c r="D416" s="12">
        <v>875</v>
      </c>
      <c r="E416" s="3">
        <v>1.95E-2</v>
      </c>
      <c r="F416" s="6">
        <v>103264.65</v>
      </c>
      <c r="G416" t="b">
        <f>ISNA(VLOOKUP(A416, 'Tenant Lease Up'!A:A, 1, FALSE))</f>
        <v>1</v>
      </c>
    </row>
    <row r="417" spans="1:7" x14ac:dyDescent="0.25">
      <c r="A417" s="2">
        <v>416</v>
      </c>
      <c r="B417" s="2">
        <v>2022</v>
      </c>
      <c r="C417" s="2" t="s">
        <v>7</v>
      </c>
      <c r="D417" s="12">
        <v>875</v>
      </c>
      <c r="E417" s="3">
        <v>1.95E-2</v>
      </c>
      <c r="F417" s="6">
        <v>42002.04</v>
      </c>
      <c r="G417" t="b">
        <f>ISNA(VLOOKUP(A417, 'Tenant Lease Up'!A:A, 1, FALSE))</f>
        <v>1</v>
      </c>
    </row>
    <row r="418" spans="1:7" x14ac:dyDescent="0.25">
      <c r="A418" s="2">
        <v>417</v>
      </c>
      <c r="B418" s="2">
        <v>2022</v>
      </c>
      <c r="C418" s="2" t="s">
        <v>6</v>
      </c>
      <c r="D418" s="12">
        <v>950</v>
      </c>
      <c r="E418" s="3">
        <v>0.02</v>
      </c>
      <c r="F418" s="6">
        <v>31079.64</v>
      </c>
      <c r="G418" t="b">
        <f>ISNA(VLOOKUP(A418, 'Tenant Lease Up'!A:A, 1, FALSE))</f>
        <v>1</v>
      </c>
    </row>
    <row r="419" spans="1:7" x14ac:dyDescent="0.25">
      <c r="A419" s="2">
        <v>418</v>
      </c>
      <c r="B419" s="2">
        <v>2022</v>
      </c>
      <c r="C419" s="2" t="s">
        <v>12</v>
      </c>
      <c r="D419" s="12">
        <v>825</v>
      </c>
      <c r="E419" s="3">
        <v>0.03</v>
      </c>
      <c r="F419" s="6">
        <v>31531.05</v>
      </c>
      <c r="G419" t="b">
        <f>ISNA(VLOOKUP(A419, 'Tenant Lease Up'!A:A, 1, FALSE))</f>
        <v>1</v>
      </c>
    </row>
    <row r="420" spans="1:7" x14ac:dyDescent="0.25">
      <c r="A420" s="2">
        <v>419</v>
      </c>
      <c r="B420" s="2">
        <v>2022</v>
      </c>
      <c r="C420" s="2" t="s">
        <v>12</v>
      </c>
      <c r="D420" s="12">
        <v>825</v>
      </c>
      <c r="E420" s="3"/>
      <c r="F420" s="6">
        <v>31114.079999999998</v>
      </c>
      <c r="G420" t="b">
        <f>ISNA(VLOOKUP(A420, 'Tenant Lease Up'!A:A, 1, FALSE))</f>
        <v>0</v>
      </c>
    </row>
    <row r="421" spans="1:7" x14ac:dyDescent="0.25">
      <c r="A421" s="2">
        <v>420</v>
      </c>
      <c r="B421" s="2">
        <v>2022</v>
      </c>
      <c r="C421" s="2" t="s">
        <v>6</v>
      </c>
      <c r="D421" s="12">
        <v>950</v>
      </c>
      <c r="E421" s="3">
        <v>0.02</v>
      </c>
      <c r="F421" s="6">
        <v>37131.24</v>
      </c>
      <c r="G421" t="b">
        <f>ISNA(VLOOKUP(A421, 'Tenant Lease Up'!A:A, 1, FALSE))</f>
        <v>1</v>
      </c>
    </row>
    <row r="422" spans="1:7" x14ac:dyDescent="0.25">
      <c r="A422" s="2">
        <v>421</v>
      </c>
      <c r="B422" s="2">
        <v>2022</v>
      </c>
      <c r="C422" s="2" t="s">
        <v>12</v>
      </c>
      <c r="D422" s="12">
        <v>825</v>
      </c>
      <c r="E422" s="3">
        <v>0.03</v>
      </c>
      <c r="F422" s="6">
        <v>118322.31</v>
      </c>
      <c r="G422" t="b">
        <f>ISNA(VLOOKUP(A422, 'Tenant Lease Up'!A:A, 1, FALSE))</f>
        <v>1</v>
      </c>
    </row>
    <row r="423" spans="1:7" x14ac:dyDescent="0.25">
      <c r="A423" s="2">
        <v>422</v>
      </c>
      <c r="B423" s="2">
        <v>2022</v>
      </c>
      <c r="C423" s="2" t="s">
        <v>8</v>
      </c>
      <c r="D423" s="12">
        <v>975</v>
      </c>
      <c r="E423" s="3">
        <v>1.4999999999999999E-2</v>
      </c>
      <c r="F423" s="6">
        <v>109419.56999999999</v>
      </c>
      <c r="G423" t="b">
        <f>ISNA(VLOOKUP(A423, 'Tenant Lease Up'!A:A, 1, FALSE))</f>
        <v>1</v>
      </c>
    </row>
    <row r="424" spans="1:7" x14ac:dyDescent="0.25">
      <c r="A424" s="2">
        <v>423</v>
      </c>
      <c r="B424" s="2">
        <v>2022</v>
      </c>
      <c r="C424" s="2" t="s">
        <v>8</v>
      </c>
      <c r="D424" s="12">
        <v>975</v>
      </c>
      <c r="E424" s="3">
        <v>1.4999999999999999E-2</v>
      </c>
      <c r="F424" s="6">
        <v>125300.09999999999</v>
      </c>
      <c r="G424" t="b">
        <f>ISNA(VLOOKUP(A424, 'Tenant Lease Up'!A:A, 1, FALSE))</f>
        <v>1</v>
      </c>
    </row>
    <row r="425" spans="1:7" x14ac:dyDescent="0.25">
      <c r="A425" s="2">
        <v>424</v>
      </c>
      <c r="B425" s="2">
        <v>2022</v>
      </c>
      <c r="C425" s="2" t="s">
        <v>6</v>
      </c>
      <c r="D425" s="12">
        <v>950</v>
      </c>
      <c r="E425" s="3">
        <v>0.02</v>
      </c>
      <c r="F425" s="6">
        <v>34626.959999999999</v>
      </c>
      <c r="G425" t="b">
        <f>ISNA(VLOOKUP(A425, 'Tenant Lease Up'!A:A, 1, FALSE))</f>
        <v>1</v>
      </c>
    </row>
    <row r="426" spans="1:7" x14ac:dyDescent="0.25">
      <c r="A426" s="2">
        <v>425</v>
      </c>
      <c r="B426" s="2">
        <v>2022</v>
      </c>
      <c r="C426" s="2" t="s">
        <v>6</v>
      </c>
      <c r="D426" s="12">
        <v>950</v>
      </c>
      <c r="E426" s="3">
        <v>0.02</v>
      </c>
      <c r="F426" s="6">
        <v>123644.52</v>
      </c>
      <c r="G426" t="b">
        <f>ISNA(VLOOKUP(A426, 'Tenant Lease Up'!A:A, 1, FALSE))</f>
        <v>1</v>
      </c>
    </row>
    <row r="427" spans="1:7" x14ac:dyDescent="0.25">
      <c r="A427" s="2">
        <v>426</v>
      </c>
      <c r="B427" s="2">
        <v>2022</v>
      </c>
      <c r="C427" s="2" t="s">
        <v>7</v>
      </c>
      <c r="D427" s="12">
        <v>875</v>
      </c>
      <c r="E427" s="3">
        <v>1.95E-2</v>
      </c>
      <c r="F427" s="6">
        <v>124918.8</v>
      </c>
      <c r="G427" t="b">
        <f>ISNA(VLOOKUP(A427, 'Tenant Lease Up'!A:A, 1, FALSE))</f>
        <v>1</v>
      </c>
    </row>
    <row r="428" spans="1:7" x14ac:dyDescent="0.25">
      <c r="A428" s="2">
        <v>427</v>
      </c>
      <c r="B428" s="2">
        <v>2022</v>
      </c>
      <c r="C428" s="2" t="s">
        <v>6</v>
      </c>
      <c r="D428" s="12">
        <v>950</v>
      </c>
      <c r="E428" s="3"/>
      <c r="F428" s="6">
        <v>29895.149999999998</v>
      </c>
      <c r="G428" t="b">
        <f>ISNA(VLOOKUP(A428, 'Tenant Lease Up'!A:A, 1, FALSE))</f>
        <v>1</v>
      </c>
    </row>
    <row r="429" spans="1:7" x14ac:dyDescent="0.25">
      <c r="A429" s="2">
        <v>428</v>
      </c>
      <c r="B429" s="2">
        <v>2022</v>
      </c>
      <c r="C429" s="2" t="s">
        <v>12</v>
      </c>
      <c r="D429" s="12">
        <v>825</v>
      </c>
      <c r="E429" s="3">
        <v>0.03</v>
      </c>
      <c r="F429" s="6">
        <v>41653.949999999997</v>
      </c>
      <c r="G429" t="b">
        <f>ISNA(VLOOKUP(A429, 'Tenant Lease Up'!A:A, 1, FALSE))</f>
        <v>1</v>
      </c>
    </row>
    <row r="430" spans="1:7" x14ac:dyDescent="0.25">
      <c r="A430" s="2">
        <v>429</v>
      </c>
      <c r="B430" s="2">
        <v>2022</v>
      </c>
      <c r="C430" s="2" t="s">
        <v>7</v>
      </c>
      <c r="D430" s="12">
        <v>875</v>
      </c>
      <c r="E430" s="3">
        <v>1.95E-2</v>
      </c>
      <c r="F430" s="6">
        <v>47533.35</v>
      </c>
      <c r="G430" t="b">
        <f>ISNA(VLOOKUP(A430, 'Tenant Lease Up'!A:A, 1, FALSE))</f>
        <v>0</v>
      </c>
    </row>
    <row r="431" spans="1:7" x14ac:dyDescent="0.25">
      <c r="A431" s="2">
        <v>430</v>
      </c>
      <c r="B431" s="2">
        <v>2022</v>
      </c>
      <c r="C431" s="2" t="s">
        <v>6</v>
      </c>
      <c r="D431" s="12">
        <v>950</v>
      </c>
      <c r="E431" s="3">
        <v>0.02</v>
      </c>
      <c r="F431" s="6">
        <v>43512.479999999996</v>
      </c>
      <c r="G431" t="b">
        <f>ISNA(VLOOKUP(A431, 'Tenant Lease Up'!A:A, 1, FALSE))</f>
        <v>1</v>
      </c>
    </row>
    <row r="432" spans="1:7" x14ac:dyDescent="0.25">
      <c r="A432" s="2">
        <v>431</v>
      </c>
      <c r="B432" s="2">
        <v>2022</v>
      </c>
      <c r="C432" s="2" t="s">
        <v>7</v>
      </c>
      <c r="D432" s="12">
        <v>875</v>
      </c>
      <c r="E432" s="3">
        <v>1.95E-2</v>
      </c>
      <c r="F432" s="6">
        <v>27138.720000000001</v>
      </c>
      <c r="G432" t="b">
        <f>ISNA(VLOOKUP(A432, 'Tenant Lease Up'!A:A, 1, FALSE))</f>
        <v>1</v>
      </c>
    </row>
    <row r="433" spans="1:7" x14ac:dyDescent="0.25">
      <c r="A433" s="2">
        <v>432</v>
      </c>
      <c r="B433" s="2">
        <v>2022</v>
      </c>
      <c r="C433" s="2" t="s">
        <v>12</v>
      </c>
      <c r="D433" s="12">
        <v>825</v>
      </c>
      <c r="E433" s="3"/>
      <c r="F433" s="6">
        <v>41217.300000000003</v>
      </c>
      <c r="G433" t="b">
        <f>ISNA(VLOOKUP(A433, 'Tenant Lease Up'!A:A, 1, FALSE))</f>
        <v>1</v>
      </c>
    </row>
    <row r="434" spans="1:7" x14ac:dyDescent="0.25">
      <c r="A434" s="2">
        <v>433</v>
      </c>
      <c r="B434" s="2">
        <v>2022</v>
      </c>
      <c r="C434" s="2" t="s">
        <v>7</v>
      </c>
      <c r="D434" s="12">
        <v>875</v>
      </c>
      <c r="E434" s="3">
        <v>1.95E-2</v>
      </c>
      <c r="F434" s="6">
        <v>110696.31</v>
      </c>
      <c r="G434" t="b">
        <f>ISNA(VLOOKUP(A434, 'Tenant Lease Up'!A:A, 1, FALSE))</f>
        <v>0</v>
      </c>
    </row>
    <row r="435" spans="1:7" x14ac:dyDescent="0.25">
      <c r="A435" s="2">
        <v>434</v>
      </c>
      <c r="B435" s="2">
        <v>2022</v>
      </c>
      <c r="C435" s="2" t="s">
        <v>6</v>
      </c>
      <c r="D435" s="12">
        <v>950</v>
      </c>
      <c r="E435" s="3">
        <v>0.02</v>
      </c>
      <c r="F435" s="6">
        <v>104253.56999999999</v>
      </c>
      <c r="G435" t="b">
        <f>ISNA(VLOOKUP(A435, 'Tenant Lease Up'!A:A, 1, FALSE))</f>
        <v>1</v>
      </c>
    </row>
    <row r="436" spans="1:7" x14ac:dyDescent="0.25">
      <c r="A436" s="2">
        <v>435</v>
      </c>
      <c r="B436" s="2">
        <v>2022</v>
      </c>
      <c r="C436" s="2" t="s">
        <v>8</v>
      </c>
      <c r="D436" s="12">
        <v>975</v>
      </c>
      <c r="E436" s="3">
        <v>1.4999999999999999E-2</v>
      </c>
      <c r="F436" s="6">
        <v>121287.84</v>
      </c>
      <c r="G436" t="b">
        <f>ISNA(VLOOKUP(A436, 'Tenant Lease Up'!A:A, 1, FALSE))</f>
        <v>1</v>
      </c>
    </row>
    <row r="437" spans="1:7" x14ac:dyDescent="0.25">
      <c r="A437" s="2">
        <v>436</v>
      </c>
      <c r="B437" s="2">
        <v>2022</v>
      </c>
      <c r="C437" s="2" t="s">
        <v>8</v>
      </c>
      <c r="D437" s="12">
        <v>975</v>
      </c>
      <c r="E437" s="3">
        <v>1.4999999999999999E-2</v>
      </c>
      <c r="F437" s="6">
        <v>116604</v>
      </c>
      <c r="G437" t="b">
        <f>ISNA(VLOOKUP(A437, 'Tenant Lease Up'!A:A, 1, FALSE))</f>
        <v>1</v>
      </c>
    </row>
    <row r="438" spans="1:7" x14ac:dyDescent="0.25">
      <c r="A438" s="2">
        <v>437</v>
      </c>
      <c r="B438" s="2">
        <v>2022</v>
      </c>
      <c r="C438" s="2" t="s">
        <v>6</v>
      </c>
      <c r="D438" s="12">
        <v>950</v>
      </c>
      <c r="E438" s="3">
        <v>0.02</v>
      </c>
      <c r="F438" s="6">
        <v>38195.19</v>
      </c>
      <c r="G438" t="b">
        <f>ISNA(VLOOKUP(A438, 'Tenant Lease Up'!A:A, 1, FALSE))</f>
        <v>1</v>
      </c>
    </row>
    <row r="439" spans="1:7" x14ac:dyDescent="0.25">
      <c r="A439" s="2">
        <v>438</v>
      </c>
      <c r="B439" s="2">
        <v>2022</v>
      </c>
      <c r="C439" s="2" t="s">
        <v>7</v>
      </c>
      <c r="D439" s="12">
        <v>875</v>
      </c>
      <c r="E439" s="3">
        <v>1.95E-2</v>
      </c>
      <c r="F439" s="6">
        <v>108171.12</v>
      </c>
      <c r="G439" t="b">
        <f>ISNA(VLOOKUP(A439, 'Tenant Lease Up'!A:A, 1, FALSE))</f>
        <v>1</v>
      </c>
    </row>
    <row r="440" spans="1:7" x14ac:dyDescent="0.25">
      <c r="A440" s="2">
        <v>439</v>
      </c>
      <c r="B440" s="2">
        <v>2022</v>
      </c>
      <c r="C440" s="2" t="s">
        <v>12</v>
      </c>
      <c r="D440" s="12">
        <v>825</v>
      </c>
      <c r="E440" s="3">
        <v>0.03</v>
      </c>
      <c r="F440" s="6">
        <v>120269.4</v>
      </c>
      <c r="G440" t="b">
        <f>ISNA(VLOOKUP(A440, 'Tenant Lease Up'!A:A, 1, FALSE))</f>
        <v>0</v>
      </c>
    </row>
    <row r="441" spans="1:7" x14ac:dyDescent="0.25">
      <c r="A441" s="2">
        <v>440</v>
      </c>
      <c r="B441" s="2">
        <v>2022</v>
      </c>
      <c r="C441" s="2" t="s">
        <v>7</v>
      </c>
      <c r="D441" s="12">
        <v>875</v>
      </c>
      <c r="E441" s="3">
        <v>1.95E-2</v>
      </c>
      <c r="F441" s="6">
        <v>129393.54</v>
      </c>
      <c r="G441" t="b">
        <f>ISNA(VLOOKUP(A441, 'Tenant Lease Up'!A:A, 1, FALSE))</f>
        <v>1</v>
      </c>
    </row>
    <row r="442" spans="1:7" x14ac:dyDescent="0.25">
      <c r="A442" s="2">
        <v>441</v>
      </c>
      <c r="B442" s="2">
        <v>2022</v>
      </c>
      <c r="C442" s="2" t="s">
        <v>12</v>
      </c>
      <c r="D442" s="12">
        <v>825</v>
      </c>
      <c r="E442" s="3"/>
      <c r="F442" s="6">
        <v>46593.63</v>
      </c>
      <c r="G442" t="b">
        <f>ISNA(VLOOKUP(A442, 'Tenant Lease Up'!A:A, 1, FALSE))</f>
        <v>1</v>
      </c>
    </row>
    <row r="443" spans="1:7" x14ac:dyDescent="0.25">
      <c r="A443" s="2">
        <v>442</v>
      </c>
      <c r="B443" s="2">
        <v>2022</v>
      </c>
      <c r="C443" s="2" t="s">
        <v>8</v>
      </c>
      <c r="D443" s="12">
        <v>975</v>
      </c>
      <c r="E443" s="3">
        <v>1.4999999999999999E-2</v>
      </c>
      <c r="F443" s="6">
        <v>38244.39</v>
      </c>
      <c r="G443" t="b">
        <f>ISNA(VLOOKUP(A443, 'Tenant Lease Up'!A:A, 1, FALSE))</f>
        <v>1</v>
      </c>
    </row>
    <row r="444" spans="1:7" x14ac:dyDescent="0.25">
      <c r="A444" s="2">
        <v>443</v>
      </c>
      <c r="B444" s="2">
        <v>2022</v>
      </c>
      <c r="C444" s="2" t="s">
        <v>8</v>
      </c>
      <c r="D444" s="12">
        <v>975</v>
      </c>
      <c r="E444" s="3">
        <v>1.4999999999999999E-2</v>
      </c>
      <c r="F444" s="6">
        <v>32262.899999999998</v>
      </c>
      <c r="G444" t="b">
        <f>ISNA(VLOOKUP(A444, 'Tenant Lease Up'!A:A, 1, FALSE))</f>
        <v>1</v>
      </c>
    </row>
    <row r="445" spans="1:7" x14ac:dyDescent="0.25">
      <c r="A445" s="2">
        <v>444</v>
      </c>
      <c r="B445" s="2">
        <v>2022</v>
      </c>
      <c r="C445" s="2" t="s">
        <v>6</v>
      </c>
      <c r="D445" s="12">
        <v>950</v>
      </c>
      <c r="E445" s="3">
        <v>0.02</v>
      </c>
      <c r="F445" s="6">
        <v>47862.99</v>
      </c>
      <c r="G445" t="b">
        <f>ISNA(VLOOKUP(A445, 'Tenant Lease Up'!A:A, 1, FALSE))</f>
        <v>1</v>
      </c>
    </row>
    <row r="446" spans="1:7" x14ac:dyDescent="0.25">
      <c r="A446" s="2">
        <v>445</v>
      </c>
      <c r="B446" s="2">
        <v>2022</v>
      </c>
      <c r="C446" s="2" t="s">
        <v>8</v>
      </c>
      <c r="D446" s="12">
        <v>975</v>
      </c>
      <c r="E446" s="3">
        <v>1.4999999999999999E-2</v>
      </c>
      <c r="F446" s="6">
        <v>32845.919999999998</v>
      </c>
      <c r="G446" t="b">
        <f>ISNA(VLOOKUP(A446, 'Tenant Lease Up'!A:A, 1, FALSE))</f>
        <v>1</v>
      </c>
    </row>
    <row r="447" spans="1:7" x14ac:dyDescent="0.25">
      <c r="A447" s="2">
        <v>446</v>
      </c>
      <c r="B447" s="2">
        <v>2022</v>
      </c>
      <c r="C447" s="2" t="s">
        <v>6</v>
      </c>
      <c r="D447" s="12">
        <v>950</v>
      </c>
      <c r="E447" s="3">
        <v>0.02</v>
      </c>
      <c r="F447" s="6">
        <v>101815.70999999999</v>
      </c>
      <c r="G447" t="b">
        <f>ISNA(VLOOKUP(A447, 'Tenant Lease Up'!A:A, 1, FALSE))</f>
        <v>1</v>
      </c>
    </row>
    <row r="448" spans="1:7" x14ac:dyDescent="0.25">
      <c r="A448" s="2">
        <v>447</v>
      </c>
      <c r="B448" s="2">
        <v>2022</v>
      </c>
      <c r="C448" s="2" t="s">
        <v>6</v>
      </c>
      <c r="D448" s="12">
        <v>950</v>
      </c>
      <c r="E448" s="3"/>
      <c r="F448" s="6">
        <v>46390.68</v>
      </c>
      <c r="G448" t="b">
        <f>ISNA(VLOOKUP(A448, 'Tenant Lease Up'!A:A, 1, FALSE))</f>
        <v>0</v>
      </c>
    </row>
    <row r="449" spans="1:7" x14ac:dyDescent="0.25">
      <c r="A449" s="2">
        <v>448</v>
      </c>
      <c r="B449" s="2">
        <v>2022</v>
      </c>
      <c r="C449" s="2" t="s">
        <v>8</v>
      </c>
      <c r="D449" s="12">
        <v>975</v>
      </c>
      <c r="E449" s="3">
        <v>1.4999999999999999E-2</v>
      </c>
      <c r="F449" s="6">
        <v>48842.07</v>
      </c>
      <c r="G449" t="b">
        <f>ISNA(VLOOKUP(A449, 'Tenant Lease Up'!A:A, 1, FALSE))</f>
        <v>1</v>
      </c>
    </row>
    <row r="450" spans="1:7" x14ac:dyDescent="0.25">
      <c r="A450" s="2">
        <v>449</v>
      </c>
      <c r="B450" s="2">
        <v>2022</v>
      </c>
      <c r="C450" s="2" t="s">
        <v>8</v>
      </c>
      <c r="D450" s="12">
        <v>975</v>
      </c>
      <c r="E450" s="3">
        <v>1.4999999999999999E-2</v>
      </c>
      <c r="F450" s="6">
        <v>128345.58</v>
      </c>
      <c r="G450" t="b">
        <f>ISNA(VLOOKUP(A450, 'Tenant Lease Up'!A:A, 1, FALSE))</f>
        <v>1</v>
      </c>
    </row>
    <row r="451" spans="1:7" x14ac:dyDescent="0.25">
      <c r="A451" s="2">
        <v>450</v>
      </c>
      <c r="B451" s="2">
        <v>2022</v>
      </c>
      <c r="C451" s="2" t="s">
        <v>7</v>
      </c>
      <c r="D451" s="12">
        <v>875</v>
      </c>
      <c r="E451" s="3">
        <v>1.95E-2</v>
      </c>
      <c r="F451" s="6">
        <v>100376.61</v>
      </c>
      <c r="G451" t="b">
        <f>ISNA(VLOOKUP(A451, 'Tenant Lease Up'!A:A, 1, FALSE))</f>
        <v>1</v>
      </c>
    </row>
    <row r="452" spans="1:7" x14ac:dyDescent="0.25">
      <c r="A452" s="2">
        <v>451</v>
      </c>
      <c r="B452" s="2">
        <v>2022</v>
      </c>
      <c r="C452" s="2" t="s">
        <v>8</v>
      </c>
      <c r="D452" s="12">
        <v>975</v>
      </c>
      <c r="E452" s="3">
        <v>1.4999999999999999E-2</v>
      </c>
      <c r="F452" s="6">
        <v>108492.15</v>
      </c>
      <c r="G452" t="b">
        <f>ISNA(VLOOKUP(A452, 'Tenant Lease Up'!A:A, 1, FALSE))</f>
        <v>0</v>
      </c>
    </row>
    <row r="453" spans="1:7" x14ac:dyDescent="0.25">
      <c r="A453" s="2">
        <v>452</v>
      </c>
      <c r="B453" s="2">
        <v>2022</v>
      </c>
      <c r="C453" s="2" t="s">
        <v>6</v>
      </c>
      <c r="D453" s="12">
        <v>950</v>
      </c>
      <c r="E453" s="3">
        <v>0.02</v>
      </c>
      <c r="F453" s="6">
        <v>110757.81</v>
      </c>
      <c r="G453" t="b">
        <f>ISNA(VLOOKUP(A453, 'Tenant Lease Up'!A:A, 1, FALSE))</f>
        <v>1</v>
      </c>
    </row>
    <row r="454" spans="1:7" x14ac:dyDescent="0.25">
      <c r="A454" s="2">
        <v>453</v>
      </c>
      <c r="B454" s="2">
        <v>2022</v>
      </c>
      <c r="C454" s="2" t="s">
        <v>6</v>
      </c>
      <c r="D454" s="12">
        <v>950</v>
      </c>
      <c r="E454" s="3">
        <v>0.02</v>
      </c>
      <c r="F454" s="6">
        <v>110011.2</v>
      </c>
      <c r="G454" t="b">
        <f>ISNA(VLOOKUP(A454, 'Tenant Lease Up'!A:A, 1, FALSE))</f>
        <v>1</v>
      </c>
    </row>
    <row r="455" spans="1:7" x14ac:dyDescent="0.25">
      <c r="A455" s="2">
        <v>454</v>
      </c>
      <c r="B455" s="2">
        <v>2022</v>
      </c>
      <c r="C455" s="2" t="s">
        <v>7</v>
      </c>
      <c r="D455" s="12">
        <v>875</v>
      </c>
      <c r="E455" s="3">
        <v>1.95E-2</v>
      </c>
      <c r="F455" s="6">
        <v>108716.01</v>
      </c>
      <c r="G455" t="b">
        <f>ISNA(VLOOKUP(A455, 'Tenant Lease Up'!A:A, 1, FALSE))</f>
        <v>1</v>
      </c>
    </row>
    <row r="456" spans="1:7" x14ac:dyDescent="0.25">
      <c r="A456" s="2">
        <v>455</v>
      </c>
      <c r="B456" s="2">
        <v>2022</v>
      </c>
      <c r="C456" s="2" t="s">
        <v>7</v>
      </c>
      <c r="D456" s="12">
        <v>875</v>
      </c>
      <c r="E456" s="3">
        <v>1.95E-2</v>
      </c>
      <c r="F456" s="6">
        <v>49142.19</v>
      </c>
      <c r="G456" t="b">
        <f>ISNA(VLOOKUP(A456, 'Tenant Lease Up'!A:A, 1, FALSE))</f>
        <v>1</v>
      </c>
    </row>
    <row r="457" spans="1:7" x14ac:dyDescent="0.25">
      <c r="A457" s="2">
        <v>456</v>
      </c>
      <c r="B457" s="2">
        <v>2022</v>
      </c>
      <c r="C457" s="2" t="s">
        <v>7</v>
      </c>
      <c r="D457" s="12">
        <v>875</v>
      </c>
      <c r="E457" s="3"/>
      <c r="F457" s="6">
        <v>108028.44</v>
      </c>
      <c r="G457" t="b">
        <f>ISNA(VLOOKUP(A457, 'Tenant Lease Up'!A:A, 1, FALSE))</f>
        <v>1</v>
      </c>
    </row>
    <row r="458" spans="1:7" x14ac:dyDescent="0.25">
      <c r="A458" s="2">
        <v>457</v>
      </c>
      <c r="B458" s="2">
        <v>2022</v>
      </c>
      <c r="C458" s="2" t="s">
        <v>7</v>
      </c>
      <c r="D458" s="12">
        <v>875</v>
      </c>
      <c r="E458" s="3">
        <v>1.95E-2</v>
      </c>
      <c r="F458" s="6">
        <v>131089.71</v>
      </c>
      <c r="G458" t="b">
        <f>ISNA(VLOOKUP(A458, 'Tenant Lease Up'!A:A, 1, FALSE))</f>
        <v>1</v>
      </c>
    </row>
    <row r="459" spans="1:7" x14ac:dyDescent="0.25">
      <c r="A459" s="2">
        <v>458</v>
      </c>
      <c r="B459" s="2">
        <v>2022</v>
      </c>
      <c r="C459" s="2" t="s">
        <v>8</v>
      </c>
      <c r="D459" s="12">
        <v>975</v>
      </c>
      <c r="E459" s="3"/>
      <c r="F459" s="6">
        <v>34838.519999999997</v>
      </c>
      <c r="G459" t="b">
        <f>ISNA(VLOOKUP(A459, 'Tenant Lease Up'!A:A, 1, FALSE))</f>
        <v>1</v>
      </c>
    </row>
    <row r="460" spans="1:7" x14ac:dyDescent="0.25">
      <c r="A460" s="2">
        <v>459</v>
      </c>
      <c r="B460" s="2">
        <v>2022</v>
      </c>
      <c r="C460" s="2" t="s">
        <v>12</v>
      </c>
      <c r="D460" s="12">
        <v>825</v>
      </c>
      <c r="E460" s="3">
        <v>0.03</v>
      </c>
      <c r="F460" s="6">
        <v>132718.23000000001</v>
      </c>
      <c r="G460" t="b">
        <f>ISNA(VLOOKUP(A460, 'Tenant Lease Up'!A:A, 1, FALSE))</f>
        <v>1</v>
      </c>
    </row>
    <row r="461" spans="1:7" x14ac:dyDescent="0.25">
      <c r="A461" s="2">
        <v>460</v>
      </c>
      <c r="B461" s="2">
        <v>2022</v>
      </c>
      <c r="C461" s="2" t="s">
        <v>8</v>
      </c>
      <c r="D461" s="12">
        <v>975</v>
      </c>
      <c r="E461" s="3">
        <v>1.4999999999999999E-2</v>
      </c>
      <c r="F461" s="6">
        <v>41480.519999999997</v>
      </c>
      <c r="G461" t="b">
        <f>ISNA(VLOOKUP(A461, 'Tenant Lease Up'!A:A, 1, FALSE))</f>
        <v>1</v>
      </c>
    </row>
    <row r="462" spans="1:7" x14ac:dyDescent="0.25">
      <c r="A462" s="2">
        <v>461</v>
      </c>
      <c r="B462" s="2">
        <v>2022</v>
      </c>
      <c r="C462" s="2" t="s">
        <v>8</v>
      </c>
      <c r="D462" s="12">
        <v>975</v>
      </c>
      <c r="E462" s="3"/>
      <c r="F462" s="6">
        <v>48907.26</v>
      </c>
      <c r="G462" t="b">
        <f>ISNA(VLOOKUP(A462, 'Tenant Lease Up'!A:A, 1, FALSE))</f>
        <v>1</v>
      </c>
    </row>
    <row r="463" spans="1:7" x14ac:dyDescent="0.25">
      <c r="A463" s="2">
        <v>462</v>
      </c>
      <c r="B463" s="2">
        <v>2022</v>
      </c>
      <c r="C463" s="2" t="s">
        <v>6</v>
      </c>
      <c r="D463" s="12">
        <v>950</v>
      </c>
      <c r="E463" s="3">
        <v>0.02</v>
      </c>
      <c r="F463" s="6">
        <v>38717.5</v>
      </c>
      <c r="G463" t="b">
        <f>ISNA(VLOOKUP(A463, 'Tenant Lease Up'!A:A, 1, FALSE))</f>
        <v>1</v>
      </c>
    </row>
    <row r="464" spans="1:7" x14ac:dyDescent="0.25">
      <c r="A464" s="2">
        <v>463</v>
      </c>
      <c r="B464" s="2">
        <v>2022</v>
      </c>
      <c r="C464" s="2" t="s">
        <v>12</v>
      </c>
      <c r="D464" s="12">
        <v>825</v>
      </c>
      <c r="E464" s="3">
        <v>0.03</v>
      </c>
      <c r="F464" s="6">
        <v>37098.75</v>
      </c>
      <c r="G464" t="b">
        <f>ISNA(VLOOKUP(A464, 'Tenant Lease Up'!A:A, 1, FALSE))</f>
        <v>1</v>
      </c>
    </row>
    <row r="465" spans="1:7" x14ac:dyDescent="0.25">
      <c r="A465" s="2">
        <v>464</v>
      </c>
      <c r="B465" s="2">
        <v>2022</v>
      </c>
      <c r="C465" s="2" t="s">
        <v>8</v>
      </c>
      <c r="D465" s="12">
        <v>975</v>
      </c>
      <c r="E465" s="3">
        <v>1.4999999999999999E-2</v>
      </c>
      <c r="F465" s="6">
        <v>131588.75</v>
      </c>
      <c r="G465" t="b">
        <f>ISNA(VLOOKUP(A465, 'Tenant Lease Up'!A:A, 1, FALSE))</f>
        <v>0</v>
      </c>
    </row>
    <row r="466" spans="1:7" x14ac:dyDescent="0.25">
      <c r="A466" s="2">
        <v>465</v>
      </c>
      <c r="B466" s="2">
        <v>2022</v>
      </c>
      <c r="C466" s="2" t="s">
        <v>6</v>
      </c>
      <c r="D466" s="12">
        <v>950</v>
      </c>
      <c r="E466" s="3">
        <v>0.02</v>
      </c>
      <c r="F466" s="6">
        <v>26068.75</v>
      </c>
      <c r="G466" t="b">
        <f>ISNA(VLOOKUP(A466, 'Tenant Lease Up'!A:A, 1, FALSE))</f>
        <v>1</v>
      </c>
    </row>
    <row r="467" spans="1:7" x14ac:dyDescent="0.25">
      <c r="A467" s="2">
        <v>466</v>
      </c>
      <c r="B467" s="2">
        <v>2022</v>
      </c>
      <c r="C467" s="2" t="s">
        <v>8</v>
      </c>
      <c r="D467" s="12">
        <v>975</v>
      </c>
      <c r="E467" s="3">
        <v>1.4999999999999999E-2</v>
      </c>
      <c r="F467" s="6">
        <v>32921.25</v>
      </c>
      <c r="G467" t="b">
        <f>ISNA(VLOOKUP(A467, 'Tenant Lease Up'!A:A, 1, FALSE))</f>
        <v>1</v>
      </c>
    </row>
    <row r="468" spans="1:7" x14ac:dyDescent="0.25">
      <c r="A468" s="2">
        <v>467</v>
      </c>
      <c r="B468" s="2">
        <v>2022</v>
      </c>
      <c r="C468" s="2" t="s">
        <v>7</v>
      </c>
      <c r="D468" s="12">
        <v>875</v>
      </c>
      <c r="E468" s="3">
        <v>1.95E-2</v>
      </c>
      <c r="F468" s="6">
        <v>47280</v>
      </c>
      <c r="G468" t="b">
        <f>ISNA(VLOOKUP(A468, 'Tenant Lease Up'!A:A, 1, FALSE))</f>
        <v>1</v>
      </c>
    </row>
    <row r="469" spans="1:7" x14ac:dyDescent="0.25">
      <c r="A469" s="2">
        <v>468</v>
      </c>
      <c r="B469" s="2">
        <v>2022</v>
      </c>
      <c r="C469" s="2" t="s">
        <v>12</v>
      </c>
      <c r="D469" s="12">
        <v>825</v>
      </c>
      <c r="E469" s="3">
        <v>0.03</v>
      </c>
      <c r="F469" s="6">
        <v>36393.75</v>
      </c>
      <c r="G469" t="b">
        <f>ISNA(VLOOKUP(A469, 'Tenant Lease Up'!A:A, 1, FALSE))</f>
        <v>1</v>
      </c>
    </row>
    <row r="470" spans="1:7" x14ac:dyDescent="0.25">
      <c r="A470" s="2">
        <v>469</v>
      </c>
      <c r="B470" s="2">
        <v>2022</v>
      </c>
      <c r="C470" s="2" t="s">
        <v>7</v>
      </c>
      <c r="D470" s="12">
        <v>875</v>
      </c>
      <c r="E470" s="3"/>
      <c r="F470" s="6">
        <v>118886.25</v>
      </c>
      <c r="G470" t="b">
        <f>ISNA(VLOOKUP(A470, 'Tenant Lease Up'!A:A, 1, FALSE))</f>
        <v>1</v>
      </c>
    </row>
    <row r="471" spans="1:7" x14ac:dyDescent="0.25">
      <c r="A471" s="2">
        <v>470</v>
      </c>
      <c r="B471" s="2">
        <v>2022</v>
      </c>
      <c r="C471" s="2" t="s">
        <v>7</v>
      </c>
      <c r="D471" s="12">
        <v>875</v>
      </c>
      <c r="E471" s="3">
        <v>1.95E-2</v>
      </c>
      <c r="F471" s="6">
        <v>49023.75</v>
      </c>
      <c r="G471" t="b">
        <f>ISNA(VLOOKUP(A471, 'Tenant Lease Up'!A:A, 1, FALSE))</f>
        <v>1</v>
      </c>
    </row>
    <row r="472" spans="1:7" x14ac:dyDescent="0.25">
      <c r="A472" s="2">
        <v>471</v>
      </c>
      <c r="B472" s="2">
        <v>2022</v>
      </c>
      <c r="C472" s="2" t="s">
        <v>12</v>
      </c>
      <c r="D472" s="12">
        <v>825</v>
      </c>
      <c r="E472" s="3">
        <v>0.03</v>
      </c>
      <c r="F472" s="6">
        <v>133112.5</v>
      </c>
      <c r="G472" t="b">
        <f>ISNA(VLOOKUP(A472, 'Tenant Lease Up'!A:A, 1, FALSE))</f>
        <v>1</v>
      </c>
    </row>
    <row r="473" spans="1:7" x14ac:dyDescent="0.25">
      <c r="A473" s="2">
        <v>472</v>
      </c>
      <c r="B473" s="2">
        <v>2022</v>
      </c>
      <c r="C473" s="2" t="s">
        <v>12</v>
      </c>
      <c r="D473" s="12">
        <v>825</v>
      </c>
      <c r="E473" s="3">
        <v>0.03</v>
      </c>
      <c r="F473" s="6">
        <v>117221.25</v>
      </c>
      <c r="G473" t="b">
        <f>ISNA(VLOOKUP(A473, 'Tenant Lease Up'!A:A, 1, FALSE))</f>
        <v>1</v>
      </c>
    </row>
    <row r="474" spans="1:7" x14ac:dyDescent="0.25">
      <c r="A474" s="2">
        <v>473</v>
      </c>
      <c r="B474" s="2">
        <v>2022</v>
      </c>
      <c r="C474" s="2" t="s">
        <v>12</v>
      </c>
      <c r="D474" s="12">
        <v>825</v>
      </c>
      <c r="E474" s="3">
        <v>0.03</v>
      </c>
      <c r="F474" s="6">
        <v>32447.5</v>
      </c>
      <c r="G474" t="b">
        <f>ISNA(VLOOKUP(A474, 'Tenant Lease Up'!A:A, 1, FALSE))</f>
        <v>1</v>
      </c>
    </row>
    <row r="475" spans="1:7" x14ac:dyDescent="0.25">
      <c r="A475" s="2">
        <v>474</v>
      </c>
      <c r="B475" s="2">
        <v>2022</v>
      </c>
      <c r="C475" s="2" t="s">
        <v>12</v>
      </c>
      <c r="D475" s="12">
        <v>825</v>
      </c>
      <c r="E475" s="3"/>
      <c r="F475" s="6">
        <v>34130</v>
      </c>
      <c r="G475" t="b">
        <f>ISNA(VLOOKUP(A475, 'Tenant Lease Up'!A:A, 1, FALSE))</f>
        <v>1</v>
      </c>
    </row>
    <row r="476" spans="1:7" x14ac:dyDescent="0.25">
      <c r="A476" s="2">
        <v>475</v>
      </c>
      <c r="B476" s="2">
        <v>2022</v>
      </c>
      <c r="C476" s="2" t="s">
        <v>12</v>
      </c>
      <c r="D476" s="12">
        <v>825</v>
      </c>
      <c r="E476" s="3">
        <v>0.03</v>
      </c>
      <c r="F476" s="6">
        <v>101576.25</v>
      </c>
      <c r="G476" t="b">
        <f>ISNA(VLOOKUP(A476, 'Tenant Lease Up'!A:A, 1, FALSE))</f>
        <v>1</v>
      </c>
    </row>
    <row r="477" spans="1:7" x14ac:dyDescent="0.25">
      <c r="A477" s="2">
        <v>476</v>
      </c>
      <c r="B477" s="2">
        <v>2022</v>
      </c>
      <c r="C477" s="2" t="s">
        <v>7</v>
      </c>
      <c r="D477" s="12">
        <v>875</v>
      </c>
      <c r="E477" s="3">
        <v>1.95E-2</v>
      </c>
      <c r="F477" s="6">
        <v>129618.75</v>
      </c>
      <c r="G477" t="b">
        <f>ISNA(VLOOKUP(A477, 'Tenant Lease Up'!A:A, 1, FALSE))</f>
        <v>1</v>
      </c>
    </row>
    <row r="478" spans="1:7" x14ac:dyDescent="0.25">
      <c r="A478" s="2">
        <v>477</v>
      </c>
      <c r="B478" s="2">
        <v>2022</v>
      </c>
      <c r="C478" s="2" t="s">
        <v>7</v>
      </c>
      <c r="D478" s="12">
        <v>875</v>
      </c>
      <c r="E478" s="3">
        <v>1.95E-2</v>
      </c>
      <c r="F478" s="6">
        <v>113855</v>
      </c>
      <c r="G478" t="b">
        <f>ISNA(VLOOKUP(A478, 'Tenant Lease Up'!A:A, 1, FALSE))</f>
        <v>1</v>
      </c>
    </row>
    <row r="479" spans="1:7" x14ac:dyDescent="0.25">
      <c r="A479" s="2">
        <v>478</v>
      </c>
      <c r="B479" s="2">
        <v>2022</v>
      </c>
      <c r="C479" s="2" t="s">
        <v>12</v>
      </c>
      <c r="D479" s="12">
        <v>825</v>
      </c>
      <c r="E479" s="3"/>
      <c r="F479" s="6">
        <v>124838.75</v>
      </c>
      <c r="G479" t="b">
        <f>ISNA(VLOOKUP(A479, 'Tenant Lease Up'!A:A, 1, FALSE))</f>
        <v>1</v>
      </c>
    </row>
    <row r="480" spans="1:7" x14ac:dyDescent="0.25">
      <c r="A480" s="2">
        <v>479</v>
      </c>
      <c r="B480" s="2">
        <v>2022</v>
      </c>
      <c r="C480" s="2" t="s">
        <v>6</v>
      </c>
      <c r="D480" s="12">
        <v>950</v>
      </c>
      <c r="E480" s="3">
        <v>0.02</v>
      </c>
      <c r="F480" s="6">
        <v>120790</v>
      </c>
      <c r="G480" t="b">
        <f>ISNA(VLOOKUP(A480, 'Tenant Lease Up'!A:A, 1, FALSE))</f>
        <v>1</v>
      </c>
    </row>
    <row r="481" spans="1:7" x14ac:dyDescent="0.25">
      <c r="A481" s="2">
        <v>480</v>
      </c>
      <c r="B481" s="2">
        <v>2022</v>
      </c>
      <c r="C481" s="2" t="s">
        <v>12</v>
      </c>
      <c r="D481" s="12">
        <v>825</v>
      </c>
      <c r="E481" s="3"/>
      <c r="F481" s="6">
        <v>30970</v>
      </c>
      <c r="G481" t="b">
        <f>ISNA(VLOOKUP(A481, 'Tenant Lease Up'!A:A, 1, FALSE))</f>
        <v>1</v>
      </c>
    </row>
    <row r="482" spans="1:7" x14ac:dyDescent="0.25">
      <c r="A482" s="2">
        <v>481</v>
      </c>
      <c r="B482" s="2">
        <v>2022</v>
      </c>
      <c r="C482" s="2" t="s">
        <v>6</v>
      </c>
      <c r="D482" s="12">
        <v>950</v>
      </c>
      <c r="E482" s="3">
        <v>0.02</v>
      </c>
      <c r="F482" s="6">
        <v>43270</v>
      </c>
      <c r="G482" t="b">
        <f>ISNA(VLOOKUP(A482, 'Tenant Lease Up'!A:A, 1, FALSE))</f>
        <v>1</v>
      </c>
    </row>
    <row r="483" spans="1:7" x14ac:dyDescent="0.25">
      <c r="A483" s="2">
        <v>482</v>
      </c>
      <c r="B483" s="2">
        <v>2022</v>
      </c>
      <c r="C483" s="2" t="s">
        <v>7</v>
      </c>
      <c r="D483" s="12">
        <v>875</v>
      </c>
      <c r="E483" s="3">
        <v>1.95E-2</v>
      </c>
      <c r="F483" s="6">
        <v>32543.75</v>
      </c>
      <c r="G483" t="b">
        <f>ISNA(VLOOKUP(A483, 'Tenant Lease Up'!A:A, 1, FALSE))</f>
        <v>1</v>
      </c>
    </row>
    <row r="484" spans="1:7" x14ac:dyDescent="0.25">
      <c r="A484" s="2">
        <v>483</v>
      </c>
      <c r="B484" s="2">
        <v>2022</v>
      </c>
      <c r="C484" s="2" t="s">
        <v>6</v>
      </c>
      <c r="D484" s="12">
        <v>950</v>
      </c>
      <c r="E484" s="3"/>
      <c r="F484" s="6">
        <v>32045</v>
      </c>
      <c r="G484" t="b">
        <f>ISNA(VLOOKUP(A484, 'Tenant Lease Up'!A:A, 1, FALSE))</f>
        <v>1</v>
      </c>
    </row>
    <row r="485" spans="1:7" x14ac:dyDescent="0.25">
      <c r="A485" s="2">
        <v>484</v>
      </c>
      <c r="B485" s="2">
        <v>2022</v>
      </c>
      <c r="C485" s="2" t="s">
        <v>6</v>
      </c>
      <c r="D485" s="12">
        <v>1150</v>
      </c>
      <c r="E485" s="3">
        <v>0.1</v>
      </c>
      <c r="F485" s="6">
        <v>112375</v>
      </c>
      <c r="G485" t="b">
        <f>ISNA(VLOOKUP(A485, 'Tenant Lease Up'!A:A, 1, FALSE))</f>
        <v>1</v>
      </c>
    </row>
    <row r="486" spans="1:7" x14ac:dyDescent="0.25">
      <c r="A486" s="2">
        <v>485</v>
      </c>
      <c r="B486" s="2">
        <v>2022</v>
      </c>
      <c r="C486" s="2" t="s">
        <v>8</v>
      </c>
      <c r="D486" s="12">
        <v>975</v>
      </c>
      <c r="E486" s="3">
        <v>1.4999999999999999E-2</v>
      </c>
      <c r="F486" s="6">
        <v>37522.5</v>
      </c>
      <c r="G486" t="b">
        <f>ISNA(VLOOKUP(A486, 'Tenant Lease Up'!A:A, 1, FALSE))</f>
        <v>1</v>
      </c>
    </row>
    <row r="487" spans="1:7" x14ac:dyDescent="0.25">
      <c r="A487" s="2">
        <v>486</v>
      </c>
      <c r="B487" s="2">
        <v>2022</v>
      </c>
      <c r="C487" s="2" t="s">
        <v>8</v>
      </c>
      <c r="D487" s="12">
        <v>975</v>
      </c>
      <c r="E487" s="3">
        <v>1.4999999999999999E-2</v>
      </c>
      <c r="F487" s="6">
        <v>113963.75</v>
      </c>
      <c r="G487" t="b">
        <f>ISNA(VLOOKUP(A487, 'Tenant Lease Up'!A:A, 1, FALSE))</f>
        <v>1</v>
      </c>
    </row>
    <row r="488" spans="1:7" x14ac:dyDescent="0.25">
      <c r="A488" s="2">
        <v>487</v>
      </c>
      <c r="B488" s="2">
        <v>2022</v>
      </c>
      <c r="C488" s="2" t="s">
        <v>7</v>
      </c>
      <c r="D488" s="12">
        <v>875</v>
      </c>
      <c r="E488" s="3"/>
      <c r="F488" s="6">
        <v>133226.25</v>
      </c>
      <c r="G488" t="b">
        <f>ISNA(VLOOKUP(A488, 'Tenant Lease Up'!A:A, 1, FALSE))</f>
        <v>1</v>
      </c>
    </row>
    <row r="489" spans="1:7" x14ac:dyDescent="0.25">
      <c r="A489" s="2">
        <v>488</v>
      </c>
      <c r="B489" s="2">
        <v>2022</v>
      </c>
      <c r="C489" s="2" t="s">
        <v>6</v>
      </c>
      <c r="D489" s="12">
        <v>950</v>
      </c>
      <c r="E489" s="3">
        <v>0.02</v>
      </c>
      <c r="F489" s="6">
        <v>123923.75</v>
      </c>
      <c r="G489" t="b">
        <f>ISNA(VLOOKUP(A489, 'Tenant Lease Up'!A:A, 1, FALSE))</f>
        <v>1</v>
      </c>
    </row>
    <row r="490" spans="1:7" x14ac:dyDescent="0.25">
      <c r="A490" s="2">
        <v>489</v>
      </c>
      <c r="B490" s="2">
        <v>2022</v>
      </c>
      <c r="C490" s="2" t="s">
        <v>8</v>
      </c>
      <c r="D490" s="12">
        <v>975</v>
      </c>
      <c r="E490" s="3">
        <v>1.4999999999999999E-2</v>
      </c>
      <c r="F490" s="6">
        <v>113731.25</v>
      </c>
      <c r="G490" t="b">
        <f>ISNA(VLOOKUP(A490, 'Tenant Lease Up'!A:A, 1, FALSE))</f>
        <v>1</v>
      </c>
    </row>
    <row r="491" spans="1:7" x14ac:dyDescent="0.25">
      <c r="A491" s="2">
        <v>490</v>
      </c>
      <c r="B491" s="2">
        <v>2022</v>
      </c>
      <c r="C491" s="2" t="s">
        <v>12</v>
      </c>
      <c r="D491" s="12">
        <v>825</v>
      </c>
      <c r="E491" s="3">
        <v>0.03</v>
      </c>
      <c r="F491" s="6">
        <v>40152.5</v>
      </c>
      <c r="G491" t="b">
        <f>ISNA(VLOOKUP(A491, 'Tenant Lease Up'!A:A, 1, FALSE))</f>
        <v>1</v>
      </c>
    </row>
    <row r="492" spans="1:7" x14ac:dyDescent="0.25">
      <c r="A492" s="2">
        <v>491</v>
      </c>
      <c r="B492" s="2">
        <v>2022</v>
      </c>
      <c r="C492" s="2" t="s">
        <v>7</v>
      </c>
      <c r="D492" s="12">
        <v>875</v>
      </c>
      <c r="E492" s="3">
        <v>1.95E-2</v>
      </c>
      <c r="F492" s="6">
        <v>29931.25</v>
      </c>
      <c r="G492" t="b">
        <f>ISNA(VLOOKUP(A492, 'Tenant Lease Up'!A:A, 1, FALSE))</f>
        <v>1</v>
      </c>
    </row>
    <row r="493" spans="1:7" x14ac:dyDescent="0.25">
      <c r="A493" s="2">
        <v>492</v>
      </c>
      <c r="B493" s="2">
        <v>2022</v>
      </c>
      <c r="C493" s="2" t="s">
        <v>7</v>
      </c>
      <c r="D493" s="12">
        <v>875</v>
      </c>
      <c r="E493" s="3"/>
      <c r="F493" s="6">
        <v>111505</v>
      </c>
      <c r="G493" t="b">
        <f>ISNA(VLOOKUP(A493, 'Tenant Lease Up'!A:A, 1, FALSE))</f>
        <v>1</v>
      </c>
    </row>
    <row r="494" spans="1:7" x14ac:dyDescent="0.25">
      <c r="A494" s="2">
        <v>493</v>
      </c>
      <c r="B494" s="2">
        <v>2022</v>
      </c>
      <c r="C494" s="2" t="s">
        <v>6</v>
      </c>
      <c r="D494" s="12">
        <v>950</v>
      </c>
      <c r="E494" s="3">
        <v>0.02</v>
      </c>
      <c r="F494" s="6">
        <v>46676.25</v>
      </c>
      <c r="G494" t="b">
        <f>ISNA(VLOOKUP(A494, 'Tenant Lease Up'!A:A, 1, FALSE))</f>
        <v>1</v>
      </c>
    </row>
    <row r="495" spans="1:7" x14ac:dyDescent="0.25">
      <c r="A495" s="2">
        <v>494</v>
      </c>
      <c r="B495" s="2">
        <v>2022</v>
      </c>
      <c r="C495" s="2" t="s">
        <v>8</v>
      </c>
      <c r="D495" s="12">
        <v>975</v>
      </c>
      <c r="E495" s="3">
        <v>1.4999999999999999E-2</v>
      </c>
      <c r="F495" s="6">
        <v>44408.75</v>
      </c>
      <c r="G495" t="b">
        <f>ISNA(VLOOKUP(A495, 'Tenant Lease Up'!A:A, 1, FALSE))</f>
        <v>1</v>
      </c>
    </row>
    <row r="496" spans="1:7" x14ac:dyDescent="0.25">
      <c r="A496" s="2">
        <v>495</v>
      </c>
      <c r="B496" s="2">
        <v>2022</v>
      </c>
      <c r="C496" s="2" t="s">
        <v>12</v>
      </c>
      <c r="D496" s="12">
        <v>825</v>
      </c>
      <c r="E496" s="3"/>
      <c r="F496" s="6">
        <v>44121.25</v>
      </c>
      <c r="G496" t="b">
        <f>ISNA(VLOOKUP(A496, 'Tenant Lease Up'!A:A, 1, FALSE))</f>
        <v>1</v>
      </c>
    </row>
    <row r="497" spans="1:7" x14ac:dyDescent="0.25">
      <c r="A497" s="2">
        <v>496</v>
      </c>
      <c r="B497" s="2">
        <v>2022</v>
      </c>
      <c r="C497" s="2" t="s">
        <v>6</v>
      </c>
      <c r="D497" s="12">
        <v>950</v>
      </c>
      <c r="E497" s="3">
        <v>0.02</v>
      </c>
      <c r="F497" s="6">
        <v>105875</v>
      </c>
      <c r="G497" t="b">
        <f>ISNA(VLOOKUP(A497, 'Tenant Lease Up'!A:A, 1, FALSE))</f>
        <v>1</v>
      </c>
    </row>
    <row r="498" spans="1:7" x14ac:dyDescent="0.25">
      <c r="A498" s="2">
        <v>497</v>
      </c>
      <c r="B498" s="2">
        <v>2022</v>
      </c>
      <c r="C498" s="2" t="s">
        <v>7</v>
      </c>
      <c r="D498" s="12">
        <v>875</v>
      </c>
      <c r="E498" s="3"/>
      <c r="F498" s="6">
        <v>27095</v>
      </c>
      <c r="G498" t="b">
        <f>ISNA(VLOOKUP(A498, 'Tenant Lease Up'!A:A, 1, FALSE))</f>
        <v>1</v>
      </c>
    </row>
    <row r="499" spans="1:7" x14ac:dyDescent="0.25">
      <c r="A499" s="2">
        <v>498</v>
      </c>
      <c r="B499" s="2">
        <v>2022</v>
      </c>
      <c r="C499" s="2" t="s">
        <v>6</v>
      </c>
      <c r="D499" s="12">
        <v>950</v>
      </c>
      <c r="E499" s="3">
        <v>0.02</v>
      </c>
      <c r="F499" s="6">
        <v>35860</v>
      </c>
      <c r="G499" t="b">
        <f>ISNA(VLOOKUP(A499, 'Tenant Lease Up'!A:A, 1, FALSE))</f>
        <v>1</v>
      </c>
    </row>
    <row r="500" spans="1:7" x14ac:dyDescent="0.25">
      <c r="A500" s="2">
        <v>499</v>
      </c>
      <c r="B500" s="2">
        <v>2022</v>
      </c>
      <c r="C500" s="2" t="s">
        <v>12</v>
      </c>
      <c r="D500" s="12">
        <v>825</v>
      </c>
      <c r="E500" s="3">
        <v>0.03</v>
      </c>
      <c r="F500" s="6">
        <v>42772.5</v>
      </c>
      <c r="G500" t="b">
        <f>ISNA(VLOOKUP(A500, 'Tenant Lease Up'!A:A, 1, FALSE))</f>
        <v>1</v>
      </c>
    </row>
    <row r="501" spans="1:7" x14ac:dyDescent="0.25">
      <c r="A501" s="2">
        <v>500</v>
      </c>
      <c r="B501" s="2">
        <v>2022</v>
      </c>
      <c r="C501" s="2" t="s">
        <v>7</v>
      </c>
      <c r="D501" s="12">
        <v>875</v>
      </c>
      <c r="E501" s="3">
        <v>1.95E-2</v>
      </c>
      <c r="F501" s="6">
        <v>121382.5</v>
      </c>
      <c r="G501" t="b">
        <f>ISNA(VLOOKUP(A501, 'Tenant Lease Up'!A:A, 1, FALSE))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 of Additional Tenants</vt:lpstr>
      <vt:lpstr> Site Info</vt:lpstr>
      <vt:lpstr>Tenant Lease Up</vt:lpstr>
      <vt:lpstr>Payback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Fermin</dc:creator>
  <cp:lastModifiedBy>trdfyubhjnk</cp:lastModifiedBy>
  <dcterms:created xsi:type="dcterms:W3CDTF">2022-07-20T13:47:21Z</dcterms:created>
  <dcterms:modified xsi:type="dcterms:W3CDTF">2024-10-20T14:44:40Z</dcterms:modified>
</cp:coreProperties>
</file>