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135" windowHeight="5580" activeTab="9"/>
  </bookViews>
  <sheets>
    <sheet name="11.1" sheetId="1" r:id="rId1"/>
    <sheet name="11.2" sheetId="2" r:id="rId2"/>
    <sheet name="11.3" sheetId="3" r:id="rId3"/>
    <sheet name="11.4" sheetId="4" r:id="rId4"/>
    <sheet name="11.5" sheetId="5" r:id="rId5"/>
    <sheet name="11.6" sheetId="6" r:id="rId6"/>
    <sheet name="11.7" sheetId="7" r:id="rId7"/>
    <sheet name="11.8" sheetId="8" r:id="rId8"/>
    <sheet name="11.9" sheetId="9" r:id="rId9"/>
    <sheet name="11.10" sheetId="10" r:id="rId10"/>
  </sheets>
  <calcPr calcId="125725"/>
</workbook>
</file>

<file path=xl/calcChain.xml><?xml version="1.0" encoding="utf-8"?>
<calcChain xmlns="http://schemas.openxmlformats.org/spreadsheetml/2006/main">
  <c r="J7" i="7"/>
  <c r="J8"/>
  <c r="I7"/>
  <c r="I8"/>
  <c r="F7"/>
  <c r="F8"/>
  <c r="C7"/>
  <c r="C8"/>
  <c r="I6"/>
  <c r="F6"/>
  <c r="C6"/>
  <c r="I10" i="6"/>
  <c r="F10"/>
  <c r="C10"/>
  <c r="N6"/>
  <c r="K6"/>
  <c r="H6"/>
  <c r="C6"/>
  <c r="E6" s="1"/>
  <c r="I22" i="5"/>
  <c r="J22" s="1"/>
  <c r="I23"/>
  <c r="J23" s="1"/>
  <c r="I24"/>
  <c r="J24" s="1"/>
  <c r="F22"/>
  <c r="F23"/>
  <c r="F24"/>
  <c r="C22"/>
  <c r="C23"/>
  <c r="C24"/>
  <c r="I21"/>
  <c r="J21" s="1"/>
  <c r="F21"/>
  <c r="C21"/>
  <c r="C29"/>
  <c r="C30"/>
  <c r="I29"/>
  <c r="I30"/>
  <c r="F29"/>
  <c r="J29" s="1"/>
  <c r="F30"/>
  <c r="J30" s="1"/>
  <c r="C19"/>
  <c r="C20"/>
  <c r="I19"/>
  <c r="J19" s="1"/>
  <c r="I20"/>
  <c r="F19"/>
  <c r="F20"/>
  <c r="J20" s="1"/>
  <c r="N12"/>
  <c r="N13"/>
  <c r="K12"/>
  <c r="K13"/>
  <c r="H12"/>
  <c r="O12" s="1"/>
  <c r="H13"/>
  <c r="O13" s="1"/>
  <c r="C12"/>
  <c r="E12" s="1"/>
  <c r="C13"/>
  <c r="E13" s="1"/>
  <c r="N6"/>
  <c r="N7"/>
  <c r="N8"/>
  <c r="N9"/>
  <c r="N10"/>
  <c r="N11"/>
  <c r="H7"/>
  <c r="H8"/>
  <c r="H9"/>
  <c r="H10"/>
  <c r="H11"/>
  <c r="K7"/>
  <c r="K8"/>
  <c r="K9"/>
  <c r="K10"/>
  <c r="K11"/>
  <c r="C7"/>
  <c r="E7" s="1"/>
  <c r="C8"/>
  <c r="E8" s="1"/>
  <c r="C9"/>
  <c r="E9" s="1"/>
  <c r="C10"/>
  <c r="E10" s="1"/>
  <c r="C11"/>
  <c r="E11" s="1"/>
  <c r="C6"/>
  <c r="I28"/>
  <c r="F28"/>
  <c r="C28"/>
  <c r="I18"/>
  <c r="F18"/>
  <c r="C18"/>
  <c r="K6"/>
  <c r="H6"/>
  <c r="O6" s="1"/>
  <c r="E6"/>
  <c r="K6" i="4"/>
  <c r="H6"/>
  <c r="L6" s="1"/>
  <c r="C6"/>
  <c r="E6" s="1"/>
  <c r="E14" i="3"/>
  <c r="E15"/>
  <c r="E16"/>
  <c r="C14"/>
  <c r="C15"/>
  <c r="C16"/>
  <c r="H14"/>
  <c r="H15"/>
  <c r="H16"/>
  <c r="L14"/>
  <c r="L15"/>
  <c r="L16"/>
  <c r="K14"/>
  <c r="K15"/>
  <c r="K16"/>
  <c r="L12"/>
  <c r="L13"/>
  <c r="K12"/>
  <c r="K13"/>
  <c r="H12"/>
  <c r="H13"/>
  <c r="E12"/>
  <c r="E13"/>
  <c r="C12"/>
  <c r="C13"/>
  <c r="L7"/>
  <c r="K7"/>
  <c r="K8"/>
  <c r="K9"/>
  <c r="K10"/>
  <c r="K11"/>
  <c r="H7"/>
  <c r="H8"/>
  <c r="H9"/>
  <c r="H10"/>
  <c r="H11"/>
  <c r="E7"/>
  <c r="E8"/>
  <c r="C7"/>
  <c r="C8"/>
  <c r="C9"/>
  <c r="E9" s="1"/>
  <c r="C10"/>
  <c r="E10" s="1"/>
  <c r="C11"/>
  <c r="E11" s="1"/>
  <c r="C6"/>
  <c r="E6" s="1"/>
  <c r="H6"/>
  <c r="K6"/>
  <c r="I6" i="1"/>
  <c r="F6"/>
  <c r="C6"/>
  <c r="J6" i="7" l="1"/>
  <c r="J10" i="6"/>
  <c r="O6"/>
  <c r="O8" i="5"/>
  <c r="O10"/>
  <c r="O9"/>
  <c r="O7"/>
  <c r="O11"/>
  <c r="J28"/>
  <c r="J18"/>
  <c r="L10" i="3"/>
  <c r="L8"/>
  <c r="L11"/>
  <c r="L9"/>
  <c r="L6"/>
  <c r="J6" i="1"/>
</calcChain>
</file>

<file path=xl/sharedStrings.xml><?xml version="1.0" encoding="utf-8"?>
<sst xmlns="http://schemas.openxmlformats.org/spreadsheetml/2006/main" count="147" uniqueCount="29">
  <si>
    <t>14.665 GHz</t>
  </si>
  <si>
    <t>15.25 GHz</t>
  </si>
  <si>
    <t>14.615 GHz</t>
  </si>
  <si>
    <t>9.85 GHz</t>
  </si>
  <si>
    <t>14.19 GHz</t>
  </si>
  <si>
    <t>15.19 GHz</t>
  </si>
  <si>
    <t>W2 GD</t>
  </si>
  <si>
    <t>peak</t>
  </si>
  <si>
    <t>spec</t>
  </si>
  <si>
    <t>amplitude</t>
  </si>
  <si>
    <t>width(x1)</t>
  </si>
  <si>
    <t>width(x2)</t>
  </si>
  <si>
    <t>diff</t>
  </si>
  <si>
    <t>width(x3)</t>
  </si>
  <si>
    <t>width(x4)</t>
  </si>
  <si>
    <t>bandwidth</t>
  </si>
  <si>
    <t>Ku-CDL RL</t>
  </si>
  <si>
    <t>TX</t>
  </si>
  <si>
    <t>trough</t>
  </si>
  <si>
    <t>W1 Amp</t>
  </si>
  <si>
    <t>N-CDL IL</t>
  </si>
  <si>
    <t>Ku-CDL FL</t>
  </si>
  <si>
    <t>N-CDL OL</t>
  </si>
  <si>
    <t>X-CDL FL</t>
  </si>
  <si>
    <t>W1 GD</t>
  </si>
  <si>
    <t>width(x5)</t>
  </si>
  <si>
    <t>width(x6)</t>
  </si>
  <si>
    <t>Intelsat UL</t>
  </si>
  <si>
    <t>Wideband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</si>
</sst>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D6" sqref="D6:E6"/>
    </sheetView>
  </sheetViews>
  <sheetFormatPr defaultRowHeight="15"/>
  <cols>
    <col min="1" max="1" width="10.28515625" bestFit="1" customWidth="1"/>
  </cols>
  <sheetData>
    <row r="1" spans="1:10">
      <c r="A1" t="s">
        <v>16</v>
      </c>
      <c r="B1" t="s">
        <v>17</v>
      </c>
    </row>
    <row r="2" spans="1:10">
      <c r="A2" t="s">
        <v>2</v>
      </c>
    </row>
    <row r="4" spans="1:10">
      <c r="A4" t="s">
        <v>6</v>
      </c>
    </row>
    <row r="5" spans="1:10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12</v>
      </c>
      <c r="J5" t="s">
        <v>15</v>
      </c>
    </row>
    <row r="6" spans="1:10">
      <c r="B6">
        <v>2</v>
      </c>
      <c r="C6">
        <f>ABS(B6-A6)</f>
        <v>2</v>
      </c>
      <c r="F6">
        <f>ABS(E6-D6)</f>
        <v>0</v>
      </c>
      <c r="I6">
        <f>ABS(H6-G6)</f>
        <v>0</v>
      </c>
      <c r="J6">
        <f>I6+F6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A2" sqref="A2"/>
    </sheetView>
  </sheetViews>
  <sheetFormatPr defaultRowHeight="15"/>
  <cols>
    <col min="1" max="1" width="9.42578125" bestFit="1" customWidth="1"/>
  </cols>
  <sheetData>
    <row r="1" spans="1:3">
      <c r="A1" t="s">
        <v>22</v>
      </c>
      <c r="B1" t="s">
        <v>17</v>
      </c>
      <c r="C1" t="s">
        <v>28</v>
      </c>
    </row>
    <row r="2" spans="1:3">
      <c r="A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A2" sqref="A2"/>
    </sheetView>
  </sheetViews>
  <sheetFormatPr defaultRowHeight="15"/>
  <cols>
    <col min="1" max="1" width="9.5703125" bestFit="1" customWidth="1"/>
  </cols>
  <sheetData>
    <row r="1" spans="1:2">
      <c r="A1" t="s">
        <v>21</v>
      </c>
      <c r="B1" t="s">
        <v>17</v>
      </c>
    </row>
    <row r="2" spans="1:2">
      <c r="A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L6" sqref="A4:L6"/>
    </sheetView>
  </sheetViews>
  <sheetFormatPr defaultRowHeight="15"/>
  <cols>
    <col min="1" max="1" width="10.42578125" bestFit="1" customWidth="1"/>
    <col min="5" max="5" width="10.140625" bestFit="1" customWidth="1"/>
    <col min="12" max="12" width="10.5703125" bestFit="1" customWidth="1"/>
  </cols>
  <sheetData>
    <row r="1" spans="1:12">
      <c r="A1" t="s">
        <v>20</v>
      </c>
      <c r="B1" t="s">
        <v>17</v>
      </c>
    </row>
    <row r="2" spans="1:12">
      <c r="A2" t="s">
        <v>0</v>
      </c>
    </row>
    <row r="4" spans="1:12">
      <c r="A4" t="s">
        <v>19</v>
      </c>
    </row>
    <row r="5" spans="1:12">
      <c r="A5" t="s">
        <v>7</v>
      </c>
      <c r="B5" t="s">
        <v>18</v>
      </c>
      <c r="C5" t="s">
        <v>12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12</v>
      </c>
      <c r="L5" t="s">
        <v>15</v>
      </c>
    </row>
    <row r="6" spans="1:12">
      <c r="A6">
        <v>49.76</v>
      </c>
      <c r="B6">
        <v>49.33</v>
      </c>
      <c r="C6">
        <f>ABS(A6-B6)</f>
        <v>0.42999999999999972</v>
      </c>
      <c r="D6">
        <v>0.4</v>
      </c>
      <c r="E6">
        <f>ABS(D6-C6)</f>
        <v>2.9999999999999694E-2</v>
      </c>
      <c r="F6">
        <v>14.6</v>
      </c>
      <c r="G6">
        <v>14.6</v>
      </c>
      <c r="H6">
        <f>ABS(G6-F6)</f>
        <v>0</v>
      </c>
      <c r="K6">
        <f>ABS(J6-I6)</f>
        <v>0</v>
      </c>
      <c r="L6">
        <f>H6+K6</f>
        <v>0</v>
      </c>
    </row>
    <row r="7" spans="1:12">
      <c r="A7">
        <v>49.76</v>
      </c>
      <c r="B7">
        <v>49.33</v>
      </c>
      <c r="C7">
        <f t="shared" ref="C7:C16" si="0">ABS(A7-B7)</f>
        <v>0.42999999999999972</v>
      </c>
      <c r="D7">
        <v>0.4</v>
      </c>
      <c r="E7">
        <f t="shared" ref="E7:E16" si="1">ABS(D7-C7)</f>
        <v>2.9999999999999694E-2</v>
      </c>
      <c r="F7">
        <v>14.6</v>
      </c>
      <c r="G7">
        <v>14.6</v>
      </c>
      <c r="H7">
        <f t="shared" ref="H7:H16" si="2">ABS(G7-F7)</f>
        <v>0</v>
      </c>
      <c r="K7">
        <f t="shared" ref="K7:K16" si="3">ABS(J7-I7)</f>
        <v>0</v>
      </c>
      <c r="L7">
        <f t="shared" ref="L7:L16" si="4">H7+K7</f>
        <v>0</v>
      </c>
    </row>
    <row r="8" spans="1:12">
      <c r="A8">
        <v>49.76</v>
      </c>
      <c r="B8">
        <v>49.28</v>
      </c>
      <c r="C8">
        <f t="shared" si="0"/>
        <v>0.47999999999999687</v>
      </c>
      <c r="D8">
        <v>0.4</v>
      </c>
      <c r="E8">
        <f t="shared" si="1"/>
        <v>7.9999999999996851E-2</v>
      </c>
      <c r="F8">
        <v>14.6</v>
      </c>
      <c r="G8">
        <v>14.6</v>
      </c>
      <c r="H8">
        <f t="shared" si="2"/>
        <v>0</v>
      </c>
      <c r="I8">
        <v>14.71</v>
      </c>
      <c r="J8">
        <v>14.72</v>
      </c>
      <c r="K8">
        <f t="shared" si="3"/>
        <v>9.9999999999997868E-3</v>
      </c>
      <c r="L8">
        <f t="shared" si="4"/>
        <v>9.9999999999997868E-3</v>
      </c>
    </row>
    <row r="9" spans="1:12">
      <c r="A9">
        <v>49.76</v>
      </c>
      <c r="B9">
        <v>49.28</v>
      </c>
      <c r="C9">
        <f t="shared" si="0"/>
        <v>0.47999999999999687</v>
      </c>
      <c r="D9">
        <v>0.4</v>
      </c>
      <c r="E9">
        <f t="shared" si="1"/>
        <v>7.9999999999996851E-2</v>
      </c>
      <c r="F9">
        <v>14.6</v>
      </c>
      <c r="G9">
        <v>14.6</v>
      </c>
      <c r="H9">
        <f t="shared" si="2"/>
        <v>0</v>
      </c>
      <c r="I9">
        <v>14.71</v>
      </c>
      <c r="J9">
        <v>14.72</v>
      </c>
      <c r="K9">
        <f t="shared" si="3"/>
        <v>9.9999999999997868E-3</v>
      </c>
      <c r="L9">
        <f t="shared" si="4"/>
        <v>9.9999999999997868E-3</v>
      </c>
    </row>
    <row r="10" spans="1:12">
      <c r="A10">
        <v>49.76</v>
      </c>
      <c r="B10">
        <v>49.28</v>
      </c>
      <c r="C10">
        <f t="shared" si="0"/>
        <v>0.47999999999999687</v>
      </c>
      <c r="D10">
        <v>0.4</v>
      </c>
      <c r="E10">
        <f t="shared" si="1"/>
        <v>7.9999999999996851E-2</v>
      </c>
      <c r="F10">
        <v>14.6</v>
      </c>
      <c r="G10">
        <v>14.6</v>
      </c>
      <c r="H10">
        <f t="shared" si="2"/>
        <v>0</v>
      </c>
      <c r="I10">
        <v>14.71</v>
      </c>
      <c r="J10">
        <v>14.72</v>
      </c>
      <c r="K10">
        <f t="shared" si="3"/>
        <v>9.9999999999997868E-3</v>
      </c>
      <c r="L10">
        <f t="shared" si="4"/>
        <v>9.9999999999997868E-3</v>
      </c>
    </row>
    <row r="11" spans="1:12">
      <c r="A11">
        <v>49.76</v>
      </c>
      <c r="B11">
        <v>49.28</v>
      </c>
      <c r="C11">
        <f t="shared" si="0"/>
        <v>0.47999999999999687</v>
      </c>
      <c r="D11">
        <v>0.4</v>
      </c>
      <c r="E11">
        <f t="shared" si="1"/>
        <v>7.9999999999996851E-2</v>
      </c>
      <c r="F11">
        <v>14.6</v>
      </c>
      <c r="G11">
        <v>14.6</v>
      </c>
      <c r="H11">
        <f t="shared" si="2"/>
        <v>0</v>
      </c>
      <c r="I11">
        <v>14.71</v>
      </c>
      <c r="J11">
        <v>14.72</v>
      </c>
      <c r="K11">
        <f t="shared" si="3"/>
        <v>9.9999999999997868E-3</v>
      </c>
      <c r="L11">
        <f t="shared" si="4"/>
        <v>9.9999999999997868E-3</v>
      </c>
    </row>
    <row r="12" spans="1:12">
      <c r="A12">
        <v>49.76</v>
      </c>
      <c r="B12">
        <v>49.28</v>
      </c>
      <c r="C12">
        <f t="shared" si="0"/>
        <v>0.47999999999999687</v>
      </c>
      <c r="D12">
        <v>0.4</v>
      </c>
      <c r="E12">
        <f t="shared" si="1"/>
        <v>7.9999999999996851E-2</v>
      </c>
      <c r="F12">
        <v>14.6</v>
      </c>
      <c r="G12">
        <v>14.6</v>
      </c>
      <c r="H12">
        <f t="shared" si="2"/>
        <v>0</v>
      </c>
      <c r="I12">
        <v>14.71</v>
      </c>
      <c r="J12">
        <v>14.72</v>
      </c>
      <c r="K12">
        <f t="shared" si="3"/>
        <v>9.9999999999997868E-3</v>
      </c>
      <c r="L12">
        <f t="shared" si="4"/>
        <v>9.9999999999997868E-3</v>
      </c>
    </row>
    <row r="13" spans="1:12">
      <c r="A13">
        <v>49.76</v>
      </c>
      <c r="B13">
        <v>49.28</v>
      </c>
      <c r="C13">
        <f t="shared" si="0"/>
        <v>0.47999999999999687</v>
      </c>
      <c r="D13">
        <v>0.4</v>
      </c>
      <c r="E13">
        <f t="shared" si="1"/>
        <v>7.9999999999996851E-2</v>
      </c>
      <c r="F13">
        <v>14.6</v>
      </c>
      <c r="G13">
        <v>14.6</v>
      </c>
      <c r="H13">
        <f t="shared" si="2"/>
        <v>0</v>
      </c>
      <c r="I13">
        <v>14.71</v>
      </c>
      <c r="J13">
        <v>14.72</v>
      </c>
      <c r="K13">
        <f t="shared" si="3"/>
        <v>9.9999999999997868E-3</v>
      </c>
      <c r="L13">
        <f t="shared" si="4"/>
        <v>9.9999999999997868E-3</v>
      </c>
    </row>
    <row r="14" spans="1:12">
      <c r="A14">
        <v>49.76</v>
      </c>
      <c r="B14">
        <v>49.28</v>
      </c>
      <c r="C14">
        <f t="shared" si="0"/>
        <v>0.47999999999999687</v>
      </c>
      <c r="D14">
        <v>0.4</v>
      </c>
      <c r="E14">
        <f t="shared" si="1"/>
        <v>7.9999999999996851E-2</v>
      </c>
      <c r="H14">
        <f t="shared" si="2"/>
        <v>0</v>
      </c>
      <c r="I14">
        <v>14.71</v>
      </c>
      <c r="J14">
        <v>14.72</v>
      </c>
      <c r="K14">
        <f t="shared" si="3"/>
        <v>9.9999999999997868E-3</v>
      </c>
      <c r="L14">
        <f t="shared" si="4"/>
        <v>9.9999999999997868E-3</v>
      </c>
    </row>
    <row r="15" spans="1:12">
      <c r="A15">
        <v>49.76</v>
      </c>
      <c r="B15">
        <v>49.28</v>
      </c>
      <c r="C15">
        <f t="shared" si="0"/>
        <v>0.47999999999999687</v>
      </c>
      <c r="D15">
        <v>0.4</v>
      </c>
      <c r="E15">
        <f t="shared" si="1"/>
        <v>7.9999999999996851E-2</v>
      </c>
      <c r="H15">
        <f t="shared" si="2"/>
        <v>0</v>
      </c>
      <c r="I15">
        <v>14.71</v>
      </c>
      <c r="J15">
        <v>14.72</v>
      </c>
      <c r="K15">
        <f t="shared" si="3"/>
        <v>9.9999999999997868E-3</v>
      </c>
      <c r="L15">
        <f t="shared" si="4"/>
        <v>9.9999999999997868E-3</v>
      </c>
    </row>
    <row r="16" spans="1:12">
      <c r="A16">
        <v>49.76</v>
      </c>
      <c r="B16">
        <v>49.28</v>
      </c>
      <c r="C16">
        <f t="shared" si="0"/>
        <v>0.47999999999999687</v>
      </c>
      <c r="D16">
        <v>0.4</v>
      </c>
      <c r="E16">
        <f t="shared" si="1"/>
        <v>7.9999999999996851E-2</v>
      </c>
      <c r="H16">
        <f t="shared" si="2"/>
        <v>0</v>
      </c>
      <c r="I16">
        <v>14.71</v>
      </c>
      <c r="J16">
        <v>14.72</v>
      </c>
      <c r="K16">
        <f t="shared" si="3"/>
        <v>9.9999999999997868E-3</v>
      </c>
      <c r="L16">
        <f t="shared" si="4"/>
        <v>9.9999999999997868E-3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L6" sqref="A4:L6"/>
    </sheetView>
  </sheetViews>
  <sheetFormatPr defaultRowHeight="15"/>
  <sheetData>
    <row r="1" spans="1:12">
      <c r="A1" t="s">
        <v>22</v>
      </c>
      <c r="B1" t="s">
        <v>17</v>
      </c>
    </row>
    <row r="2" spans="1:12">
      <c r="A2" t="s">
        <v>1</v>
      </c>
    </row>
    <row r="4" spans="1:12">
      <c r="A4" t="s">
        <v>19</v>
      </c>
    </row>
    <row r="5" spans="1:12">
      <c r="A5" t="s">
        <v>7</v>
      </c>
      <c r="B5" t="s">
        <v>18</v>
      </c>
      <c r="C5" t="s">
        <v>12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12</v>
      </c>
      <c r="L5" t="s">
        <v>15</v>
      </c>
    </row>
    <row r="6" spans="1:12">
      <c r="C6">
        <f>ABS(A6-B6)</f>
        <v>0</v>
      </c>
      <c r="D6">
        <v>0.4</v>
      </c>
      <c r="E6">
        <f>ABS(D6-C6)</f>
        <v>0.4</v>
      </c>
      <c r="H6">
        <f>ABS(G6-F6)</f>
        <v>0</v>
      </c>
      <c r="K6">
        <f>ABS(J6-I6)</f>
        <v>0</v>
      </c>
      <c r="L6">
        <f>H6+K6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0"/>
  <sheetViews>
    <sheetView topLeftCell="A16" workbookViewId="0">
      <selection activeCell="A16" sqref="A16:J18"/>
    </sheetView>
  </sheetViews>
  <sheetFormatPr defaultRowHeight="15"/>
  <cols>
    <col min="3" max="3" width="10.140625" bestFit="1" customWidth="1"/>
  </cols>
  <sheetData>
    <row r="1" spans="1:15">
      <c r="A1" t="s">
        <v>23</v>
      </c>
      <c r="B1" t="s">
        <v>17</v>
      </c>
    </row>
    <row r="2" spans="1:15">
      <c r="A2" t="s">
        <v>3</v>
      </c>
    </row>
    <row r="4" spans="1:15">
      <c r="A4" t="s">
        <v>19</v>
      </c>
    </row>
    <row r="5" spans="1:15">
      <c r="A5" t="s">
        <v>7</v>
      </c>
      <c r="B5" t="s">
        <v>18</v>
      </c>
      <c r="C5" t="s">
        <v>12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12</v>
      </c>
      <c r="L5" t="s">
        <v>25</v>
      </c>
      <c r="M5" t="s">
        <v>26</v>
      </c>
      <c r="N5" t="s">
        <v>12</v>
      </c>
      <c r="O5" t="s">
        <v>15</v>
      </c>
    </row>
    <row r="6" spans="1:15">
      <c r="A6">
        <v>48.78</v>
      </c>
      <c r="B6">
        <v>48.29</v>
      </c>
      <c r="C6">
        <f>ABS(A6-B6)</f>
        <v>0.49000000000000199</v>
      </c>
      <c r="D6">
        <v>0.4</v>
      </c>
      <c r="E6">
        <f>ABS(D6-C6)</f>
        <v>9.0000000000001967E-2</v>
      </c>
      <c r="F6">
        <v>9.7880000000000003</v>
      </c>
      <c r="G6">
        <v>9.7949999999999999</v>
      </c>
      <c r="H6">
        <f>ABS(G6-F6)</f>
        <v>6.9999999999996732E-3</v>
      </c>
      <c r="I6">
        <v>9.8249999999999993</v>
      </c>
      <c r="J6">
        <v>9.8279999999999994</v>
      </c>
      <c r="K6">
        <f>ABS(J6-I6)</f>
        <v>3.0000000000001137E-3</v>
      </c>
      <c r="N6">
        <f>ABS(M9-L9)</f>
        <v>4.9999999999990052E-3</v>
      </c>
      <c r="O6">
        <f>H6+K6+N6</f>
        <v>1.4999999999998792E-2</v>
      </c>
    </row>
    <row r="7" spans="1:15">
      <c r="A7">
        <v>48.78</v>
      </c>
      <c r="B7">
        <v>48.29</v>
      </c>
      <c r="C7">
        <f t="shared" ref="C7:C13" si="0">ABS(A7-B7)</f>
        <v>0.49000000000000199</v>
      </c>
      <c r="D7">
        <v>0.4</v>
      </c>
      <c r="E7">
        <f t="shared" ref="E7:E13" si="1">ABS(D7-C7)</f>
        <v>9.0000000000001967E-2</v>
      </c>
      <c r="F7">
        <v>9.7899999999999991</v>
      </c>
      <c r="G7">
        <v>9.7949999999999999</v>
      </c>
      <c r="H7">
        <f t="shared" ref="H7:H13" si="2">ABS(G7-F7)</f>
        <v>5.0000000000007816E-3</v>
      </c>
      <c r="I7">
        <v>9.8249999999999993</v>
      </c>
      <c r="J7">
        <v>9.8279999999999994</v>
      </c>
      <c r="K7">
        <f t="shared" ref="K7:K13" si="3">ABS(J7-I7)</f>
        <v>3.0000000000001137E-3</v>
      </c>
      <c r="N7">
        <f t="shared" ref="N7:N8" si="4">ABS(M10-L10)</f>
        <v>6.9999999999996732E-3</v>
      </c>
      <c r="O7">
        <f t="shared" ref="O7:O13" si="5">H7+K7+N7</f>
        <v>1.5000000000000568E-2</v>
      </c>
    </row>
    <row r="8" spans="1:15">
      <c r="A8">
        <v>48.78</v>
      </c>
      <c r="B8">
        <v>48.29</v>
      </c>
      <c r="C8">
        <f t="shared" si="0"/>
        <v>0.49000000000000199</v>
      </c>
      <c r="D8">
        <v>0.4</v>
      </c>
      <c r="E8">
        <f t="shared" si="1"/>
        <v>9.0000000000001967E-2</v>
      </c>
      <c r="F8">
        <v>9.7910000000000004</v>
      </c>
      <c r="G8">
        <v>9.7949999999999999</v>
      </c>
      <c r="H8">
        <f t="shared" si="2"/>
        <v>3.9999999999995595E-3</v>
      </c>
      <c r="I8">
        <v>9.8249999999999993</v>
      </c>
      <c r="J8">
        <v>9.8279999999999994</v>
      </c>
      <c r="K8">
        <f t="shared" si="3"/>
        <v>3.0000000000001137E-3</v>
      </c>
      <c r="N8">
        <f t="shared" si="4"/>
        <v>0</v>
      </c>
      <c r="O8">
        <f t="shared" si="5"/>
        <v>6.9999999999996732E-3</v>
      </c>
    </row>
    <row r="9" spans="1:15">
      <c r="A9">
        <v>48.76</v>
      </c>
      <c r="B9">
        <v>48.29</v>
      </c>
      <c r="C9">
        <f t="shared" si="0"/>
        <v>0.46999999999999886</v>
      </c>
      <c r="D9">
        <v>0.4</v>
      </c>
      <c r="E9">
        <f t="shared" si="1"/>
        <v>6.9999999999998841E-2</v>
      </c>
      <c r="F9">
        <v>9.7940000000000005</v>
      </c>
      <c r="G9">
        <v>9.7949999999999999</v>
      </c>
      <c r="H9">
        <f t="shared" si="2"/>
        <v>9.9999999999944578E-4</v>
      </c>
      <c r="I9">
        <v>9.8249999999999993</v>
      </c>
      <c r="J9">
        <v>9.8279999999999994</v>
      </c>
      <c r="K9">
        <f t="shared" si="3"/>
        <v>3.0000000000001137E-3</v>
      </c>
      <c r="L9">
        <v>9.8640000000000008</v>
      </c>
      <c r="M9">
        <v>9.8689999999999998</v>
      </c>
      <c r="N9">
        <f>ABS(M15-L15)</f>
        <v>0</v>
      </c>
      <c r="O9">
        <f t="shared" si="5"/>
        <v>3.9999999999995595E-3</v>
      </c>
    </row>
    <row r="10" spans="1:15">
      <c r="A10">
        <v>48.73</v>
      </c>
      <c r="B10">
        <v>48.29</v>
      </c>
      <c r="C10">
        <f t="shared" si="0"/>
        <v>0.43999999999999773</v>
      </c>
      <c r="D10">
        <v>0.4</v>
      </c>
      <c r="E10">
        <f t="shared" si="1"/>
        <v>3.9999999999997704E-2</v>
      </c>
      <c r="F10">
        <v>9.7940000000000005</v>
      </c>
      <c r="G10">
        <v>9.7949999999999999</v>
      </c>
      <c r="H10">
        <f t="shared" si="2"/>
        <v>9.9999999999944578E-4</v>
      </c>
      <c r="I10">
        <v>9.8249999999999993</v>
      </c>
      <c r="J10">
        <v>9.8279999999999994</v>
      </c>
      <c r="K10">
        <f t="shared" si="3"/>
        <v>3.0000000000001137E-3</v>
      </c>
      <c r="L10">
        <v>9.8640000000000008</v>
      </c>
      <c r="M10">
        <v>9.8710000000000004</v>
      </c>
      <c r="N10">
        <f>ABS(M16-L16)</f>
        <v>0</v>
      </c>
      <c r="O10">
        <f t="shared" si="5"/>
        <v>3.9999999999995595E-3</v>
      </c>
    </row>
    <row r="11" spans="1:15">
      <c r="A11">
        <v>48.74</v>
      </c>
      <c r="B11">
        <v>48.3</v>
      </c>
      <c r="C11">
        <f t="shared" si="0"/>
        <v>0.44000000000000483</v>
      </c>
      <c r="D11">
        <v>0.4</v>
      </c>
      <c r="E11">
        <f t="shared" si="1"/>
        <v>4.0000000000004809E-2</v>
      </c>
      <c r="F11">
        <v>9.8680000000000003</v>
      </c>
      <c r="G11">
        <v>9.8719999999999999</v>
      </c>
      <c r="H11">
        <f t="shared" si="2"/>
        <v>3.9999999999995595E-3</v>
      </c>
      <c r="I11">
        <v>9.907</v>
      </c>
      <c r="J11">
        <v>9.9090000000000007</v>
      </c>
      <c r="K11">
        <f t="shared" si="3"/>
        <v>2.0000000000006679E-3</v>
      </c>
      <c r="N11">
        <f>ABS(M17-L17)</f>
        <v>0</v>
      </c>
      <c r="O11">
        <f t="shared" si="5"/>
        <v>6.0000000000002274E-3</v>
      </c>
    </row>
    <row r="12" spans="1:15">
      <c r="A12">
        <v>48.74</v>
      </c>
      <c r="B12">
        <v>48.3</v>
      </c>
      <c r="C12">
        <f t="shared" si="0"/>
        <v>0.44000000000000483</v>
      </c>
      <c r="D12">
        <v>0.4</v>
      </c>
      <c r="E12">
        <f t="shared" si="1"/>
        <v>4.0000000000004809E-2</v>
      </c>
      <c r="F12">
        <v>9.8680000000000003</v>
      </c>
      <c r="G12">
        <v>9.8719999999999999</v>
      </c>
      <c r="H12">
        <f t="shared" si="2"/>
        <v>3.9999999999995595E-3</v>
      </c>
      <c r="I12">
        <v>9.907</v>
      </c>
      <c r="J12">
        <v>9.9090000000000007</v>
      </c>
      <c r="K12">
        <f t="shared" si="3"/>
        <v>2.0000000000006679E-3</v>
      </c>
      <c r="N12">
        <f t="shared" ref="N12:N13" si="6">ABS(M18-L18)</f>
        <v>0</v>
      </c>
      <c r="O12">
        <f t="shared" si="5"/>
        <v>6.0000000000002274E-3</v>
      </c>
    </row>
    <row r="13" spans="1:15">
      <c r="A13">
        <v>48.74</v>
      </c>
      <c r="B13">
        <v>48.3</v>
      </c>
      <c r="C13">
        <f t="shared" si="0"/>
        <v>0.44000000000000483</v>
      </c>
      <c r="D13">
        <v>0.4</v>
      </c>
      <c r="E13">
        <f t="shared" si="1"/>
        <v>4.0000000000004809E-2</v>
      </c>
      <c r="F13">
        <v>9.8680000000000003</v>
      </c>
      <c r="G13">
        <v>9.8719999999999999</v>
      </c>
      <c r="H13">
        <f t="shared" si="2"/>
        <v>3.9999999999995595E-3</v>
      </c>
      <c r="I13">
        <v>9.907</v>
      </c>
      <c r="J13">
        <v>9.9090000000000007</v>
      </c>
      <c r="K13">
        <f t="shared" si="3"/>
        <v>2.0000000000006679E-3</v>
      </c>
      <c r="N13">
        <f t="shared" si="6"/>
        <v>0</v>
      </c>
      <c r="O13">
        <f t="shared" si="5"/>
        <v>6.0000000000002274E-3</v>
      </c>
    </row>
    <row r="16" spans="1:15">
      <c r="A16" t="s">
        <v>24</v>
      </c>
    </row>
    <row r="17" spans="1:10">
      <c r="A17" t="s">
        <v>7</v>
      </c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t="s">
        <v>13</v>
      </c>
      <c r="H17" t="s">
        <v>14</v>
      </c>
      <c r="I17" t="s">
        <v>12</v>
      </c>
      <c r="J17" t="s">
        <v>15</v>
      </c>
    </row>
    <row r="18" spans="1:10">
      <c r="A18">
        <v>2.831</v>
      </c>
      <c r="B18">
        <v>2</v>
      </c>
      <c r="C18">
        <f>ABS(B18-A18)</f>
        <v>0.83099999999999996</v>
      </c>
      <c r="D18">
        <v>9.7870000000000008</v>
      </c>
      <c r="E18">
        <v>9.7929999999999993</v>
      </c>
      <c r="F18">
        <f>ABS(E18-D18)</f>
        <v>5.999999999998451E-3</v>
      </c>
      <c r="I18">
        <f>ABS(H18-G18)</f>
        <v>0</v>
      </c>
      <c r="J18">
        <f>I18+F18</f>
        <v>5.999999999998451E-3</v>
      </c>
    </row>
    <row r="19" spans="1:10">
      <c r="A19">
        <v>2.5910000000000002</v>
      </c>
      <c r="B19">
        <v>2</v>
      </c>
      <c r="C19">
        <f t="shared" ref="C19:C24" si="7">ABS(B19-A19)</f>
        <v>0.59100000000000019</v>
      </c>
      <c r="D19">
        <v>9.7889999999999997</v>
      </c>
      <c r="E19">
        <v>9.7929999999999993</v>
      </c>
      <c r="F19">
        <f t="shared" ref="F19:F24" si="8">ABS(E19-D19)</f>
        <v>3.9999999999995595E-3</v>
      </c>
      <c r="I19">
        <f t="shared" ref="I19:I24" si="9">ABS(H19-G19)</f>
        <v>0</v>
      </c>
      <c r="J19">
        <f t="shared" ref="J19:J24" si="10">I19+F19</f>
        <v>3.9999999999995595E-3</v>
      </c>
    </row>
    <row r="20" spans="1:10">
      <c r="A20">
        <v>2.3769999999999998</v>
      </c>
      <c r="B20">
        <v>2</v>
      </c>
      <c r="C20">
        <f t="shared" si="7"/>
        <v>0.37699999999999978</v>
      </c>
      <c r="D20">
        <v>9.7910000000000004</v>
      </c>
      <c r="E20">
        <v>9.7929999999999993</v>
      </c>
      <c r="F20">
        <f t="shared" si="8"/>
        <v>1.9999999999988916E-3</v>
      </c>
      <c r="I20">
        <f t="shared" si="9"/>
        <v>0</v>
      </c>
      <c r="J20">
        <f t="shared" si="10"/>
        <v>1.9999999999988916E-3</v>
      </c>
    </row>
    <row r="21" spans="1:10">
      <c r="A21">
        <v>2.1339999999999999</v>
      </c>
      <c r="B21">
        <v>2</v>
      </c>
      <c r="C21">
        <f t="shared" si="7"/>
        <v>0.1339999999999999</v>
      </c>
      <c r="D21">
        <v>9.9039999999999999</v>
      </c>
      <c r="E21">
        <v>9.907</v>
      </c>
      <c r="F21">
        <f t="shared" si="8"/>
        <v>3.0000000000001137E-3</v>
      </c>
      <c r="I21">
        <f t="shared" si="9"/>
        <v>0</v>
      </c>
      <c r="J21">
        <f t="shared" si="10"/>
        <v>3.0000000000001137E-3</v>
      </c>
    </row>
    <row r="22" spans="1:10">
      <c r="A22">
        <v>2.1859999999999999</v>
      </c>
      <c r="B22">
        <v>2</v>
      </c>
      <c r="C22">
        <f t="shared" si="7"/>
        <v>0.18599999999999994</v>
      </c>
      <c r="D22">
        <v>9.9039999999999999</v>
      </c>
      <c r="E22">
        <v>9.9090000000000007</v>
      </c>
      <c r="F22">
        <f t="shared" si="8"/>
        <v>5.0000000000007816E-3</v>
      </c>
      <c r="I22">
        <f t="shared" si="9"/>
        <v>0</v>
      </c>
      <c r="J22">
        <f t="shared" si="10"/>
        <v>5.0000000000007816E-3</v>
      </c>
    </row>
    <row r="23" spans="1:10">
      <c r="A23">
        <v>2.19</v>
      </c>
      <c r="B23">
        <v>2</v>
      </c>
      <c r="C23">
        <f t="shared" si="7"/>
        <v>0.18999999999999995</v>
      </c>
      <c r="D23">
        <v>9.9039999999999999</v>
      </c>
      <c r="E23">
        <v>9.9109999999999996</v>
      </c>
      <c r="F23">
        <f t="shared" si="8"/>
        <v>6.9999999999996732E-3</v>
      </c>
      <c r="I23">
        <f t="shared" si="9"/>
        <v>0</v>
      </c>
      <c r="J23">
        <f t="shared" si="10"/>
        <v>6.9999999999996732E-3</v>
      </c>
    </row>
    <row r="24" spans="1:10">
      <c r="A24">
        <v>2.242</v>
      </c>
      <c r="B24">
        <v>2</v>
      </c>
      <c r="C24">
        <f t="shared" si="7"/>
        <v>0.24199999999999999</v>
      </c>
      <c r="D24">
        <v>9.9039999999999999</v>
      </c>
      <c r="E24">
        <v>9.9130000000000003</v>
      </c>
      <c r="F24">
        <f t="shared" si="8"/>
        <v>9.0000000000003411E-3</v>
      </c>
      <c r="I24">
        <f t="shared" si="9"/>
        <v>0</v>
      </c>
      <c r="J24">
        <f t="shared" si="10"/>
        <v>9.0000000000003411E-3</v>
      </c>
    </row>
    <row r="26" spans="1:10">
      <c r="A26" t="s">
        <v>6</v>
      </c>
    </row>
    <row r="27" spans="1:10">
      <c r="A27" t="s">
        <v>7</v>
      </c>
      <c r="B27" t="s">
        <v>8</v>
      </c>
      <c r="C27" t="s">
        <v>9</v>
      </c>
      <c r="D27" t="s">
        <v>10</v>
      </c>
      <c r="E27" t="s">
        <v>11</v>
      </c>
      <c r="F27" t="s">
        <v>12</v>
      </c>
      <c r="G27" t="s">
        <v>13</v>
      </c>
      <c r="H27" t="s">
        <v>14</v>
      </c>
      <c r="I27" t="s">
        <v>12</v>
      </c>
      <c r="J27" t="s">
        <v>15</v>
      </c>
    </row>
    <row r="28" spans="1:10">
      <c r="A28">
        <v>3.54</v>
      </c>
      <c r="B28">
        <v>3</v>
      </c>
      <c r="C28">
        <f>ABS(B28-A28)</f>
        <v>0.54</v>
      </c>
      <c r="D28">
        <v>9.7750000000000004</v>
      </c>
      <c r="E28">
        <v>9.7840000000000007</v>
      </c>
      <c r="F28">
        <f>ABS(E28-D28)</f>
        <v>9.0000000000003411E-3</v>
      </c>
      <c r="I28">
        <f>ABS(H28-G28)</f>
        <v>0</v>
      </c>
      <c r="J28">
        <f>I28+F28</f>
        <v>9.0000000000003411E-3</v>
      </c>
    </row>
    <row r="29" spans="1:10">
      <c r="A29">
        <v>3.2879999999999998</v>
      </c>
      <c r="B29">
        <v>3</v>
      </c>
      <c r="C29">
        <f t="shared" ref="C29:C30" si="11">ABS(B29-A29)</f>
        <v>0.28799999999999981</v>
      </c>
      <c r="D29">
        <v>9.7780000000000005</v>
      </c>
      <c r="E29">
        <v>9.7840000000000007</v>
      </c>
      <c r="F29">
        <f t="shared" ref="F29:F30" si="12">ABS(E29-D29)</f>
        <v>6.0000000000002274E-3</v>
      </c>
      <c r="I29">
        <f t="shared" ref="I29:I30" si="13">ABS(H29-G29)</f>
        <v>0</v>
      </c>
      <c r="J29">
        <f t="shared" ref="J29:J30" si="14">I29+F29</f>
        <v>6.0000000000002274E-3</v>
      </c>
    </row>
    <row r="30" spans="1:10">
      <c r="A30">
        <v>3.1949999999999998</v>
      </c>
      <c r="B30">
        <v>3</v>
      </c>
      <c r="C30">
        <f t="shared" si="11"/>
        <v>0.19499999999999984</v>
      </c>
      <c r="D30">
        <v>9.7789999999999999</v>
      </c>
      <c r="E30">
        <v>9.7840000000000007</v>
      </c>
      <c r="F30">
        <f t="shared" si="12"/>
        <v>5.0000000000007816E-3</v>
      </c>
      <c r="I30">
        <f t="shared" si="13"/>
        <v>0</v>
      </c>
      <c r="J30">
        <f t="shared" si="14"/>
        <v>5.0000000000007816E-3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selection activeCell="C1" sqref="C1"/>
    </sheetView>
  </sheetViews>
  <sheetFormatPr defaultRowHeight="15"/>
  <cols>
    <col min="1" max="1" width="10.28515625" bestFit="1" customWidth="1"/>
    <col min="3" max="3" width="10.140625" bestFit="1" customWidth="1"/>
    <col min="5" max="5" width="10.140625" bestFit="1" customWidth="1"/>
  </cols>
  <sheetData>
    <row r="1" spans="1:15">
      <c r="A1" t="s">
        <v>27</v>
      </c>
      <c r="B1" t="s">
        <v>17</v>
      </c>
    </row>
    <row r="2" spans="1:15">
      <c r="A2" t="s">
        <v>4</v>
      </c>
    </row>
    <row r="4" spans="1:15">
      <c r="A4" t="s">
        <v>19</v>
      </c>
    </row>
    <row r="5" spans="1:15">
      <c r="A5" t="s">
        <v>7</v>
      </c>
      <c r="B5" t="s">
        <v>18</v>
      </c>
      <c r="C5" t="s">
        <v>12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12</v>
      </c>
      <c r="L5" t="s">
        <v>25</v>
      </c>
      <c r="M5" t="s">
        <v>26</v>
      </c>
      <c r="N5" t="s">
        <v>12</v>
      </c>
      <c r="O5" t="s">
        <v>15</v>
      </c>
    </row>
    <row r="6" spans="1:15">
      <c r="A6">
        <v>50.9</v>
      </c>
      <c r="B6">
        <v>50.17</v>
      </c>
      <c r="C6">
        <f>ABS(A6-B6)</f>
        <v>0.72999999999999687</v>
      </c>
      <c r="D6">
        <v>0.65</v>
      </c>
      <c r="E6">
        <f>ABS(D6-C6)</f>
        <v>7.9999999999996851E-2</v>
      </c>
      <c r="F6">
        <v>14.15</v>
      </c>
      <c r="G6">
        <v>14.16</v>
      </c>
      <c r="H6">
        <f>ABS(G6-F6)</f>
        <v>9.9999999999997868E-3</v>
      </c>
      <c r="K6">
        <f>ABS(J6-I6)</f>
        <v>0</v>
      </c>
      <c r="N6" t="e">
        <f>ABS(#REF!-#REF!)</f>
        <v>#REF!</v>
      </c>
      <c r="O6" t="e">
        <f>H6+K6+N6</f>
        <v>#REF!</v>
      </c>
    </row>
    <row r="8" spans="1:15">
      <c r="A8" t="s">
        <v>24</v>
      </c>
    </row>
    <row r="9" spans="1:15">
      <c r="A9" t="s">
        <v>7</v>
      </c>
      <c r="B9" t="s">
        <v>8</v>
      </c>
      <c r="C9" t="s">
        <v>9</v>
      </c>
      <c r="D9" t="s">
        <v>10</v>
      </c>
      <c r="E9" t="s">
        <v>11</v>
      </c>
      <c r="F9" t="s">
        <v>12</v>
      </c>
      <c r="G9" t="s">
        <v>13</v>
      </c>
      <c r="H9" t="s">
        <v>14</v>
      </c>
      <c r="I9" t="s">
        <v>12</v>
      </c>
      <c r="J9" t="s">
        <v>15</v>
      </c>
    </row>
    <row r="10" spans="1:15">
      <c r="B10">
        <v>0.7</v>
      </c>
      <c r="C10">
        <f>ABS(B10-A10)</f>
        <v>0.7</v>
      </c>
      <c r="F10">
        <f>ABS(E10-D10)</f>
        <v>0</v>
      </c>
      <c r="I10">
        <f>ABS(H10-G10)</f>
        <v>0</v>
      </c>
      <c r="J10">
        <f>I10+F10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J6" sqref="J6:J8"/>
    </sheetView>
  </sheetViews>
  <sheetFormatPr defaultRowHeight="15"/>
  <cols>
    <col min="1" max="1" width="10.42578125" bestFit="1" customWidth="1"/>
    <col min="3" max="3" width="10.140625" bestFit="1" customWidth="1"/>
  </cols>
  <sheetData>
    <row r="1" spans="1:10">
      <c r="A1" t="s">
        <v>16</v>
      </c>
      <c r="B1" t="s">
        <v>17</v>
      </c>
      <c r="C1" t="s">
        <v>28</v>
      </c>
    </row>
    <row r="2" spans="1:10">
      <c r="A2" t="s">
        <v>2</v>
      </c>
    </row>
    <row r="4" spans="1:10">
      <c r="A4" t="s">
        <v>6</v>
      </c>
    </row>
    <row r="5" spans="1:10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12</v>
      </c>
      <c r="J5" t="s">
        <v>15</v>
      </c>
    </row>
    <row r="6" spans="1:10">
      <c r="A6">
        <v>2.1819999999999999</v>
      </c>
      <c r="B6">
        <v>2</v>
      </c>
      <c r="C6">
        <f>ABS(B6-A6)</f>
        <v>0.18199999999999994</v>
      </c>
      <c r="D6">
        <v>14.76</v>
      </c>
      <c r="E6">
        <v>14.77</v>
      </c>
      <c r="F6">
        <f>ABS(E6-D6)</f>
        <v>9.9999999999997868E-3</v>
      </c>
      <c r="I6">
        <f>ABS(H6-G6)</f>
        <v>0</v>
      </c>
      <c r="J6">
        <f>I6+F6</f>
        <v>9.9999999999997868E-3</v>
      </c>
    </row>
    <row r="7" spans="1:10">
      <c r="A7">
        <v>2.2629999999999999</v>
      </c>
      <c r="B7">
        <v>2</v>
      </c>
      <c r="C7">
        <f t="shared" ref="C7:C8" si="0">ABS(B7-A7)</f>
        <v>0.2629999999999999</v>
      </c>
      <c r="D7">
        <v>14.76</v>
      </c>
      <c r="E7">
        <v>14.78</v>
      </c>
      <c r="F7">
        <f t="shared" ref="F7:F8" si="1">ABS(E7-D7)</f>
        <v>1.9999999999999574E-2</v>
      </c>
      <c r="I7">
        <f t="shared" ref="I7:I8" si="2">ABS(H7-G7)</f>
        <v>0</v>
      </c>
      <c r="J7">
        <f t="shared" ref="J7:J8" si="3">I7+F7</f>
        <v>1.9999999999999574E-2</v>
      </c>
    </row>
    <row r="8" spans="1:10">
      <c r="A8">
        <v>2.3010000000000002</v>
      </c>
      <c r="B8">
        <v>2</v>
      </c>
      <c r="C8">
        <f t="shared" si="0"/>
        <v>0.30100000000000016</v>
      </c>
      <c r="D8">
        <v>14.76</v>
      </c>
      <c r="E8">
        <v>14.78</v>
      </c>
      <c r="F8">
        <f t="shared" si="1"/>
        <v>1.9999999999999574E-2</v>
      </c>
      <c r="I8">
        <f t="shared" si="2"/>
        <v>0</v>
      </c>
      <c r="J8">
        <f t="shared" si="3"/>
        <v>1.9999999999999574E-2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2" sqref="A2"/>
    </sheetView>
  </sheetViews>
  <sheetFormatPr defaultRowHeight="15"/>
  <cols>
    <col min="1" max="1" width="9.5703125" bestFit="1" customWidth="1"/>
  </cols>
  <sheetData>
    <row r="1" spans="1:3">
      <c r="A1" t="s">
        <v>21</v>
      </c>
      <c r="B1" t="s">
        <v>17</v>
      </c>
      <c r="C1" t="s">
        <v>28</v>
      </c>
    </row>
    <row r="2" spans="1:3">
      <c r="A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A2" sqref="A2"/>
    </sheetView>
  </sheetViews>
  <sheetFormatPr defaultRowHeight="15"/>
  <cols>
    <col min="1" max="1" width="10.42578125" bestFit="1" customWidth="1"/>
  </cols>
  <sheetData>
    <row r="1" spans="1:3">
      <c r="A1" t="s">
        <v>20</v>
      </c>
      <c r="B1" t="s">
        <v>17</v>
      </c>
      <c r="C1" t="s">
        <v>28</v>
      </c>
    </row>
    <row r="2" spans="1:3">
      <c r="A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11.1</vt:lpstr>
      <vt:lpstr>11.2</vt:lpstr>
      <vt:lpstr>11.3</vt:lpstr>
      <vt:lpstr>11.4</vt:lpstr>
      <vt:lpstr>11.5</vt:lpstr>
      <vt:lpstr>11.6</vt:lpstr>
      <vt:lpstr>11.7</vt:lpstr>
      <vt:lpstr>11.8</vt:lpstr>
      <vt:lpstr>11.9</vt:lpstr>
      <vt:lpstr>11.10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Neiderer</dc:creator>
  <cp:lastModifiedBy>Curtis Neiderer</cp:lastModifiedBy>
  <dcterms:created xsi:type="dcterms:W3CDTF">2009-01-20T18:33:21Z</dcterms:created>
  <dcterms:modified xsi:type="dcterms:W3CDTF">2009-01-20T19:40:03Z</dcterms:modified>
</cp:coreProperties>
</file>