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leennell/Dropbox/Projects/CSS/CSS_old/"/>
    </mc:Choice>
  </mc:AlternateContent>
  <bookViews>
    <workbookView xWindow="3180" yWindow="460" windowWidth="20480" windowHeight="16240" tabRatio="500" activeTab="2"/>
  </bookViews>
  <sheets>
    <sheet name="dens_sample" sheetId="1" r:id="rId1"/>
    <sheet name="ID" sheetId="2" r:id="rId2"/>
    <sheet name="orders" sheetId="3" r:id="rId3"/>
    <sheet name="ISME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50" i="1"/>
  <c r="M51" i="1"/>
  <c r="M52" i="1"/>
  <c r="M53" i="1"/>
  <c r="M54" i="1"/>
  <c r="M55" i="1"/>
  <c r="M56" i="1"/>
  <c r="M7" i="1"/>
  <c r="M8" i="1"/>
  <c r="M9" i="1"/>
  <c r="M10" i="1"/>
  <c r="M11" i="1"/>
  <c r="M57" i="1"/>
  <c r="M58" i="1"/>
  <c r="M59" i="1"/>
  <c r="M60" i="1"/>
  <c r="M61" i="1"/>
  <c r="M62" i="1"/>
  <c r="M12" i="1"/>
  <c r="M13" i="1"/>
  <c r="M14" i="1"/>
  <c r="M15" i="1"/>
  <c r="M16" i="1"/>
  <c r="M17" i="1"/>
  <c r="M18" i="1"/>
  <c r="M63" i="1"/>
  <c r="M64" i="1"/>
  <c r="M65" i="1"/>
  <c r="M66" i="1"/>
  <c r="M67" i="1"/>
  <c r="M68" i="1"/>
  <c r="M19" i="1"/>
  <c r="M20" i="1"/>
  <c r="M21" i="1"/>
  <c r="M22" i="1"/>
  <c r="M23" i="1"/>
  <c r="M69" i="1"/>
  <c r="M70" i="1"/>
  <c r="M71" i="1"/>
  <c r="M72" i="1"/>
  <c r="M73" i="1"/>
  <c r="M74" i="1"/>
  <c r="M75" i="1"/>
  <c r="M76" i="1"/>
  <c r="M24" i="1"/>
  <c r="M25" i="1"/>
  <c r="M26" i="1"/>
  <c r="M27" i="1"/>
  <c r="M28" i="1"/>
  <c r="M77" i="1"/>
  <c r="M78" i="1"/>
  <c r="M79" i="1"/>
  <c r="M80" i="1"/>
  <c r="M81" i="1"/>
  <c r="M82" i="1"/>
  <c r="M83" i="1"/>
  <c r="M84" i="1"/>
  <c r="M29" i="1"/>
  <c r="M30" i="1"/>
  <c r="M31" i="1"/>
  <c r="M32" i="1"/>
  <c r="M33" i="1"/>
  <c r="M85" i="1"/>
  <c r="M86" i="1"/>
  <c r="M87" i="1"/>
  <c r="M88" i="1"/>
  <c r="M89" i="1"/>
  <c r="M90" i="1"/>
  <c r="M91" i="1"/>
  <c r="M92" i="1"/>
  <c r="M34" i="1"/>
  <c r="M35" i="1"/>
  <c r="M36" i="1"/>
  <c r="M37" i="1"/>
  <c r="M38" i="1"/>
  <c r="M93" i="1"/>
  <c r="M94" i="1"/>
  <c r="M95" i="1"/>
  <c r="M96" i="1"/>
  <c r="M97" i="1"/>
  <c r="M98" i="1"/>
  <c r="M99" i="1"/>
  <c r="M100" i="1"/>
  <c r="M39" i="1"/>
  <c r="M40" i="1"/>
  <c r="M41" i="1"/>
  <c r="M42" i="1"/>
  <c r="M43" i="1"/>
  <c r="M44" i="1"/>
  <c r="M101" i="1"/>
  <c r="M102" i="1"/>
  <c r="M103" i="1"/>
  <c r="M104" i="1"/>
  <c r="M105" i="1"/>
  <c r="M106" i="1"/>
  <c r="M107" i="1"/>
  <c r="M108" i="1"/>
  <c r="M45" i="1"/>
  <c r="M46" i="1"/>
  <c r="M47" i="1"/>
  <c r="M48" i="1"/>
  <c r="M49" i="1"/>
  <c r="M109" i="1"/>
  <c r="M110" i="1"/>
  <c r="M111" i="1"/>
  <c r="M112" i="1"/>
  <c r="M113" i="1"/>
  <c r="M114" i="1"/>
  <c r="M115" i="1"/>
  <c r="M116" i="1"/>
  <c r="M2" i="1"/>
  <c r="G4" i="5"/>
  <c r="D4" i="5"/>
  <c r="G10" i="5"/>
  <c r="D10" i="5"/>
  <c r="G7" i="5"/>
  <c r="D7" i="5"/>
  <c r="G8" i="5"/>
  <c r="D8" i="5"/>
  <c r="G12" i="5"/>
  <c r="D12" i="5"/>
  <c r="G9" i="5"/>
  <c r="D9" i="5"/>
  <c r="G11" i="5"/>
  <c r="D11" i="5"/>
  <c r="G6" i="5"/>
  <c r="D6" i="5"/>
  <c r="G2" i="5"/>
  <c r="D2" i="5"/>
  <c r="G3" i="5"/>
  <c r="D3" i="5"/>
  <c r="G13" i="5"/>
  <c r="D13" i="5"/>
  <c r="G14" i="5"/>
  <c r="D14" i="5"/>
  <c r="G15" i="5"/>
  <c r="D15" i="5"/>
  <c r="G16" i="5"/>
  <c r="D16" i="5"/>
  <c r="G17" i="5"/>
  <c r="D17" i="5"/>
  <c r="G5" i="5"/>
  <c r="D5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</calcChain>
</file>

<file path=xl/sharedStrings.xml><?xml version="1.0" encoding="utf-8"?>
<sst xmlns="http://schemas.openxmlformats.org/spreadsheetml/2006/main" count="730" uniqueCount="235">
  <si>
    <t>plant</t>
  </si>
  <si>
    <t>SPECIES</t>
  </si>
  <si>
    <t>ARCA</t>
  </si>
  <si>
    <t>ARDO</t>
  </si>
  <si>
    <t>ENCA</t>
  </si>
  <si>
    <t>ERFA</t>
  </si>
  <si>
    <t>ERPA</t>
  </si>
  <si>
    <t>ISME</t>
  </si>
  <si>
    <t>LUAL</t>
  </si>
  <si>
    <t>SAAP</t>
  </si>
  <si>
    <t>SAME</t>
  </si>
  <si>
    <t>treat</t>
  </si>
  <si>
    <t>C</t>
  </si>
  <si>
    <t>T</t>
  </si>
  <si>
    <t>ABUNDANCE</t>
  </si>
  <si>
    <t>L</t>
  </si>
  <si>
    <t>S</t>
  </si>
  <si>
    <t>Sample</t>
  </si>
  <si>
    <t>ARCA1</t>
  </si>
  <si>
    <t>ARCA2</t>
  </si>
  <si>
    <t>ARCA3</t>
  </si>
  <si>
    <t>ARCA4</t>
  </si>
  <si>
    <t>ARCA5</t>
  </si>
  <si>
    <t>ARCA6</t>
  </si>
  <si>
    <t>ARCA7</t>
  </si>
  <si>
    <t>ARCA8</t>
  </si>
  <si>
    <t>ARCA9</t>
  </si>
  <si>
    <t>ARCA10</t>
  </si>
  <si>
    <t>ARCA11</t>
  </si>
  <si>
    <t>ARCA14.1</t>
  </si>
  <si>
    <t>ARDO1</t>
  </si>
  <si>
    <t>ARDO3</t>
  </si>
  <si>
    <t>ARDO5</t>
  </si>
  <si>
    <t>ARDO6</t>
  </si>
  <si>
    <t>ARDO7</t>
  </si>
  <si>
    <t>ARDO8</t>
  </si>
  <si>
    <t>ARDO9</t>
  </si>
  <si>
    <t>ARDO10</t>
  </si>
  <si>
    <t>ARDO11</t>
  </si>
  <si>
    <t>ARDO12</t>
  </si>
  <si>
    <t>ARDO13</t>
  </si>
  <si>
    <t>ENCA1</t>
  </si>
  <si>
    <t>ENCA2</t>
  </si>
  <si>
    <t>ENCA3</t>
  </si>
  <si>
    <t>ENCA4</t>
  </si>
  <si>
    <t>ENCA5</t>
  </si>
  <si>
    <t>ENCA6</t>
  </si>
  <si>
    <t>ENCA7</t>
  </si>
  <si>
    <t>ENCA8</t>
  </si>
  <si>
    <t>ENCA9</t>
  </si>
  <si>
    <t>ENCA10</t>
  </si>
  <si>
    <t>ENCA11</t>
  </si>
  <si>
    <t>ENCA12</t>
  </si>
  <si>
    <t>ENCA14</t>
  </si>
  <si>
    <t>ERFA1</t>
  </si>
  <si>
    <t>ERFA2</t>
  </si>
  <si>
    <t>ERFA3</t>
  </si>
  <si>
    <t>ERFA4</t>
  </si>
  <si>
    <t>ERFA5</t>
  </si>
  <si>
    <t>ERFA6</t>
  </si>
  <si>
    <t>ERFA7</t>
  </si>
  <si>
    <t>ERFA8</t>
  </si>
  <si>
    <t>ERFA9</t>
  </si>
  <si>
    <t>ERFA10</t>
  </si>
  <si>
    <t>ERFA11</t>
  </si>
  <si>
    <t>ERFA12</t>
  </si>
  <si>
    <t>ERFA13</t>
  </si>
  <si>
    <t>ERPA1</t>
  </si>
  <si>
    <t>ERPA2</t>
  </si>
  <si>
    <t>ERPA3</t>
  </si>
  <si>
    <t>ERPA4</t>
  </si>
  <si>
    <t>ERPA5</t>
  </si>
  <si>
    <t>ERPA6</t>
  </si>
  <si>
    <t>ERPA7</t>
  </si>
  <si>
    <t>ERPA8</t>
  </si>
  <si>
    <t>ERPA9</t>
  </si>
  <si>
    <t>ERPA10</t>
  </si>
  <si>
    <t>ERPA11</t>
  </si>
  <si>
    <t>ERPA12</t>
  </si>
  <si>
    <t>ERPA13</t>
  </si>
  <si>
    <t>ISME1</t>
  </si>
  <si>
    <t>ISME2</t>
  </si>
  <si>
    <t>ISME3</t>
  </si>
  <si>
    <t>ISME4</t>
  </si>
  <si>
    <t>ISME5</t>
  </si>
  <si>
    <t>ISME6</t>
  </si>
  <si>
    <t>ISME7</t>
  </si>
  <si>
    <t>ISME8</t>
  </si>
  <si>
    <t>ISME9</t>
  </si>
  <si>
    <t>ISME10</t>
  </si>
  <si>
    <t>ISME11</t>
  </si>
  <si>
    <t>ISME12</t>
  </si>
  <si>
    <t>ISME13</t>
  </si>
  <si>
    <t>LUAL1</t>
  </si>
  <si>
    <t>LUAL2</t>
  </si>
  <si>
    <t>LUAL3</t>
  </si>
  <si>
    <t>LUAL4</t>
  </si>
  <si>
    <t>LUAL5</t>
  </si>
  <si>
    <t>LUAL6</t>
  </si>
  <si>
    <t>LUAL7</t>
  </si>
  <si>
    <t>LUAL8</t>
  </si>
  <si>
    <t>LUAL9</t>
  </si>
  <si>
    <t>LUAL10</t>
  </si>
  <si>
    <t>LUAL11</t>
  </si>
  <si>
    <t>LUAL12</t>
  </si>
  <si>
    <t>LUAL13</t>
  </si>
  <si>
    <t>SAAP1</t>
  </si>
  <si>
    <t>SAAP2</t>
  </si>
  <si>
    <t>SAAP3</t>
  </si>
  <si>
    <t>SAAP4</t>
  </si>
  <si>
    <t>SAAP5</t>
  </si>
  <si>
    <t>SAAP6</t>
  </si>
  <si>
    <t>SAAP7</t>
  </si>
  <si>
    <t>SAAP8</t>
  </si>
  <si>
    <t>SAAP9</t>
  </si>
  <si>
    <t>SAAP10</t>
  </si>
  <si>
    <t>SAAP11</t>
  </si>
  <si>
    <t>SAAP12</t>
  </si>
  <si>
    <t>SAAP14</t>
  </si>
  <si>
    <t>SAAP15</t>
  </si>
  <si>
    <t>SAME1</t>
  </si>
  <si>
    <t>SAME2</t>
  </si>
  <si>
    <t>SAME3</t>
  </si>
  <si>
    <t>SAME4</t>
  </si>
  <si>
    <t>SAME5</t>
  </si>
  <si>
    <t>SAME6</t>
  </si>
  <si>
    <t>SAME7</t>
  </si>
  <si>
    <t>SAME8</t>
  </si>
  <si>
    <t>SAME9</t>
  </si>
  <si>
    <t>SAME10</t>
  </si>
  <si>
    <t>SAME11</t>
  </si>
  <si>
    <t>SAME12</t>
  </si>
  <si>
    <t>SAME14</t>
  </si>
  <si>
    <t xml:space="preserve"> </t>
  </si>
  <si>
    <t>ORDER</t>
  </si>
  <si>
    <t>LENGTH</t>
  </si>
  <si>
    <t>TROPHIC</t>
  </si>
  <si>
    <t>Protura</t>
  </si>
  <si>
    <t>Collemola</t>
  </si>
  <si>
    <t>Springtails</t>
  </si>
  <si>
    <t>proturans</t>
  </si>
  <si>
    <t>Diplura</t>
  </si>
  <si>
    <t>diplurans</t>
  </si>
  <si>
    <t>microcoryphia</t>
  </si>
  <si>
    <t>jumping bristletails</t>
  </si>
  <si>
    <t>thysanua</t>
  </si>
  <si>
    <t>silverfish</t>
  </si>
  <si>
    <t>ephemeroptera</t>
  </si>
  <si>
    <t>mayflies</t>
  </si>
  <si>
    <t>odonata</t>
  </si>
  <si>
    <t>dragon/damselflies</t>
  </si>
  <si>
    <t>Orthoptera</t>
  </si>
  <si>
    <t>grasshoppers, katydids, crickets</t>
  </si>
  <si>
    <t>Phasmatodea</t>
  </si>
  <si>
    <t>walkingsticks</t>
  </si>
  <si>
    <t>grylloblattodea</t>
  </si>
  <si>
    <t>rock crawlers</t>
  </si>
  <si>
    <t>mantophasmatodea</t>
  </si>
  <si>
    <t>dermaptera</t>
  </si>
  <si>
    <t>earwigs</t>
  </si>
  <si>
    <t>plecoptera</t>
  </si>
  <si>
    <t>stoneflies</t>
  </si>
  <si>
    <t>embiidina</t>
  </si>
  <si>
    <t>web spinners</t>
  </si>
  <si>
    <t>zoraptera</t>
  </si>
  <si>
    <t>isoptera</t>
  </si>
  <si>
    <t>termites</t>
  </si>
  <si>
    <t>mantodea</t>
  </si>
  <si>
    <t>mantids</t>
  </si>
  <si>
    <t>blattodea</t>
  </si>
  <si>
    <t>roaches</t>
  </si>
  <si>
    <t>Hemiptera</t>
  </si>
  <si>
    <t>Heteroptera</t>
  </si>
  <si>
    <t>bugs</t>
  </si>
  <si>
    <t>Auchenorrhyncha</t>
  </si>
  <si>
    <t>leafhoppers, cicadas</t>
  </si>
  <si>
    <t>Sternorrhyncha</t>
  </si>
  <si>
    <t>aphids, scales</t>
  </si>
  <si>
    <t>Thysanoptera</t>
  </si>
  <si>
    <t>thrips</t>
  </si>
  <si>
    <t>bark lice</t>
  </si>
  <si>
    <t>Pscoptera</t>
  </si>
  <si>
    <t>Phthiraptera</t>
  </si>
  <si>
    <t>lice</t>
  </si>
  <si>
    <t>Neuroptera</t>
  </si>
  <si>
    <t>lacewings, antlions</t>
  </si>
  <si>
    <t>Hymenoptera</t>
  </si>
  <si>
    <t>ants</t>
  </si>
  <si>
    <t>honey bees</t>
  </si>
  <si>
    <t>other</t>
  </si>
  <si>
    <t>larvae</t>
  </si>
  <si>
    <t>coccinellidae</t>
  </si>
  <si>
    <t>larvae and adult</t>
  </si>
  <si>
    <t>Coleoptera</t>
  </si>
  <si>
    <t>trichoptera</t>
  </si>
  <si>
    <t>caddisflies</t>
  </si>
  <si>
    <t>Lepidoptera</t>
  </si>
  <si>
    <t>adults</t>
  </si>
  <si>
    <t>Siphonaptera</t>
  </si>
  <si>
    <t>fleas</t>
  </si>
  <si>
    <t>Mecoptera</t>
  </si>
  <si>
    <t>scorpion flies</t>
  </si>
  <si>
    <t>Strepsiptera</t>
  </si>
  <si>
    <t>Diptera</t>
  </si>
  <si>
    <t>flies</t>
  </si>
  <si>
    <t>common</t>
  </si>
  <si>
    <t>subgroups</t>
  </si>
  <si>
    <t>honeybees</t>
  </si>
  <si>
    <t>Mirids</t>
  </si>
  <si>
    <t>special setae on middle and hind femora, ocelli</t>
  </si>
  <si>
    <t>Opiliones</t>
  </si>
  <si>
    <t>harvestmen</t>
  </si>
  <si>
    <t>Acari</t>
  </si>
  <si>
    <t>mites and ticks</t>
  </si>
  <si>
    <t>Araneae</t>
  </si>
  <si>
    <t>true spiders</t>
  </si>
  <si>
    <t>Plant</t>
  </si>
  <si>
    <t>Treatment</t>
  </si>
  <si>
    <t>Species</t>
  </si>
  <si>
    <t>arth/kg</t>
  </si>
  <si>
    <t>herb_total</t>
  </si>
  <si>
    <t>arthropods</t>
  </si>
  <si>
    <t>kg</t>
  </si>
  <si>
    <t>herb_dens</t>
  </si>
  <si>
    <t>herb_L</t>
  </si>
  <si>
    <t>herb_s</t>
  </si>
  <si>
    <t>col_dens</t>
  </si>
  <si>
    <t>aran_dens</t>
  </si>
  <si>
    <t>cole_total</t>
  </si>
  <si>
    <t>aran_total</t>
  </si>
  <si>
    <t>other pred</t>
  </si>
  <si>
    <t>ARTHRO_DENS</t>
  </si>
  <si>
    <t>PLANT_WT</t>
  </si>
  <si>
    <t>sort #</t>
  </si>
  <si>
    <t>dens_wt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</si>
</sst>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#,##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workbookViewId="0">
      <pane ySplit="1" topLeftCell="A43" activePane="bottomLeft" state="frozen"/>
      <selection pane="bottomLeft" activeCell="G39" sqref="G39"/>
    </sheetView>
  </sheetViews>
  <sheetFormatPr baseColWidth="10" defaultRowHeight="16" x14ac:dyDescent="0.2"/>
  <cols>
    <col min="1" max="1" width="8" style="1" customWidth="1"/>
    <col min="2" max="2" width="4.33203125" style="1" customWidth="1"/>
    <col min="3" max="3" width="5" style="1" customWidth="1"/>
    <col min="4" max="4" width="10.83203125" style="1"/>
    <col min="5" max="5" width="4.33203125" style="1" customWidth="1"/>
    <col min="6" max="6" width="3.1640625" style="1" customWidth="1"/>
    <col min="7" max="7" width="10.83203125" style="4" customWidth="1"/>
    <col min="8" max="8" width="16.6640625" style="5" customWidth="1"/>
    <col min="9" max="9" width="10.83203125" customWidth="1"/>
    <col min="12" max="12" width="10.83203125" style="1"/>
    <col min="13" max="13" width="10.83203125" style="6"/>
  </cols>
  <sheetData>
    <row r="1" spans="1:13" x14ac:dyDescent="0.2">
      <c r="A1" s="1" t="s">
        <v>1</v>
      </c>
      <c r="B1" s="1" t="s">
        <v>0</v>
      </c>
      <c r="C1" s="1" t="s">
        <v>11</v>
      </c>
      <c r="D1" s="3" t="s">
        <v>14</v>
      </c>
      <c r="E1" s="3" t="s">
        <v>15</v>
      </c>
      <c r="F1" s="3" t="s">
        <v>16</v>
      </c>
      <c r="G1" s="4" t="s">
        <v>17</v>
      </c>
      <c r="H1" s="5" t="s">
        <v>231</v>
      </c>
      <c r="I1" t="s">
        <v>232</v>
      </c>
      <c r="K1" t="s">
        <v>233</v>
      </c>
      <c r="L1" s="3" t="s">
        <v>14</v>
      </c>
      <c r="M1" s="6" t="s">
        <v>234</v>
      </c>
    </row>
    <row r="2" spans="1:13" x14ac:dyDescent="0.2">
      <c r="A2" s="2" t="s">
        <v>2</v>
      </c>
      <c r="B2" s="1">
        <v>1</v>
      </c>
      <c r="C2" s="1" t="s">
        <v>12</v>
      </c>
      <c r="D2" s="3">
        <v>7</v>
      </c>
      <c r="E2" s="3">
        <v>1</v>
      </c>
      <c r="F2" s="3">
        <v>6</v>
      </c>
      <c r="G2" s="4" t="s">
        <v>18</v>
      </c>
      <c r="H2" s="5">
        <v>8.8495575221238933</v>
      </c>
      <c r="I2">
        <v>791</v>
      </c>
      <c r="J2" t="s">
        <v>133</v>
      </c>
      <c r="L2" s="3">
        <v>7</v>
      </c>
      <c r="M2" s="6">
        <f t="shared" ref="M2:M33" si="0">L2/I2</f>
        <v>8.8495575221238937E-3</v>
      </c>
    </row>
    <row r="3" spans="1:13" x14ac:dyDescent="0.2">
      <c r="A3" s="2" t="s">
        <v>2</v>
      </c>
      <c r="B3" s="1">
        <v>10</v>
      </c>
      <c r="C3" s="1" t="s">
        <v>12</v>
      </c>
      <c r="D3" s="3">
        <v>12</v>
      </c>
      <c r="E3" s="3">
        <v>1</v>
      </c>
      <c r="F3" s="3">
        <v>11</v>
      </c>
      <c r="G3" s="4" t="s">
        <v>27</v>
      </c>
      <c r="H3" s="5">
        <v>13.274336283185841</v>
      </c>
      <c r="I3">
        <v>904</v>
      </c>
      <c r="L3" s="3">
        <v>12</v>
      </c>
      <c r="M3" s="6">
        <f t="shared" si="0"/>
        <v>1.3274336283185841E-2</v>
      </c>
    </row>
    <row r="4" spans="1:13" x14ac:dyDescent="0.2">
      <c r="A4" s="2" t="s">
        <v>2</v>
      </c>
      <c r="B4" s="1">
        <v>8</v>
      </c>
      <c r="C4" s="1" t="s">
        <v>12</v>
      </c>
      <c r="D4" s="3">
        <v>14</v>
      </c>
      <c r="E4" s="3">
        <v>3</v>
      </c>
      <c r="F4" s="3">
        <v>11</v>
      </c>
      <c r="G4" s="4" t="s">
        <v>25</v>
      </c>
      <c r="H4" s="5">
        <v>17.699115044247787</v>
      </c>
      <c r="I4">
        <v>791</v>
      </c>
      <c r="L4" s="3">
        <v>14</v>
      </c>
      <c r="M4" s="6">
        <f t="shared" si="0"/>
        <v>1.7699115044247787E-2</v>
      </c>
    </row>
    <row r="5" spans="1:13" x14ac:dyDescent="0.2">
      <c r="A5" s="2" t="s">
        <v>2</v>
      </c>
      <c r="B5" s="1">
        <v>5</v>
      </c>
      <c r="C5" s="1" t="s">
        <v>12</v>
      </c>
      <c r="D5" s="3">
        <v>19</v>
      </c>
      <c r="E5" s="3">
        <v>0</v>
      </c>
      <c r="F5" s="3">
        <v>19</v>
      </c>
      <c r="G5" s="4" t="s">
        <v>22</v>
      </c>
      <c r="H5" s="5">
        <v>33.628318584070797</v>
      </c>
      <c r="I5">
        <v>565</v>
      </c>
      <c r="K5">
        <v>18</v>
      </c>
      <c r="L5" s="3">
        <v>18</v>
      </c>
      <c r="M5" s="6">
        <f t="shared" si="0"/>
        <v>3.1858407079646017E-2</v>
      </c>
    </row>
    <row r="6" spans="1:13" x14ac:dyDescent="0.2">
      <c r="A6" s="2" t="s">
        <v>2</v>
      </c>
      <c r="B6" s="1">
        <v>14.1</v>
      </c>
      <c r="C6" s="1" t="s">
        <v>12</v>
      </c>
      <c r="D6" s="3">
        <v>23</v>
      </c>
      <c r="E6" s="3">
        <v>2</v>
      </c>
      <c r="F6" s="3">
        <v>21</v>
      </c>
      <c r="G6" s="4" t="s">
        <v>29</v>
      </c>
      <c r="H6" s="5">
        <v>40.707964601769909</v>
      </c>
      <c r="I6">
        <v>565</v>
      </c>
      <c r="K6">
        <v>34</v>
      </c>
      <c r="L6" s="3">
        <v>23</v>
      </c>
      <c r="M6" s="6">
        <f t="shared" si="0"/>
        <v>4.0707964601769911E-2</v>
      </c>
    </row>
    <row r="7" spans="1:13" x14ac:dyDescent="0.2">
      <c r="A7" s="2" t="s">
        <v>3</v>
      </c>
      <c r="B7" s="1">
        <v>9</v>
      </c>
      <c r="C7" s="1" t="s">
        <v>12</v>
      </c>
      <c r="D7" s="3"/>
      <c r="E7" s="3"/>
      <c r="F7" s="3"/>
      <c r="G7" s="4" t="s">
        <v>36</v>
      </c>
      <c r="H7" s="5">
        <v>0</v>
      </c>
      <c r="I7">
        <v>628.02</v>
      </c>
      <c r="L7" s="3">
        <v>17</v>
      </c>
      <c r="M7" s="6">
        <f t="shared" si="0"/>
        <v>2.7069201617782875E-2</v>
      </c>
    </row>
    <row r="8" spans="1:13" x14ac:dyDescent="0.2">
      <c r="A8" s="2" t="s">
        <v>3</v>
      </c>
      <c r="B8" s="1">
        <v>8</v>
      </c>
      <c r="C8" s="1" t="s">
        <v>12</v>
      </c>
      <c r="D8" s="3">
        <v>13</v>
      </c>
      <c r="E8" s="3">
        <v>1</v>
      </c>
      <c r="F8" s="3">
        <v>12</v>
      </c>
      <c r="G8" s="4" t="s">
        <v>35</v>
      </c>
      <c r="H8" s="5">
        <v>20.699977707716315</v>
      </c>
      <c r="I8">
        <v>628.02</v>
      </c>
      <c r="K8">
        <v>26</v>
      </c>
      <c r="L8" s="3">
        <v>13</v>
      </c>
      <c r="M8" s="6">
        <f t="shared" si="0"/>
        <v>2.0699977707716314E-2</v>
      </c>
    </row>
    <row r="9" spans="1:13" x14ac:dyDescent="0.2">
      <c r="A9" s="2" t="s">
        <v>3</v>
      </c>
      <c r="B9" s="1">
        <v>10</v>
      </c>
      <c r="C9" s="1" t="s">
        <v>12</v>
      </c>
      <c r="D9" s="3">
        <v>24</v>
      </c>
      <c r="E9" s="3">
        <v>1</v>
      </c>
      <c r="F9" s="3">
        <v>23</v>
      </c>
      <c r="G9" s="4" t="s">
        <v>37</v>
      </c>
      <c r="H9" s="5">
        <v>57.32301519059903</v>
      </c>
      <c r="I9">
        <v>418.68</v>
      </c>
      <c r="K9">
        <v>26</v>
      </c>
      <c r="L9" s="3">
        <v>24</v>
      </c>
      <c r="M9" s="6">
        <f t="shared" si="0"/>
        <v>5.7323015190599028E-2</v>
      </c>
    </row>
    <row r="10" spans="1:13" x14ac:dyDescent="0.2">
      <c r="A10" s="2" t="s">
        <v>3</v>
      </c>
      <c r="B10" s="1">
        <v>13</v>
      </c>
      <c r="C10" s="1" t="s">
        <v>12</v>
      </c>
      <c r="D10" s="3">
        <v>16</v>
      </c>
      <c r="E10" s="3">
        <v>4</v>
      </c>
      <c r="F10" s="3">
        <v>12</v>
      </c>
      <c r="G10" s="4" t="s">
        <v>40</v>
      </c>
      <c r="H10" s="5">
        <v>57.32301519059903</v>
      </c>
      <c r="I10">
        <v>279.12</v>
      </c>
      <c r="K10">
        <v>16</v>
      </c>
      <c r="L10" s="3">
        <v>16</v>
      </c>
      <c r="M10" s="6">
        <f t="shared" si="0"/>
        <v>5.7323015190599028E-2</v>
      </c>
    </row>
    <row r="11" spans="1:13" x14ac:dyDescent="0.2">
      <c r="A11" s="2" t="s">
        <v>3</v>
      </c>
      <c r="B11" s="1">
        <v>11</v>
      </c>
      <c r="C11" s="1" t="s">
        <v>12</v>
      </c>
      <c r="D11" s="3">
        <v>25</v>
      </c>
      <c r="E11" s="3">
        <v>2</v>
      </c>
      <c r="F11" s="3">
        <v>23</v>
      </c>
      <c r="G11" s="4" t="s">
        <v>38</v>
      </c>
      <c r="H11" s="5">
        <v>71.653768988248785</v>
      </c>
      <c r="I11">
        <v>348.9</v>
      </c>
      <c r="K11">
        <v>22</v>
      </c>
      <c r="L11" s="3">
        <v>25</v>
      </c>
      <c r="M11" s="6">
        <f t="shared" si="0"/>
        <v>7.1653768988248781E-2</v>
      </c>
    </row>
    <row r="12" spans="1:13" x14ac:dyDescent="0.2">
      <c r="A12" s="2" t="s">
        <v>4</v>
      </c>
      <c r="B12" s="1">
        <v>10</v>
      </c>
      <c r="C12" s="1" t="s">
        <v>12</v>
      </c>
      <c r="D12" s="3">
        <v>8</v>
      </c>
      <c r="E12" s="3">
        <v>0</v>
      </c>
      <c r="F12" s="3">
        <v>8</v>
      </c>
      <c r="G12" s="1" t="s">
        <v>50</v>
      </c>
      <c r="H12" s="5">
        <v>11.36880400181901</v>
      </c>
      <c r="I12">
        <v>703.68</v>
      </c>
      <c r="K12">
        <v>5</v>
      </c>
      <c r="L12" s="3">
        <v>8</v>
      </c>
      <c r="M12" s="6">
        <f t="shared" si="0"/>
        <v>1.136880400181901E-2</v>
      </c>
    </row>
    <row r="13" spans="1:13" x14ac:dyDescent="0.2">
      <c r="A13" s="2" t="s">
        <v>4</v>
      </c>
      <c r="B13" s="1">
        <v>11</v>
      </c>
      <c r="C13" s="1" t="s">
        <v>12</v>
      </c>
      <c r="D13" s="3">
        <v>7</v>
      </c>
      <c r="E13" s="3">
        <v>1</v>
      </c>
      <c r="F13" s="3">
        <v>6</v>
      </c>
      <c r="G13" s="1" t="s">
        <v>51</v>
      </c>
      <c r="H13" s="5">
        <v>13.263604668788844</v>
      </c>
      <c r="I13">
        <v>527.76</v>
      </c>
      <c r="K13">
        <v>17</v>
      </c>
      <c r="L13" s="3">
        <v>17</v>
      </c>
      <c r="M13" s="6">
        <f t="shared" si="0"/>
        <v>3.2211611338487191E-2</v>
      </c>
    </row>
    <row r="14" spans="1:13" x14ac:dyDescent="0.2">
      <c r="A14" s="2" t="s">
        <v>4</v>
      </c>
      <c r="B14" s="1">
        <v>2</v>
      </c>
      <c r="C14" s="1" t="s">
        <v>12</v>
      </c>
      <c r="D14" s="3">
        <v>10</v>
      </c>
      <c r="E14" s="3">
        <v>0</v>
      </c>
      <c r="F14" s="3">
        <v>10</v>
      </c>
      <c r="G14" s="1" t="s">
        <v>42</v>
      </c>
      <c r="H14" s="5">
        <v>14.211005002273762</v>
      </c>
      <c r="I14">
        <v>703.68</v>
      </c>
      <c r="L14" s="3">
        <v>10</v>
      </c>
      <c r="M14" s="6">
        <f t="shared" si="0"/>
        <v>1.4211005002273762E-2</v>
      </c>
    </row>
    <row r="15" spans="1:13" x14ac:dyDescent="0.2">
      <c r="A15" s="2" t="s">
        <v>4</v>
      </c>
      <c r="B15" s="1">
        <v>7</v>
      </c>
      <c r="C15" s="1" t="s">
        <v>12</v>
      </c>
      <c r="D15" s="3">
        <v>16</v>
      </c>
      <c r="E15" s="3">
        <v>5</v>
      </c>
      <c r="F15" s="3">
        <v>11</v>
      </c>
      <c r="G15" s="1" t="s">
        <v>47</v>
      </c>
      <c r="H15" s="5">
        <v>24.253448537213888</v>
      </c>
      <c r="I15">
        <v>659.69999999999993</v>
      </c>
      <c r="K15">
        <v>21</v>
      </c>
      <c r="L15" s="3">
        <v>21</v>
      </c>
      <c r="M15" s="6">
        <f t="shared" si="0"/>
        <v>3.1832651205093231E-2</v>
      </c>
    </row>
    <row r="16" spans="1:13" x14ac:dyDescent="0.2">
      <c r="A16" s="2" t="s">
        <v>4</v>
      </c>
      <c r="B16" s="1">
        <v>4</v>
      </c>
      <c r="C16" s="1" t="s">
        <v>12</v>
      </c>
      <c r="D16" s="3">
        <v>32</v>
      </c>
      <c r="E16" s="3">
        <v>1</v>
      </c>
      <c r="F16" s="3">
        <v>31</v>
      </c>
      <c r="G16" s="1" t="s">
        <v>44</v>
      </c>
      <c r="H16" s="5">
        <v>51.971675436886905</v>
      </c>
      <c r="I16">
        <v>615.71999999999991</v>
      </c>
      <c r="K16">
        <v>40</v>
      </c>
      <c r="L16" s="3">
        <v>40</v>
      </c>
      <c r="M16" s="6">
        <f t="shared" si="0"/>
        <v>6.4964594296108624E-2</v>
      </c>
    </row>
    <row r="17" spans="1:13" x14ac:dyDescent="0.2">
      <c r="A17" s="2" t="s">
        <v>4</v>
      </c>
      <c r="B17" s="1">
        <v>5</v>
      </c>
      <c r="C17" s="1" t="s">
        <v>12</v>
      </c>
      <c r="D17" s="3">
        <v>26</v>
      </c>
      <c r="E17" s="3">
        <v>2</v>
      </c>
      <c r="F17" s="3">
        <v>24</v>
      </c>
      <c r="G17" s="1" t="s">
        <v>45</v>
      </c>
      <c r="H17" s="5">
        <v>59.11778080945885</v>
      </c>
      <c r="I17">
        <v>439.79999999999995</v>
      </c>
      <c r="K17">
        <v>25</v>
      </c>
      <c r="L17" s="3">
        <v>26</v>
      </c>
      <c r="M17" s="6">
        <f t="shared" si="0"/>
        <v>5.9117780809458849E-2</v>
      </c>
    </row>
    <row r="18" spans="1:13" x14ac:dyDescent="0.2">
      <c r="A18" s="2" t="s">
        <v>4</v>
      </c>
      <c r="B18" s="1">
        <v>14</v>
      </c>
      <c r="C18" s="1" t="s">
        <v>12</v>
      </c>
      <c r="D18" s="3">
        <v>7</v>
      </c>
      <c r="E18" s="3">
        <v>0</v>
      </c>
      <c r="F18" s="3">
        <v>7</v>
      </c>
      <c r="G18" s="1" t="s">
        <v>53</v>
      </c>
      <c r="H18" s="5" t="e">
        <v>#VALUE!</v>
      </c>
      <c r="I18">
        <v>527.76</v>
      </c>
      <c r="K18">
        <v>7</v>
      </c>
      <c r="L18" s="3">
        <v>17</v>
      </c>
      <c r="M18" s="6">
        <f t="shared" si="0"/>
        <v>3.2211611338487191E-2</v>
      </c>
    </row>
    <row r="19" spans="1:13" x14ac:dyDescent="0.2">
      <c r="A19" s="2" t="s">
        <v>5</v>
      </c>
      <c r="B19" s="1">
        <v>9</v>
      </c>
      <c r="C19" s="1" t="s">
        <v>12</v>
      </c>
      <c r="D19" s="3">
        <v>23</v>
      </c>
      <c r="E19" s="3">
        <v>4</v>
      </c>
      <c r="F19" s="3">
        <v>19</v>
      </c>
      <c r="G19" s="1" t="s">
        <v>62</v>
      </c>
      <c r="H19" s="5">
        <v>27.873044342377934</v>
      </c>
      <c r="I19">
        <v>825.17</v>
      </c>
      <c r="K19">
        <v>30</v>
      </c>
      <c r="L19" s="3">
        <v>23</v>
      </c>
      <c r="M19" s="6">
        <f t="shared" si="0"/>
        <v>2.7873044342377935E-2</v>
      </c>
    </row>
    <row r="20" spans="1:13" x14ac:dyDescent="0.2">
      <c r="A20" s="2" t="s">
        <v>5</v>
      </c>
      <c r="B20" s="1">
        <v>7</v>
      </c>
      <c r="C20" s="1" t="s">
        <v>12</v>
      </c>
      <c r="D20" s="3">
        <v>36</v>
      </c>
      <c r="E20" s="3">
        <v>8</v>
      </c>
      <c r="F20" s="3">
        <v>28</v>
      </c>
      <c r="G20" s="1" t="s">
        <v>60</v>
      </c>
      <c r="H20" s="5">
        <v>37.678186423293496</v>
      </c>
      <c r="I20">
        <v>955.46</v>
      </c>
      <c r="K20">
        <v>30</v>
      </c>
      <c r="L20" s="3">
        <v>30</v>
      </c>
      <c r="M20" s="6">
        <f t="shared" si="0"/>
        <v>3.1398488686077912E-2</v>
      </c>
    </row>
    <row r="21" spans="1:13" x14ac:dyDescent="0.2">
      <c r="A21" s="2" t="s">
        <v>5</v>
      </c>
      <c r="B21" s="1">
        <v>1</v>
      </c>
      <c r="C21" s="1" t="s">
        <v>12</v>
      </c>
      <c r="D21" s="3">
        <v>30</v>
      </c>
      <c r="E21" s="3">
        <v>5</v>
      </c>
      <c r="F21" s="3">
        <v>25</v>
      </c>
      <c r="G21" s="1" t="s">
        <v>54</v>
      </c>
      <c r="H21" s="5">
        <v>53.135903930285693</v>
      </c>
      <c r="I21">
        <v>564.59</v>
      </c>
      <c r="L21" s="3">
        <v>30</v>
      </c>
      <c r="M21" s="6">
        <f t="shared" si="0"/>
        <v>5.3135903930285694E-2</v>
      </c>
    </row>
    <row r="22" spans="1:13" x14ac:dyDescent="0.2">
      <c r="A22" s="2" t="s">
        <v>5</v>
      </c>
      <c r="B22" s="1">
        <v>4</v>
      </c>
      <c r="C22" s="1" t="s">
        <v>12</v>
      </c>
      <c r="D22" s="3">
        <v>25</v>
      </c>
      <c r="E22" s="3">
        <v>4</v>
      </c>
      <c r="F22" s="3">
        <v>21</v>
      </c>
      <c r="G22" s="1" t="s">
        <v>57</v>
      </c>
      <c r="H22" s="5">
        <v>57.563895924476164</v>
      </c>
      <c r="I22">
        <v>434.3</v>
      </c>
      <c r="K22">
        <v>31</v>
      </c>
      <c r="L22" s="3">
        <v>25</v>
      </c>
      <c r="M22" s="6">
        <f t="shared" si="0"/>
        <v>5.7563895924476166E-2</v>
      </c>
    </row>
    <row r="23" spans="1:13" x14ac:dyDescent="0.2">
      <c r="A23" s="2" t="s">
        <v>5</v>
      </c>
      <c r="B23" s="1">
        <v>6</v>
      </c>
      <c r="C23" s="1" t="s">
        <v>12</v>
      </c>
      <c r="D23" s="3">
        <v>45</v>
      </c>
      <c r="E23" s="3">
        <v>7</v>
      </c>
      <c r="F23" s="3">
        <v>38</v>
      </c>
      <c r="G23" s="1" t="s">
        <v>59</v>
      </c>
      <c r="H23" s="5">
        <v>115.12779184895233</v>
      </c>
      <c r="I23">
        <v>390.87</v>
      </c>
      <c r="K23">
        <v>35</v>
      </c>
      <c r="L23" s="3">
        <v>35</v>
      </c>
      <c r="M23" s="6">
        <f t="shared" si="0"/>
        <v>8.9543838104740703E-2</v>
      </c>
    </row>
    <row r="24" spans="1:13" x14ac:dyDescent="0.2">
      <c r="A24" s="2" t="s">
        <v>6</v>
      </c>
      <c r="B24" s="1">
        <v>2</v>
      </c>
      <c r="C24" s="1" t="s">
        <v>12</v>
      </c>
      <c r="D24" s="3"/>
      <c r="E24" s="3"/>
      <c r="F24" s="3"/>
      <c r="G24" s="1" t="s">
        <v>68</v>
      </c>
      <c r="H24" s="5">
        <v>0</v>
      </c>
      <c r="I24">
        <v>610.02</v>
      </c>
      <c r="L24" s="3">
        <v>22</v>
      </c>
      <c r="M24" s="6">
        <f t="shared" si="0"/>
        <v>3.6064391331431758E-2</v>
      </c>
    </row>
    <row r="25" spans="1:13" x14ac:dyDescent="0.2">
      <c r="A25" s="2" t="s">
        <v>6</v>
      </c>
      <c r="B25" s="1">
        <v>6</v>
      </c>
      <c r="C25" s="1" t="s">
        <v>12</v>
      </c>
      <c r="D25" s="3"/>
      <c r="E25" s="3"/>
      <c r="F25" s="3"/>
      <c r="G25" s="1" t="s">
        <v>72</v>
      </c>
      <c r="H25" s="5">
        <v>0</v>
      </c>
      <c r="I25">
        <v>305.01</v>
      </c>
      <c r="L25" s="3">
        <v>16</v>
      </c>
      <c r="M25" s="6">
        <f t="shared" si="0"/>
        <v>5.2457296482082555E-2</v>
      </c>
    </row>
    <row r="26" spans="1:13" x14ac:dyDescent="0.2">
      <c r="A26" s="2" t="s">
        <v>6</v>
      </c>
      <c r="B26" s="1">
        <v>8</v>
      </c>
      <c r="C26" s="1" t="s">
        <v>12</v>
      </c>
      <c r="D26" s="3">
        <v>18</v>
      </c>
      <c r="E26" s="3">
        <v>2</v>
      </c>
      <c r="F26" s="3">
        <v>16</v>
      </c>
      <c r="G26" s="1" t="s">
        <v>74</v>
      </c>
      <c r="H26" s="5">
        <v>18.314831961416751</v>
      </c>
      <c r="I26">
        <v>982.81000000000006</v>
      </c>
      <c r="K26">
        <v>30</v>
      </c>
      <c r="L26" s="3">
        <v>18</v>
      </c>
      <c r="M26" s="6">
        <f t="shared" si="0"/>
        <v>1.8314831961416752E-2</v>
      </c>
    </row>
    <row r="27" spans="1:13" x14ac:dyDescent="0.2">
      <c r="A27" s="2" t="s">
        <v>6</v>
      </c>
      <c r="B27" s="1">
        <v>10</v>
      </c>
      <c r="C27" s="1" t="s">
        <v>12</v>
      </c>
      <c r="D27" s="3">
        <v>17</v>
      </c>
      <c r="E27" s="3">
        <v>0</v>
      </c>
      <c r="F27" s="3">
        <v>17</v>
      </c>
      <c r="G27" s="1" t="s">
        <v>76</v>
      </c>
      <c r="H27" s="5">
        <v>20.064915904396578</v>
      </c>
      <c r="I27">
        <v>847.25</v>
      </c>
      <c r="K27">
        <v>20</v>
      </c>
      <c r="L27" s="3">
        <v>17</v>
      </c>
      <c r="M27" s="6">
        <f t="shared" si="0"/>
        <v>2.0064915904396578E-2</v>
      </c>
    </row>
    <row r="28" spans="1:13" x14ac:dyDescent="0.2">
      <c r="A28" s="2" t="s">
        <v>6</v>
      </c>
      <c r="B28" s="1">
        <v>4</v>
      </c>
      <c r="C28" s="1" t="s">
        <v>12</v>
      </c>
      <c r="D28" s="3">
        <v>19</v>
      </c>
      <c r="E28" s="3">
        <v>6</v>
      </c>
      <c r="F28" s="3">
        <v>13</v>
      </c>
      <c r="G28" s="1" t="s">
        <v>70</v>
      </c>
      <c r="H28" s="5">
        <v>22.425494246090292</v>
      </c>
      <c r="I28">
        <v>847.25</v>
      </c>
      <c r="K28">
        <v>22</v>
      </c>
      <c r="L28" s="3">
        <v>19</v>
      </c>
      <c r="M28" s="6">
        <f t="shared" si="0"/>
        <v>2.2425494246090291E-2</v>
      </c>
    </row>
    <row r="29" spans="1:13" x14ac:dyDescent="0.2">
      <c r="A29" s="2" t="s">
        <v>7</v>
      </c>
      <c r="B29" s="1">
        <v>13</v>
      </c>
      <c r="C29" s="1" t="s">
        <v>12</v>
      </c>
      <c r="D29" s="3">
        <v>15</v>
      </c>
      <c r="E29" s="3">
        <v>1</v>
      </c>
      <c r="F29" s="3">
        <v>14</v>
      </c>
      <c r="G29" s="1" t="s">
        <v>92</v>
      </c>
      <c r="H29" s="5">
        <v>11.841606669192876</v>
      </c>
      <c r="I29">
        <v>1266.72</v>
      </c>
      <c r="L29" s="3">
        <v>15</v>
      </c>
      <c r="M29" s="6">
        <f t="shared" si="0"/>
        <v>1.1841606669192876E-2</v>
      </c>
    </row>
    <row r="30" spans="1:13" x14ac:dyDescent="0.2">
      <c r="A30" s="2" t="s">
        <v>7</v>
      </c>
      <c r="B30" s="1">
        <v>9</v>
      </c>
      <c r="C30" s="1" t="s">
        <v>12</v>
      </c>
      <c r="D30" s="3">
        <v>15</v>
      </c>
      <c r="E30" s="3">
        <v>1</v>
      </c>
      <c r="F30" s="3">
        <v>14</v>
      </c>
      <c r="G30" s="1" t="s">
        <v>88</v>
      </c>
      <c r="H30" s="5">
        <v>13.994626063591582</v>
      </c>
      <c r="I30">
        <v>1071.8399999999999</v>
      </c>
      <c r="K30">
        <v>16</v>
      </c>
      <c r="L30">
        <v>16</v>
      </c>
      <c r="M30" s="6">
        <f t="shared" si="0"/>
        <v>1.4927601134497688E-2</v>
      </c>
    </row>
    <row r="31" spans="1:13" x14ac:dyDescent="0.2">
      <c r="A31" s="2" t="s">
        <v>7</v>
      </c>
      <c r="B31" s="1">
        <v>11</v>
      </c>
      <c r="C31" s="1" t="s">
        <v>12</v>
      </c>
      <c r="D31" s="3">
        <v>15</v>
      </c>
      <c r="E31" s="3">
        <v>0</v>
      </c>
      <c r="F31" s="3">
        <v>15</v>
      </c>
      <c r="G31" s="1" t="s">
        <v>90</v>
      </c>
      <c r="H31" s="5">
        <v>15.394088669950738</v>
      </c>
      <c r="I31">
        <v>974.4</v>
      </c>
      <c r="K31">
        <v>36</v>
      </c>
      <c r="L31">
        <v>36</v>
      </c>
      <c r="M31" s="6">
        <f t="shared" si="0"/>
        <v>3.6945812807881777E-2</v>
      </c>
    </row>
    <row r="32" spans="1:13" x14ac:dyDescent="0.2">
      <c r="A32" s="2" t="s">
        <v>7</v>
      </c>
      <c r="B32" s="1">
        <v>10</v>
      </c>
      <c r="C32" s="1" t="s">
        <v>12</v>
      </c>
      <c r="D32" s="3">
        <v>16</v>
      </c>
      <c r="E32" s="3">
        <v>0</v>
      </c>
      <c r="F32" s="3">
        <v>16</v>
      </c>
      <c r="G32" s="1" t="s">
        <v>89</v>
      </c>
      <c r="H32" s="5">
        <v>16.420361247947454</v>
      </c>
      <c r="I32">
        <v>876.96</v>
      </c>
      <c r="K32">
        <v>18</v>
      </c>
      <c r="L32">
        <v>18</v>
      </c>
      <c r="M32" s="6">
        <f t="shared" si="0"/>
        <v>2.0525451559934318E-2</v>
      </c>
    </row>
    <row r="33" spans="1:13" x14ac:dyDescent="0.2">
      <c r="A33" s="2" t="s">
        <v>7</v>
      </c>
      <c r="B33" s="1">
        <v>12</v>
      </c>
      <c r="C33" s="1" t="s">
        <v>12</v>
      </c>
      <c r="D33" s="3">
        <v>26</v>
      </c>
      <c r="E33" s="3">
        <v>3</v>
      </c>
      <c r="F33" s="3">
        <v>23</v>
      </c>
      <c r="G33" s="1" t="s">
        <v>91</v>
      </c>
      <c r="H33" s="5">
        <v>19.059347877081869</v>
      </c>
      <c r="I33">
        <v>974.4</v>
      </c>
      <c r="K33">
        <v>26</v>
      </c>
      <c r="L33">
        <v>26</v>
      </c>
      <c r="M33" s="6">
        <f t="shared" si="0"/>
        <v>2.6683087027914616E-2</v>
      </c>
    </row>
    <row r="34" spans="1:13" x14ac:dyDescent="0.2">
      <c r="A34" s="2" t="s">
        <v>8</v>
      </c>
      <c r="B34" s="1">
        <v>8</v>
      </c>
      <c r="C34" s="1" t="s">
        <v>12</v>
      </c>
      <c r="D34" s="3">
        <v>9</v>
      </c>
      <c r="E34" s="3">
        <v>0</v>
      </c>
      <c r="F34" s="3">
        <v>9</v>
      </c>
      <c r="G34" s="1" t="s">
        <v>100</v>
      </c>
      <c r="H34" s="5">
        <v>15.825288811520808</v>
      </c>
      <c r="I34">
        <v>568.71</v>
      </c>
      <c r="L34" s="3">
        <v>9</v>
      </c>
      <c r="M34" s="6">
        <f t="shared" ref="M34:M65" si="1">L34/I34</f>
        <v>1.5825288811520809E-2</v>
      </c>
    </row>
    <row r="35" spans="1:13" x14ac:dyDescent="0.2">
      <c r="A35" s="2" t="s">
        <v>8</v>
      </c>
      <c r="B35" s="1">
        <v>9</v>
      </c>
      <c r="C35" s="1" t="s">
        <v>12</v>
      </c>
      <c r="D35" s="3">
        <v>33</v>
      </c>
      <c r="E35" s="3">
        <v>5</v>
      </c>
      <c r="F35" s="3">
        <v>28</v>
      </c>
      <c r="G35" s="1" t="s">
        <v>101</v>
      </c>
      <c r="H35" s="5">
        <v>40.171886983091284</v>
      </c>
      <c r="I35">
        <v>821.47</v>
      </c>
      <c r="L35" s="3">
        <v>33</v>
      </c>
      <c r="M35" s="6">
        <f t="shared" si="1"/>
        <v>4.0171886983091286E-2</v>
      </c>
    </row>
    <row r="36" spans="1:13" x14ac:dyDescent="0.2">
      <c r="A36" s="2" t="s">
        <v>8</v>
      </c>
      <c r="B36" s="1">
        <v>3</v>
      </c>
      <c r="C36" s="1" t="s">
        <v>12</v>
      </c>
      <c r="D36" s="3">
        <v>20</v>
      </c>
      <c r="E36" s="3">
        <v>1</v>
      </c>
      <c r="F36" s="3">
        <v>19</v>
      </c>
      <c r="G36" s="1" t="s">
        <v>95</v>
      </c>
      <c r="H36" s="5">
        <v>52.750962705069369</v>
      </c>
      <c r="I36">
        <v>379.14</v>
      </c>
      <c r="K36">
        <v>7</v>
      </c>
      <c r="L36" s="3">
        <v>20</v>
      </c>
      <c r="M36" s="6">
        <f t="shared" si="1"/>
        <v>5.2750962705069369E-2</v>
      </c>
    </row>
    <row r="37" spans="1:13" x14ac:dyDescent="0.2">
      <c r="A37" s="2" t="s">
        <v>8</v>
      </c>
      <c r="B37" s="1">
        <v>5</v>
      </c>
      <c r="C37" s="1" t="s">
        <v>12</v>
      </c>
      <c r="D37" s="3">
        <v>20</v>
      </c>
      <c r="E37" s="3">
        <v>3</v>
      </c>
      <c r="F37" s="3">
        <v>17</v>
      </c>
      <c r="G37" s="1" t="s">
        <v>97</v>
      </c>
      <c r="H37" s="5">
        <v>63.301155246083248</v>
      </c>
      <c r="I37">
        <v>315.95</v>
      </c>
      <c r="L37" s="3">
        <v>20</v>
      </c>
      <c r="M37" s="6">
        <f t="shared" si="1"/>
        <v>6.3301155246083249E-2</v>
      </c>
    </row>
    <row r="38" spans="1:13" x14ac:dyDescent="0.2">
      <c r="A38" s="2" t="s">
        <v>8</v>
      </c>
      <c r="B38" s="1">
        <v>2</v>
      </c>
      <c r="C38" s="1" t="s">
        <v>12</v>
      </c>
      <c r="D38" s="3">
        <v>33</v>
      </c>
      <c r="E38" s="3">
        <v>3</v>
      </c>
      <c r="F38" s="3">
        <v>30</v>
      </c>
      <c r="G38" s="1" t="s">
        <v>94</v>
      </c>
      <c r="H38" s="5">
        <v>65.279316347523348</v>
      </c>
      <c r="I38">
        <v>505.52</v>
      </c>
      <c r="K38">
        <v>11</v>
      </c>
      <c r="L38" s="3">
        <v>11</v>
      </c>
      <c r="M38" s="6">
        <f t="shared" si="1"/>
        <v>2.1759772115841115E-2</v>
      </c>
    </row>
    <row r="39" spans="1:13" x14ac:dyDescent="0.2">
      <c r="A39" s="2" t="s">
        <v>9</v>
      </c>
      <c r="B39" s="1">
        <v>8</v>
      </c>
      <c r="C39" s="1" t="s">
        <v>12</v>
      </c>
      <c r="D39" s="3">
        <v>5</v>
      </c>
      <c r="E39" s="3">
        <v>0</v>
      </c>
      <c r="F39" s="3">
        <v>5</v>
      </c>
      <c r="G39" s="1" t="s">
        <v>113</v>
      </c>
      <c r="H39" s="5">
        <v>8.7186998674757614</v>
      </c>
      <c r="I39">
        <v>573.48</v>
      </c>
      <c r="L39" s="3">
        <v>5</v>
      </c>
      <c r="M39" s="6">
        <f t="shared" si="1"/>
        <v>8.7186998674757613E-3</v>
      </c>
    </row>
    <row r="40" spans="1:13" x14ac:dyDescent="0.2">
      <c r="A40" s="2" t="s">
        <v>9</v>
      </c>
      <c r="B40" s="1">
        <v>12</v>
      </c>
      <c r="C40" s="1" t="s">
        <v>12</v>
      </c>
      <c r="D40" s="3">
        <v>16</v>
      </c>
      <c r="E40" s="3">
        <v>2</v>
      </c>
      <c r="F40" s="3">
        <v>14</v>
      </c>
      <c r="G40" s="1" t="s">
        <v>117</v>
      </c>
      <c r="H40" s="5">
        <v>18.599893050614959</v>
      </c>
      <c r="I40">
        <v>860.22</v>
      </c>
      <c r="L40" s="3">
        <v>16</v>
      </c>
      <c r="M40" s="6">
        <f t="shared" si="1"/>
        <v>1.8599893050614959E-2</v>
      </c>
    </row>
    <row r="41" spans="1:13" x14ac:dyDescent="0.2">
      <c r="A41" s="2" t="s">
        <v>9</v>
      </c>
      <c r="B41" s="1">
        <v>4</v>
      </c>
      <c r="C41" s="1" t="s">
        <v>12</v>
      </c>
      <c r="D41" s="3">
        <v>31</v>
      </c>
      <c r="E41" s="3">
        <v>3</v>
      </c>
      <c r="F41" s="3">
        <v>28</v>
      </c>
      <c r="G41" s="4" t="s">
        <v>109</v>
      </c>
      <c r="H41" s="5">
        <v>19.078566768829315</v>
      </c>
      <c r="I41">
        <v>1624.86</v>
      </c>
      <c r="L41" s="3">
        <v>31</v>
      </c>
      <c r="M41" s="6">
        <f t="shared" si="1"/>
        <v>1.9078566768829314E-2</v>
      </c>
    </row>
    <row r="42" spans="1:13" x14ac:dyDescent="0.2">
      <c r="A42" s="2" t="s">
        <v>9</v>
      </c>
      <c r="B42" s="1">
        <v>6</v>
      </c>
      <c r="C42" s="1" t="s">
        <v>12</v>
      </c>
      <c r="D42" s="3">
        <v>32</v>
      </c>
      <c r="E42" s="3">
        <v>6</v>
      </c>
      <c r="F42" s="3">
        <v>26</v>
      </c>
      <c r="G42" s="1" t="s">
        <v>111</v>
      </c>
      <c r="H42" s="5">
        <v>27.899839575922439</v>
      </c>
      <c r="I42">
        <v>1146.96</v>
      </c>
      <c r="L42" s="3">
        <v>32</v>
      </c>
      <c r="M42" s="6">
        <f t="shared" si="1"/>
        <v>2.7899839575922437E-2</v>
      </c>
    </row>
    <row r="43" spans="1:13" x14ac:dyDescent="0.2">
      <c r="A43" s="2" t="s">
        <v>9</v>
      </c>
      <c r="B43" s="1">
        <v>2</v>
      </c>
      <c r="C43" s="1" t="s">
        <v>12</v>
      </c>
      <c r="D43" s="3">
        <v>32</v>
      </c>
      <c r="E43" s="3">
        <v>8</v>
      </c>
      <c r="F43" s="3">
        <v>24</v>
      </c>
      <c r="G43" s="4" t="s">
        <v>107</v>
      </c>
      <c r="H43" s="5">
        <v>41.849759363883656</v>
      </c>
      <c r="I43">
        <v>764.64</v>
      </c>
      <c r="L43" s="3">
        <v>32</v>
      </c>
      <c r="M43" s="6">
        <f t="shared" si="1"/>
        <v>4.184975936388366E-2</v>
      </c>
    </row>
    <row r="44" spans="1:13" x14ac:dyDescent="0.2">
      <c r="A44" s="2" t="s">
        <v>9</v>
      </c>
      <c r="B44" s="1">
        <v>14</v>
      </c>
      <c r="C44" s="1" t="s">
        <v>12</v>
      </c>
      <c r="D44" s="3"/>
      <c r="E44" s="3"/>
      <c r="F44" s="3"/>
      <c r="G44" s="4" t="s">
        <v>118</v>
      </c>
      <c r="H44" s="5" t="e">
        <v>#DIV/0!</v>
      </c>
      <c r="I44">
        <v>764.64</v>
      </c>
      <c r="L44" s="3">
        <v>27</v>
      </c>
      <c r="M44" s="6">
        <f t="shared" si="1"/>
        <v>3.5310734463276837E-2</v>
      </c>
    </row>
    <row r="45" spans="1:13" x14ac:dyDescent="0.2">
      <c r="A45" s="2" t="s">
        <v>10</v>
      </c>
      <c r="B45" s="1">
        <v>2</v>
      </c>
      <c r="C45" s="1" t="s">
        <v>12</v>
      </c>
      <c r="D45" s="3">
        <v>7</v>
      </c>
      <c r="E45" s="3">
        <v>0</v>
      </c>
      <c r="F45" s="3">
        <v>7</v>
      </c>
      <c r="G45" s="1" t="s">
        <v>121</v>
      </c>
      <c r="H45" s="5">
        <v>11.155378486055778</v>
      </c>
      <c r="I45">
        <v>627.5</v>
      </c>
      <c r="L45" s="3">
        <v>17</v>
      </c>
      <c r="M45" s="6">
        <f t="shared" si="1"/>
        <v>2.7091633466135457E-2</v>
      </c>
    </row>
    <row r="46" spans="1:13" x14ac:dyDescent="0.2">
      <c r="A46" s="2" t="s">
        <v>10</v>
      </c>
      <c r="B46" s="1">
        <v>9</v>
      </c>
      <c r="C46" s="1" t="s">
        <v>12</v>
      </c>
      <c r="D46" s="3">
        <v>5</v>
      </c>
      <c r="E46" s="3">
        <v>2</v>
      </c>
      <c r="F46" s="3">
        <v>3</v>
      </c>
      <c r="G46" s="1" t="s">
        <v>128</v>
      </c>
      <c r="H46" s="5">
        <v>11.383039271485487</v>
      </c>
      <c r="I46">
        <v>439.25</v>
      </c>
      <c r="K46">
        <v>3</v>
      </c>
      <c r="L46" s="3">
        <v>5</v>
      </c>
      <c r="M46" s="6">
        <f t="shared" si="1"/>
        <v>1.1383039271485486E-2</v>
      </c>
    </row>
    <row r="47" spans="1:13" x14ac:dyDescent="0.2">
      <c r="A47" s="2" t="s">
        <v>10</v>
      </c>
      <c r="B47" s="1">
        <v>11</v>
      </c>
      <c r="C47" s="1" t="s">
        <v>12</v>
      </c>
      <c r="D47" s="3">
        <v>13</v>
      </c>
      <c r="E47" s="3">
        <v>1</v>
      </c>
      <c r="F47" s="3">
        <v>12</v>
      </c>
      <c r="G47" s="1" t="s">
        <v>130</v>
      </c>
      <c r="H47" s="5">
        <v>17.264276228419654</v>
      </c>
      <c r="I47">
        <v>753</v>
      </c>
      <c r="K47">
        <v>7</v>
      </c>
      <c r="L47" s="3">
        <v>13</v>
      </c>
      <c r="M47" s="6">
        <f t="shared" si="1"/>
        <v>1.7264276228419653E-2</v>
      </c>
    </row>
    <row r="48" spans="1:13" x14ac:dyDescent="0.2">
      <c r="A48" s="2" t="s">
        <v>10</v>
      </c>
      <c r="B48" s="1">
        <v>6</v>
      </c>
      <c r="C48" s="1" t="s">
        <v>12</v>
      </c>
      <c r="D48" s="3">
        <v>9</v>
      </c>
      <c r="E48" s="3">
        <v>1</v>
      </c>
      <c r="F48" s="3">
        <v>8</v>
      </c>
      <c r="G48" s="1" t="s">
        <v>125</v>
      </c>
      <c r="H48" s="5">
        <v>20.489470688673876</v>
      </c>
      <c r="I48">
        <v>439.25</v>
      </c>
      <c r="K48">
        <v>5</v>
      </c>
      <c r="L48" s="3">
        <v>9</v>
      </c>
      <c r="M48" s="6">
        <f t="shared" si="1"/>
        <v>2.0489470688673878E-2</v>
      </c>
    </row>
    <row r="49" spans="1:13" x14ac:dyDescent="0.2">
      <c r="A49" s="2" t="s">
        <v>10</v>
      </c>
      <c r="B49" s="1">
        <v>4</v>
      </c>
      <c r="C49" s="1" t="s">
        <v>12</v>
      </c>
      <c r="D49" s="3">
        <v>43</v>
      </c>
      <c r="E49" s="3">
        <v>8</v>
      </c>
      <c r="F49" s="3">
        <v>35</v>
      </c>
      <c r="G49" s="1" t="s">
        <v>123</v>
      </c>
      <c r="H49" s="5">
        <v>62.29626946758421</v>
      </c>
      <c r="I49">
        <v>690.25</v>
      </c>
      <c r="K49">
        <v>7</v>
      </c>
      <c r="L49" s="3">
        <v>33</v>
      </c>
      <c r="M49" s="6">
        <f t="shared" si="1"/>
        <v>4.7808764940239043E-2</v>
      </c>
    </row>
    <row r="50" spans="1:13" x14ac:dyDescent="0.2">
      <c r="A50" s="2" t="s">
        <v>2</v>
      </c>
      <c r="B50" s="1">
        <v>9</v>
      </c>
      <c r="C50" s="1" t="s">
        <v>13</v>
      </c>
      <c r="D50" s="3">
        <v>5</v>
      </c>
      <c r="E50" s="3">
        <v>1</v>
      </c>
      <c r="F50" s="3">
        <v>4</v>
      </c>
      <c r="G50" s="4" t="s">
        <v>26</v>
      </c>
      <c r="H50" s="5">
        <v>6.3211125158027812</v>
      </c>
      <c r="I50">
        <v>791</v>
      </c>
      <c r="K50">
        <v>14</v>
      </c>
      <c r="L50" s="3">
        <v>14</v>
      </c>
      <c r="M50" s="6">
        <f t="shared" si="1"/>
        <v>1.7699115044247787E-2</v>
      </c>
    </row>
    <row r="51" spans="1:13" x14ac:dyDescent="0.2">
      <c r="A51" s="2" t="s">
        <v>2</v>
      </c>
      <c r="B51" s="1">
        <v>7</v>
      </c>
      <c r="C51" s="1" t="s">
        <v>13</v>
      </c>
      <c r="D51" s="3">
        <v>10</v>
      </c>
      <c r="E51" s="3">
        <v>5</v>
      </c>
      <c r="F51" s="3">
        <v>5</v>
      </c>
      <c r="G51" s="4" t="s">
        <v>24</v>
      </c>
      <c r="H51" s="5">
        <v>9.8328416912487704</v>
      </c>
      <c r="I51">
        <v>1017</v>
      </c>
      <c r="K51">
        <v>6</v>
      </c>
      <c r="L51" s="3">
        <v>10</v>
      </c>
      <c r="M51" s="6">
        <f t="shared" si="1"/>
        <v>9.8328416912487702E-3</v>
      </c>
    </row>
    <row r="52" spans="1:13" x14ac:dyDescent="0.2">
      <c r="A52" s="2" t="s">
        <v>2</v>
      </c>
      <c r="B52" s="1">
        <v>4</v>
      </c>
      <c r="C52" s="1" t="s">
        <v>13</v>
      </c>
      <c r="D52" s="3">
        <v>18</v>
      </c>
      <c r="E52" s="3">
        <v>5</v>
      </c>
      <c r="F52" s="3">
        <v>13</v>
      </c>
      <c r="G52" s="4" t="s">
        <v>21</v>
      </c>
      <c r="H52" s="5">
        <v>22.756005056890015</v>
      </c>
      <c r="I52">
        <v>791</v>
      </c>
      <c r="K52">
        <v>17</v>
      </c>
      <c r="L52" s="3">
        <v>18</v>
      </c>
      <c r="M52" s="6">
        <f t="shared" si="1"/>
        <v>2.2756005056890013E-2</v>
      </c>
    </row>
    <row r="53" spans="1:13" x14ac:dyDescent="0.2">
      <c r="A53" s="2" t="s">
        <v>2</v>
      </c>
      <c r="B53" s="1">
        <v>11</v>
      </c>
      <c r="C53" s="1" t="s">
        <v>13</v>
      </c>
      <c r="D53" s="3">
        <v>26</v>
      </c>
      <c r="E53" s="3">
        <v>4</v>
      </c>
      <c r="F53" s="3">
        <v>22</v>
      </c>
      <c r="G53" s="4" t="s">
        <v>28</v>
      </c>
      <c r="H53" s="5">
        <v>23.008849557522122</v>
      </c>
      <c r="I53">
        <v>1130</v>
      </c>
      <c r="K53">
        <v>29</v>
      </c>
      <c r="L53" s="3">
        <v>29</v>
      </c>
      <c r="M53" s="6">
        <f t="shared" si="1"/>
        <v>2.5663716814159292E-2</v>
      </c>
    </row>
    <row r="54" spans="1:13" x14ac:dyDescent="0.2">
      <c r="A54" s="2" t="s">
        <v>2</v>
      </c>
      <c r="B54" s="1">
        <v>2</v>
      </c>
      <c r="C54" s="1" t="s">
        <v>13</v>
      </c>
      <c r="D54" s="3">
        <v>20</v>
      </c>
      <c r="E54" s="3">
        <v>5</v>
      </c>
      <c r="F54" s="3">
        <v>15</v>
      </c>
      <c r="G54" s="4" t="s">
        <v>19</v>
      </c>
      <c r="H54" s="5">
        <v>29.498525073746311</v>
      </c>
      <c r="I54">
        <v>678</v>
      </c>
      <c r="K54">
        <v>13</v>
      </c>
      <c r="L54" s="3">
        <v>20</v>
      </c>
      <c r="M54" s="6">
        <f t="shared" si="1"/>
        <v>2.9498525073746312E-2</v>
      </c>
    </row>
    <row r="55" spans="1:13" x14ac:dyDescent="0.2">
      <c r="A55" s="2" t="s">
        <v>2</v>
      </c>
      <c r="B55" s="1">
        <v>6</v>
      </c>
      <c r="C55" s="1" t="s">
        <v>13</v>
      </c>
      <c r="D55" s="3">
        <v>32</v>
      </c>
      <c r="E55" s="3">
        <v>8</v>
      </c>
      <c r="F55" s="3">
        <v>24</v>
      </c>
      <c r="G55" s="4" t="s">
        <v>23</v>
      </c>
      <c r="H55" s="5">
        <v>35.398230088495573</v>
      </c>
      <c r="I55">
        <v>904</v>
      </c>
      <c r="K55">
        <v>31</v>
      </c>
      <c r="L55" s="3">
        <v>32</v>
      </c>
      <c r="M55" s="6">
        <f t="shared" si="1"/>
        <v>3.5398230088495575E-2</v>
      </c>
    </row>
    <row r="56" spans="1:13" x14ac:dyDescent="0.2">
      <c r="A56" s="2" t="s">
        <v>2</v>
      </c>
      <c r="B56" s="1">
        <v>3</v>
      </c>
      <c r="C56" s="1" t="s">
        <v>13</v>
      </c>
      <c r="D56" s="3">
        <v>30</v>
      </c>
      <c r="E56" s="3">
        <v>5</v>
      </c>
      <c r="F56" s="3">
        <v>25</v>
      </c>
      <c r="G56" s="4" t="s">
        <v>20</v>
      </c>
      <c r="H56" s="5">
        <v>44.247787610619469</v>
      </c>
      <c r="I56">
        <v>678</v>
      </c>
      <c r="L56" s="3">
        <v>30</v>
      </c>
      <c r="M56" s="6">
        <f t="shared" si="1"/>
        <v>4.4247787610619468E-2</v>
      </c>
    </row>
    <row r="57" spans="1:13" x14ac:dyDescent="0.2">
      <c r="A57" s="2" t="s">
        <v>3</v>
      </c>
      <c r="B57" s="1">
        <v>12</v>
      </c>
      <c r="C57" s="1" t="s">
        <v>13</v>
      </c>
      <c r="D57" s="3">
        <v>0</v>
      </c>
      <c r="E57" s="3">
        <v>0</v>
      </c>
      <c r="F57" s="3">
        <v>0</v>
      </c>
      <c r="G57" s="4" t="s">
        <v>39</v>
      </c>
      <c r="H57" s="5">
        <v>0</v>
      </c>
      <c r="I57">
        <v>279.12</v>
      </c>
      <c r="L57" s="3">
        <v>22</v>
      </c>
      <c r="M57" s="6">
        <f t="shared" si="1"/>
        <v>7.8819145887073658E-2</v>
      </c>
    </row>
    <row r="58" spans="1:13" x14ac:dyDescent="0.2">
      <c r="A58" s="2" t="s">
        <v>3</v>
      </c>
      <c r="B58" s="1">
        <v>6</v>
      </c>
      <c r="C58" s="1" t="s">
        <v>13</v>
      </c>
      <c r="D58" s="3">
        <v>9</v>
      </c>
      <c r="E58" s="3">
        <v>2</v>
      </c>
      <c r="F58" s="3">
        <v>7</v>
      </c>
      <c r="G58" s="4" t="s">
        <v>33</v>
      </c>
      <c r="H58" s="5">
        <v>18.425254882692542</v>
      </c>
      <c r="I58">
        <v>488.46000000000004</v>
      </c>
      <c r="K58">
        <v>8</v>
      </c>
      <c r="L58" s="3">
        <v>9</v>
      </c>
      <c r="M58" s="6">
        <f t="shared" si="1"/>
        <v>1.8425254882692543E-2</v>
      </c>
    </row>
    <row r="59" spans="1:13" x14ac:dyDescent="0.2">
      <c r="A59" s="2" t="s">
        <v>3</v>
      </c>
      <c r="B59" s="1">
        <v>7</v>
      </c>
      <c r="C59" s="1" t="s">
        <v>13</v>
      </c>
      <c r="D59" s="3">
        <v>8</v>
      </c>
      <c r="E59" s="3">
        <v>2</v>
      </c>
      <c r="F59" s="3">
        <v>6</v>
      </c>
      <c r="G59" s="4" t="s">
        <v>34</v>
      </c>
      <c r="H59" s="5">
        <v>19.107671730199673</v>
      </c>
      <c r="I59">
        <v>418.68</v>
      </c>
      <c r="K59">
        <v>17</v>
      </c>
      <c r="L59" s="3">
        <v>17</v>
      </c>
      <c r="M59" s="6">
        <f t="shared" si="1"/>
        <v>4.0603802426674308E-2</v>
      </c>
    </row>
    <row r="60" spans="1:13" x14ac:dyDescent="0.2">
      <c r="A60" s="2" t="s">
        <v>3</v>
      </c>
      <c r="B60" s="1">
        <v>5</v>
      </c>
      <c r="C60" s="1" t="s">
        <v>13</v>
      </c>
      <c r="D60" s="3">
        <v>7</v>
      </c>
      <c r="E60" s="3">
        <v>2</v>
      </c>
      <c r="F60" s="3">
        <v>5</v>
      </c>
      <c r="G60" s="4" t="s">
        <v>32</v>
      </c>
      <c r="H60" s="5">
        <v>25.078819145887071</v>
      </c>
      <c r="I60">
        <v>279.12</v>
      </c>
      <c r="L60" s="3">
        <v>7</v>
      </c>
      <c r="M60" s="6">
        <f t="shared" si="1"/>
        <v>2.5078819145887072E-2</v>
      </c>
    </row>
    <row r="61" spans="1:13" x14ac:dyDescent="0.2">
      <c r="A61" s="2" t="s">
        <v>3</v>
      </c>
      <c r="B61" s="1">
        <v>3</v>
      </c>
      <c r="C61" s="1" t="s">
        <v>13</v>
      </c>
      <c r="D61" s="3">
        <v>31</v>
      </c>
      <c r="E61" s="3">
        <v>2</v>
      </c>
      <c r="F61" s="3">
        <v>29</v>
      </c>
      <c r="G61" s="4" t="s">
        <v>31</v>
      </c>
      <c r="H61" s="5">
        <v>63.464766818163199</v>
      </c>
      <c r="I61">
        <v>488.46000000000004</v>
      </c>
      <c r="K61">
        <v>36</v>
      </c>
      <c r="L61" s="3">
        <v>36</v>
      </c>
      <c r="M61" s="6">
        <f t="shared" si="1"/>
        <v>7.370101953077017E-2</v>
      </c>
    </row>
    <row r="62" spans="1:13" x14ac:dyDescent="0.2">
      <c r="A62" s="2" t="s">
        <v>3</v>
      </c>
      <c r="B62" s="1">
        <v>1</v>
      </c>
      <c r="C62" s="1" t="s">
        <v>13</v>
      </c>
      <c r="D62" s="3">
        <v>32</v>
      </c>
      <c r="E62" s="3">
        <v>4</v>
      </c>
      <c r="F62" s="3">
        <v>28</v>
      </c>
      <c r="G62" s="4" t="s">
        <v>30</v>
      </c>
      <c r="H62" s="5">
        <v>114.64603038119806</v>
      </c>
      <c r="I62">
        <v>279.12</v>
      </c>
      <c r="K62">
        <v>31</v>
      </c>
      <c r="L62" s="3">
        <v>32</v>
      </c>
      <c r="M62" s="6">
        <f t="shared" si="1"/>
        <v>0.11464603038119806</v>
      </c>
    </row>
    <row r="63" spans="1:13" x14ac:dyDescent="0.2">
      <c r="A63" s="2" t="s">
        <v>4</v>
      </c>
      <c r="B63" s="1">
        <v>6</v>
      </c>
      <c r="C63" s="1" t="s">
        <v>13</v>
      </c>
      <c r="D63" s="3">
        <v>11</v>
      </c>
      <c r="E63" s="3">
        <v>1</v>
      </c>
      <c r="F63" s="3">
        <v>10</v>
      </c>
      <c r="G63" s="1" t="s">
        <v>46</v>
      </c>
      <c r="H63" s="5">
        <v>20.842807336668184</v>
      </c>
      <c r="I63">
        <v>527.76</v>
      </c>
      <c r="K63">
        <v>15</v>
      </c>
      <c r="L63" s="3">
        <v>15</v>
      </c>
      <c r="M63" s="6">
        <f t="shared" si="1"/>
        <v>2.8422010004547523E-2</v>
      </c>
    </row>
    <row r="64" spans="1:13" x14ac:dyDescent="0.2">
      <c r="A64" s="2" t="s">
        <v>4</v>
      </c>
      <c r="B64" s="1">
        <v>3</v>
      </c>
      <c r="C64" s="1" t="s">
        <v>13</v>
      </c>
      <c r="D64" s="3">
        <v>14</v>
      </c>
      <c r="E64" s="3">
        <v>0</v>
      </c>
      <c r="F64" s="3">
        <v>14</v>
      </c>
      <c r="G64" s="4" t="s">
        <v>43</v>
      </c>
      <c r="H64" s="5">
        <v>22.737608003638019</v>
      </c>
      <c r="I64">
        <v>615.71999999999991</v>
      </c>
      <c r="K64">
        <v>14</v>
      </c>
      <c r="L64" s="3">
        <v>14</v>
      </c>
      <c r="M64" s="6">
        <f t="shared" si="1"/>
        <v>2.273760800363802E-2</v>
      </c>
    </row>
    <row r="65" spans="1:13" x14ac:dyDescent="0.2">
      <c r="A65" s="2" t="s">
        <v>4</v>
      </c>
      <c r="B65" s="1">
        <v>12</v>
      </c>
      <c r="C65" s="1" t="s">
        <v>13</v>
      </c>
      <c r="D65" s="3">
        <v>7</v>
      </c>
      <c r="E65" s="3">
        <v>2</v>
      </c>
      <c r="F65" s="3">
        <v>5</v>
      </c>
      <c r="G65" s="1" t="s">
        <v>52</v>
      </c>
      <c r="H65" s="5">
        <v>26.527209337577688</v>
      </c>
      <c r="I65">
        <v>439.79999999999995</v>
      </c>
      <c r="K65">
        <v>1</v>
      </c>
      <c r="L65" s="3">
        <v>27</v>
      </c>
      <c r="M65" s="6">
        <f t="shared" si="1"/>
        <v>6.1391541609822652E-2</v>
      </c>
    </row>
    <row r="66" spans="1:13" x14ac:dyDescent="0.2">
      <c r="A66" s="2" t="s">
        <v>4</v>
      </c>
      <c r="B66" s="1">
        <v>1</v>
      </c>
      <c r="C66" s="1" t="s">
        <v>13</v>
      </c>
      <c r="D66" s="3">
        <v>8</v>
      </c>
      <c r="E66" s="3">
        <v>1</v>
      </c>
      <c r="F66" s="3">
        <v>7</v>
      </c>
      <c r="G66" s="4" t="s">
        <v>41</v>
      </c>
      <c r="H66" s="5">
        <v>36.380172805820827</v>
      </c>
      <c r="I66">
        <v>219.89999999999998</v>
      </c>
      <c r="K66">
        <v>9</v>
      </c>
      <c r="L66" s="3">
        <v>9</v>
      </c>
      <c r="M66" s="6">
        <f t="shared" ref="M66:M97" si="2">L66/I66</f>
        <v>4.0927694406548434E-2</v>
      </c>
    </row>
    <row r="67" spans="1:13" x14ac:dyDescent="0.2">
      <c r="A67" s="2" t="s">
        <v>4</v>
      </c>
      <c r="B67" s="1">
        <v>8</v>
      </c>
      <c r="C67" s="1" t="s">
        <v>13</v>
      </c>
      <c r="D67" s="3">
        <v>36</v>
      </c>
      <c r="E67" s="3">
        <v>9</v>
      </c>
      <c r="F67" s="3">
        <v>27</v>
      </c>
      <c r="G67" s="4" t="s">
        <v>48</v>
      </c>
      <c r="H67" s="5">
        <v>45.475216007276032</v>
      </c>
      <c r="I67">
        <v>791.64</v>
      </c>
      <c r="K67">
        <v>29</v>
      </c>
      <c r="L67" s="3">
        <v>36</v>
      </c>
      <c r="M67" s="6">
        <f t="shared" si="2"/>
        <v>4.5475216007276033E-2</v>
      </c>
    </row>
    <row r="68" spans="1:13" x14ac:dyDescent="0.2">
      <c r="A68" s="2" t="s">
        <v>4</v>
      </c>
      <c r="B68" s="1">
        <v>9</v>
      </c>
      <c r="C68" s="1" t="s">
        <v>13</v>
      </c>
      <c r="D68" s="3">
        <v>36</v>
      </c>
      <c r="E68" s="3">
        <v>1</v>
      </c>
      <c r="F68" s="3">
        <v>35</v>
      </c>
      <c r="G68" s="4" t="s">
        <v>49</v>
      </c>
      <c r="H68" s="5">
        <v>45.475216007276032</v>
      </c>
      <c r="I68">
        <v>791.64</v>
      </c>
      <c r="K68">
        <v>29</v>
      </c>
      <c r="L68" s="3">
        <v>36</v>
      </c>
      <c r="M68" s="6">
        <f t="shared" si="2"/>
        <v>4.5475216007276033E-2</v>
      </c>
    </row>
    <row r="69" spans="1:13" x14ac:dyDescent="0.2">
      <c r="A69" s="2" t="s">
        <v>5</v>
      </c>
      <c r="B69" s="1">
        <v>8</v>
      </c>
      <c r="C69" s="1" t="s">
        <v>13</v>
      </c>
      <c r="D69" s="3">
        <v>18</v>
      </c>
      <c r="E69" s="3">
        <v>7</v>
      </c>
      <c r="F69" s="3">
        <v>11</v>
      </c>
      <c r="G69" s="1" t="s">
        <v>61</v>
      </c>
      <c r="H69" s="5">
        <v>17.269168777342852</v>
      </c>
      <c r="I69">
        <v>1042.32</v>
      </c>
      <c r="L69" s="3">
        <v>18</v>
      </c>
      <c r="M69" s="6">
        <f t="shared" si="2"/>
        <v>1.7269168777342851E-2</v>
      </c>
    </row>
    <row r="70" spans="1:13" x14ac:dyDescent="0.2">
      <c r="A70" s="2" t="s">
        <v>5</v>
      </c>
      <c r="B70" s="1">
        <v>12</v>
      </c>
      <c r="C70" s="1" t="s">
        <v>13</v>
      </c>
      <c r="D70" s="3">
        <v>23</v>
      </c>
      <c r="E70" s="3">
        <v>4</v>
      </c>
      <c r="F70" s="3">
        <v>19</v>
      </c>
      <c r="G70" s="1" t="s">
        <v>65</v>
      </c>
      <c r="H70" s="5">
        <v>35.305856167012045</v>
      </c>
      <c r="I70">
        <v>651.45000000000005</v>
      </c>
      <c r="K70">
        <v>26</v>
      </c>
      <c r="L70" s="3">
        <v>26</v>
      </c>
      <c r="M70" s="6">
        <f t="shared" si="2"/>
        <v>3.9910967840970139E-2</v>
      </c>
    </row>
    <row r="71" spans="1:13" x14ac:dyDescent="0.2">
      <c r="A71" s="2" t="s">
        <v>5</v>
      </c>
      <c r="B71" s="1">
        <v>5</v>
      </c>
      <c r="C71" s="1" t="s">
        <v>13</v>
      </c>
      <c r="D71" s="3">
        <v>22</v>
      </c>
      <c r="E71" s="3">
        <v>2</v>
      </c>
      <c r="F71" s="3">
        <v>20</v>
      </c>
      <c r="G71" s="1" t="s">
        <v>58</v>
      </c>
      <c r="H71" s="5">
        <v>46.051116739580934</v>
      </c>
      <c r="I71">
        <v>477.73</v>
      </c>
      <c r="K71">
        <v>25</v>
      </c>
      <c r="L71" s="3">
        <v>25</v>
      </c>
      <c r="M71" s="6">
        <f t="shared" si="2"/>
        <v>5.2330814476796515E-2</v>
      </c>
    </row>
    <row r="72" spans="1:13" x14ac:dyDescent="0.2">
      <c r="A72" s="2" t="s">
        <v>5</v>
      </c>
      <c r="B72" s="1">
        <v>13</v>
      </c>
      <c r="C72" s="1" t="s">
        <v>13</v>
      </c>
      <c r="D72" s="3">
        <v>16</v>
      </c>
      <c r="E72" s="3">
        <v>4</v>
      </c>
      <c r="F72" s="3">
        <v>12</v>
      </c>
      <c r="G72" s="1" t="s">
        <v>66</v>
      </c>
      <c r="H72" s="5">
        <v>52.629847702378214</v>
      </c>
      <c r="I72">
        <v>304.01</v>
      </c>
      <c r="K72">
        <v>20</v>
      </c>
      <c r="L72" s="3">
        <v>20</v>
      </c>
      <c r="M72" s="6">
        <f t="shared" si="2"/>
        <v>6.5787309627972759E-2</v>
      </c>
    </row>
    <row r="73" spans="1:13" x14ac:dyDescent="0.2">
      <c r="A73" s="2" t="s">
        <v>5</v>
      </c>
      <c r="B73" s="1">
        <v>2</v>
      </c>
      <c r="C73" s="1" t="s">
        <v>13</v>
      </c>
      <c r="D73" s="3">
        <v>43</v>
      </c>
      <c r="E73" s="3">
        <v>6</v>
      </c>
      <c r="F73" s="3">
        <v>37</v>
      </c>
      <c r="G73" s="1" t="s">
        <v>55</v>
      </c>
      <c r="H73" s="5">
        <v>70.721357850070717</v>
      </c>
      <c r="I73">
        <v>608.02</v>
      </c>
      <c r="K73">
        <v>46</v>
      </c>
      <c r="L73" s="3">
        <v>46</v>
      </c>
      <c r="M73" s="6">
        <f t="shared" si="2"/>
        <v>7.5655406072168682E-2</v>
      </c>
    </row>
    <row r="74" spans="1:13" x14ac:dyDescent="0.2">
      <c r="A74" s="2" t="s">
        <v>5</v>
      </c>
      <c r="B74" s="1">
        <v>10</v>
      </c>
      <c r="C74" s="1" t="s">
        <v>13</v>
      </c>
      <c r="D74" s="3">
        <v>36</v>
      </c>
      <c r="E74" s="3">
        <v>2</v>
      </c>
      <c r="F74" s="3">
        <v>34</v>
      </c>
      <c r="G74" s="1" t="s">
        <v>63</v>
      </c>
      <c r="H74" s="5">
        <v>75.356372846586993</v>
      </c>
      <c r="I74">
        <v>477.73</v>
      </c>
      <c r="K74">
        <v>30</v>
      </c>
      <c r="L74" s="3">
        <v>36</v>
      </c>
      <c r="M74" s="6">
        <f t="shared" si="2"/>
        <v>7.5356372846586986E-2</v>
      </c>
    </row>
    <row r="75" spans="1:13" x14ac:dyDescent="0.2">
      <c r="A75" s="2" t="s">
        <v>5</v>
      </c>
      <c r="B75" s="1">
        <v>11</v>
      </c>
      <c r="C75" s="1" t="s">
        <v>13</v>
      </c>
      <c r="D75" s="3">
        <v>26</v>
      </c>
      <c r="E75" s="3">
        <v>2</v>
      </c>
      <c r="F75" s="3">
        <v>24</v>
      </c>
      <c r="G75" s="1" t="s">
        <v>64</v>
      </c>
      <c r="H75" s="5">
        <v>84.427047355898367</v>
      </c>
      <c r="I75">
        <v>651.45000000000005</v>
      </c>
      <c r="K75">
        <v>31</v>
      </c>
      <c r="L75" s="3">
        <v>31</v>
      </c>
      <c r="M75" s="6">
        <f t="shared" si="2"/>
        <v>4.758615396423363E-2</v>
      </c>
    </row>
    <row r="76" spans="1:13" x14ac:dyDescent="0.2">
      <c r="A76" s="2" t="s">
        <v>5</v>
      </c>
      <c r="B76" s="1">
        <v>3</v>
      </c>
      <c r="C76" s="1" t="s">
        <v>13</v>
      </c>
      <c r="D76" s="3">
        <v>17</v>
      </c>
      <c r="E76" s="3">
        <v>2</v>
      </c>
      <c r="F76" s="3">
        <v>15</v>
      </c>
      <c r="G76" s="1" t="s">
        <v>56</v>
      </c>
      <c r="H76" s="5">
        <v>100.4751637954493</v>
      </c>
      <c r="I76">
        <v>477.73</v>
      </c>
      <c r="K76">
        <v>7</v>
      </c>
      <c r="L76" s="3">
        <v>17</v>
      </c>
      <c r="M76" s="6">
        <f t="shared" si="2"/>
        <v>3.5584953844221633E-2</v>
      </c>
    </row>
    <row r="77" spans="1:13" x14ac:dyDescent="0.2">
      <c r="A77" s="2" t="s">
        <v>6</v>
      </c>
      <c r="B77" s="1">
        <v>9</v>
      </c>
      <c r="C77" s="1" t="s">
        <v>13</v>
      </c>
      <c r="D77" s="3">
        <v>3</v>
      </c>
      <c r="E77" s="3">
        <v>1</v>
      </c>
      <c r="F77" s="3">
        <v>2</v>
      </c>
      <c r="G77" s="1" t="s">
        <v>75</v>
      </c>
      <c r="H77" s="5">
        <v>4.9178715451952399</v>
      </c>
      <c r="I77">
        <v>610.02</v>
      </c>
      <c r="L77" s="3">
        <v>3</v>
      </c>
      <c r="M77" s="6">
        <f t="shared" si="2"/>
        <v>4.9178715451952395E-3</v>
      </c>
    </row>
    <row r="78" spans="1:13" x14ac:dyDescent="0.2">
      <c r="A78" s="2" t="s">
        <v>6</v>
      </c>
      <c r="B78" s="1">
        <v>5</v>
      </c>
      <c r="C78" s="1" t="s">
        <v>13</v>
      </c>
      <c r="D78" s="3">
        <v>11</v>
      </c>
      <c r="E78" s="3">
        <v>0</v>
      </c>
      <c r="F78" s="3">
        <v>11</v>
      </c>
      <c r="G78" s="1" t="s">
        <v>71</v>
      </c>
      <c r="H78" s="5">
        <v>13.524146749286908</v>
      </c>
      <c r="I78">
        <v>813.36</v>
      </c>
      <c r="L78" s="3">
        <v>11</v>
      </c>
      <c r="M78" s="6">
        <f t="shared" si="2"/>
        <v>1.3524146749286908E-2</v>
      </c>
    </row>
    <row r="79" spans="1:13" x14ac:dyDescent="0.2">
      <c r="A79" s="2" t="s">
        <v>6</v>
      </c>
      <c r="B79" s="1">
        <v>1</v>
      </c>
      <c r="C79" s="1" t="s">
        <v>13</v>
      </c>
      <c r="D79" s="3">
        <v>10</v>
      </c>
      <c r="E79" s="3">
        <v>4</v>
      </c>
      <c r="F79" s="3">
        <v>6</v>
      </c>
      <c r="G79" s="1" t="s">
        <v>67</v>
      </c>
      <c r="H79" s="5">
        <v>18.442018294482146</v>
      </c>
      <c r="I79">
        <v>542.24</v>
      </c>
      <c r="K79">
        <v>6</v>
      </c>
      <c r="L79" s="3">
        <v>10</v>
      </c>
      <c r="M79" s="6">
        <f t="shared" si="2"/>
        <v>1.8442018294482148E-2</v>
      </c>
    </row>
    <row r="80" spans="1:13" x14ac:dyDescent="0.2">
      <c r="A80" s="2" t="s">
        <v>6</v>
      </c>
      <c r="B80" s="1">
        <v>12</v>
      </c>
      <c r="C80" s="1" t="s">
        <v>13</v>
      </c>
      <c r="D80" s="3">
        <v>14</v>
      </c>
      <c r="E80" s="3">
        <v>1</v>
      </c>
      <c r="F80" s="3">
        <v>13</v>
      </c>
      <c r="G80" s="1" t="s">
        <v>78</v>
      </c>
      <c r="H80" s="5">
        <v>21.742168936652639</v>
      </c>
      <c r="I80">
        <v>643.91</v>
      </c>
      <c r="K80">
        <v>14</v>
      </c>
      <c r="L80" s="3">
        <v>14</v>
      </c>
      <c r="M80" s="6">
        <f t="shared" si="2"/>
        <v>2.174216893665264E-2</v>
      </c>
    </row>
    <row r="81" spans="1:13" x14ac:dyDescent="0.2">
      <c r="A81" s="2" t="s">
        <v>6</v>
      </c>
      <c r="B81" s="1">
        <v>7</v>
      </c>
      <c r="C81" s="1" t="s">
        <v>13</v>
      </c>
      <c r="D81" s="3">
        <v>29</v>
      </c>
      <c r="E81" s="3">
        <v>4</v>
      </c>
      <c r="F81" s="3">
        <v>25</v>
      </c>
      <c r="G81" s="1" t="s">
        <v>73</v>
      </c>
      <c r="H81" s="5">
        <v>25.167930848940344</v>
      </c>
      <c r="I81">
        <v>1152.26</v>
      </c>
      <c r="K81">
        <v>25</v>
      </c>
      <c r="L81" s="3">
        <v>29</v>
      </c>
      <c r="M81" s="6">
        <f t="shared" si="2"/>
        <v>2.5167930848940343E-2</v>
      </c>
    </row>
    <row r="82" spans="1:13" x14ac:dyDescent="0.2">
      <c r="A82" s="2" t="s">
        <v>6</v>
      </c>
      <c r="B82" s="1">
        <v>3</v>
      </c>
      <c r="C82" s="1" t="s">
        <v>13</v>
      </c>
      <c r="D82" s="3">
        <v>16</v>
      </c>
      <c r="E82" s="3">
        <v>1</v>
      </c>
      <c r="F82" s="3">
        <v>15</v>
      </c>
      <c r="G82" s="1" t="s">
        <v>69</v>
      </c>
      <c r="H82" s="5">
        <v>29.507229271171436</v>
      </c>
      <c r="I82">
        <v>542.24</v>
      </c>
      <c r="K82">
        <v>19</v>
      </c>
      <c r="L82" s="3">
        <v>19</v>
      </c>
      <c r="M82" s="6">
        <f t="shared" si="2"/>
        <v>3.5039834759516081E-2</v>
      </c>
    </row>
    <row r="83" spans="1:13" x14ac:dyDescent="0.2">
      <c r="A83" s="2" t="s">
        <v>6</v>
      </c>
      <c r="B83" s="1">
        <v>13</v>
      </c>
      <c r="C83" s="1" t="s">
        <v>13</v>
      </c>
      <c r="D83" s="3">
        <v>28</v>
      </c>
      <c r="E83" s="3">
        <v>7</v>
      </c>
      <c r="F83" s="3">
        <v>21</v>
      </c>
      <c r="G83" s="1" t="s">
        <v>79</v>
      </c>
      <c r="H83" s="5">
        <v>29.507229271171436</v>
      </c>
      <c r="I83">
        <v>948.92000000000007</v>
      </c>
      <c r="L83" s="3">
        <v>28</v>
      </c>
      <c r="M83" s="6">
        <f t="shared" si="2"/>
        <v>2.9507229271171435E-2</v>
      </c>
    </row>
    <row r="84" spans="1:13" x14ac:dyDescent="0.2">
      <c r="A84" s="2" t="s">
        <v>6</v>
      </c>
      <c r="B84" s="1">
        <v>11</v>
      </c>
      <c r="C84" s="1" t="s">
        <v>13</v>
      </c>
      <c r="D84" s="3">
        <v>16</v>
      </c>
      <c r="E84" s="3">
        <v>3</v>
      </c>
      <c r="F84" s="3">
        <v>13</v>
      </c>
      <c r="G84" s="1" t="s">
        <v>77</v>
      </c>
      <c r="H84" s="5">
        <v>31.474377889249531</v>
      </c>
      <c r="I84">
        <v>508.35</v>
      </c>
      <c r="K84">
        <v>11</v>
      </c>
      <c r="L84" s="3">
        <v>16</v>
      </c>
      <c r="M84" s="6">
        <f t="shared" si="2"/>
        <v>3.1474377889249533E-2</v>
      </c>
    </row>
    <row r="85" spans="1:13" x14ac:dyDescent="0.2">
      <c r="A85" s="2" t="s">
        <v>7</v>
      </c>
      <c r="B85" s="1">
        <v>2</v>
      </c>
      <c r="C85" s="1" t="s">
        <v>13</v>
      </c>
      <c r="D85" s="3">
        <v>0</v>
      </c>
      <c r="E85" s="3">
        <v>0</v>
      </c>
      <c r="F85" s="3">
        <v>0</v>
      </c>
      <c r="G85" s="1" t="s">
        <v>81</v>
      </c>
      <c r="H85" s="5">
        <v>0</v>
      </c>
      <c r="I85">
        <v>779.52</v>
      </c>
      <c r="K85">
        <v>21</v>
      </c>
      <c r="L85">
        <v>21</v>
      </c>
      <c r="M85" s="6">
        <f t="shared" si="2"/>
        <v>2.6939655172413795E-2</v>
      </c>
    </row>
    <row r="86" spans="1:13" x14ac:dyDescent="0.2">
      <c r="A86" s="2" t="s">
        <v>7</v>
      </c>
      <c r="B86" s="1">
        <v>7</v>
      </c>
      <c r="C86" s="1" t="s">
        <v>13</v>
      </c>
      <c r="D86" s="3">
        <v>5</v>
      </c>
      <c r="E86" s="3">
        <v>1</v>
      </c>
      <c r="F86" s="3">
        <v>4</v>
      </c>
      <c r="G86" s="1" t="s">
        <v>86</v>
      </c>
      <c r="H86" s="5">
        <v>5.1313628899835795</v>
      </c>
      <c r="I86">
        <v>974.4</v>
      </c>
      <c r="K86">
        <v>7</v>
      </c>
      <c r="L86">
        <v>7</v>
      </c>
      <c r="M86" s="6">
        <f t="shared" si="2"/>
        <v>7.1839080459770114E-3</v>
      </c>
    </row>
    <row r="87" spans="1:13" x14ac:dyDescent="0.2">
      <c r="A87" s="2" t="s">
        <v>7</v>
      </c>
      <c r="B87" s="1">
        <v>3</v>
      </c>
      <c r="C87" s="1" t="s">
        <v>13</v>
      </c>
      <c r="D87" s="3">
        <v>7</v>
      </c>
      <c r="E87" s="3">
        <v>0</v>
      </c>
      <c r="F87" s="3">
        <v>7</v>
      </c>
      <c r="G87" s="1" t="s">
        <v>82</v>
      </c>
      <c r="H87" s="5">
        <v>7.9821200510855688</v>
      </c>
      <c r="I87">
        <v>1071.8399999999999</v>
      </c>
      <c r="K87">
        <v>11</v>
      </c>
      <c r="L87">
        <v>11</v>
      </c>
      <c r="M87" s="6">
        <f t="shared" si="2"/>
        <v>1.0262725779967161E-2</v>
      </c>
    </row>
    <row r="88" spans="1:13" x14ac:dyDescent="0.2">
      <c r="A88" s="2" t="s">
        <v>7</v>
      </c>
      <c r="B88" s="1">
        <v>4</v>
      </c>
      <c r="C88" s="1" t="s">
        <v>13</v>
      </c>
      <c r="D88" s="3">
        <v>16</v>
      </c>
      <c r="E88" s="3">
        <v>0</v>
      </c>
      <c r="F88" s="3">
        <v>16</v>
      </c>
      <c r="G88" s="1" t="s">
        <v>83</v>
      </c>
      <c r="H88" s="5">
        <v>14.927601134497687</v>
      </c>
      <c r="I88">
        <v>1071.8399999999999</v>
      </c>
      <c r="K88">
        <v>18</v>
      </c>
      <c r="L88">
        <v>18</v>
      </c>
      <c r="M88" s="6">
        <f t="shared" si="2"/>
        <v>1.6793551276309899E-2</v>
      </c>
    </row>
    <row r="89" spans="1:13" x14ac:dyDescent="0.2">
      <c r="A89" s="2" t="s">
        <v>7</v>
      </c>
      <c r="B89" s="1">
        <v>5</v>
      </c>
      <c r="C89" s="1" t="s">
        <v>13</v>
      </c>
      <c r="D89" s="3">
        <v>14</v>
      </c>
      <c r="E89" s="3">
        <v>1</v>
      </c>
      <c r="F89" s="3">
        <v>13</v>
      </c>
      <c r="G89" s="1" t="s">
        <v>84</v>
      </c>
      <c r="H89" s="5">
        <v>15.964240102171138</v>
      </c>
      <c r="I89">
        <v>876.96</v>
      </c>
      <c r="K89">
        <v>17</v>
      </c>
      <c r="L89">
        <v>17</v>
      </c>
      <c r="M89" s="6">
        <f t="shared" si="2"/>
        <v>1.9385148695493522E-2</v>
      </c>
    </row>
    <row r="90" spans="1:13" x14ac:dyDescent="0.2">
      <c r="A90" s="2" t="s">
        <v>7</v>
      </c>
      <c r="B90" s="1">
        <v>1</v>
      </c>
      <c r="C90" s="1" t="s">
        <v>13</v>
      </c>
      <c r="D90" s="3">
        <v>12</v>
      </c>
      <c r="E90" s="3">
        <v>1</v>
      </c>
      <c r="F90" s="3">
        <v>11</v>
      </c>
      <c r="G90" s="1" t="s">
        <v>80</v>
      </c>
      <c r="H90" s="5">
        <v>17.593244194229417</v>
      </c>
      <c r="I90">
        <v>1071.8399999999999</v>
      </c>
      <c r="K90">
        <v>14</v>
      </c>
      <c r="L90">
        <v>14</v>
      </c>
      <c r="M90" s="6">
        <f t="shared" si="2"/>
        <v>1.3061650992685477E-2</v>
      </c>
    </row>
    <row r="91" spans="1:13" x14ac:dyDescent="0.2">
      <c r="A91" s="2" t="s">
        <v>7</v>
      </c>
      <c r="B91" s="1">
        <v>8</v>
      </c>
      <c r="C91" s="1" t="s">
        <v>13</v>
      </c>
      <c r="D91" s="3">
        <v>24</v>
      </c>
      <c r="E91" s="3">
        <v>0</v>
      </c>
      <c r="F91" s="3">
        <v>24</v>
      </c>
      <c r="G91" s="1" t="s">
        <v>87</v>
      </c>
      <c r="H91" s="5">
        <v>17.593244194229417</v>
      </c>
      <c r="I91">
        <v>1364.16</v>
      </c>
      <c r="K91">
        <v>25</v>
      </c>
      <c r="L91">
        <v>25</v>
      </c>
      <c r="M91" s="6">
        <f t="shared" si="2"/>
        <v>1.832629603565564E-2</v>
      </c>
    </row>
    <row r="92" spans="1:13" x14ac:dyDescent="0.2">
      <c r="A92" s="2" t="s">
        <v>7</v>
      </c>
      <c r="B92" s="1">
        <v>6</v>
      </c>
      <c r="C92" s="1" t="s">
        <v>13</v>
      </c>
      <c r="D92" s="3">
        <v>13</v>
      </c>
      <c r="E92" s="3">
        <v>0</v>
      </c>
      <c r="F92" s="3">
        <v>13</v>
      </c>
      <c r="G92" s="1" t="s">
        <v>85</v>
      </c>
      <c r="H92" s="5">
        <v>22.235905856595515</v>
      </c>
      <c r="I92">
        <v>1084.4000000000001</v>
      </c>
      <c r="K92">
        <v>27</v>
      </c>
      <c r="L92">
        <v>27</v>
      </c>
      <c r="M92" s="6">
        <f t="shared" si="2"/>
        <v>2.4898561416451491E-2</v>
      </c>
    </row>
    <row r="93" spans="1:13" x14ac:dyDescent="0.2">
      <c r="A93" s="2" t="s">
        <v>8</v>
      </c>
      <c r="B93" s="1">
        <v>1</v>
      </c>
      <c r="C93" s="1" t="s">
        <v>13</v>
      </c>
      <c r="D93" s="3"/>
      <c r="E93" s="3"/>
      <c r="F93" s="3"/>
      <c r="G93" s="1" t="s">
        <v>93</v>
      </c>
      <c r="H93" s="5">
        <v>0</v>
      </c>
      <c r="I93">
        <v>252.76</v>
      </c>
      <c r="K93">
        <v>22</v>
      </c>
      <c r="L93" s="3">
        <v>22</v>
      </c>
      <c r="M93" s="6">
        <f t="shared" si="2"/>
        <v>8.7039088463364458E-2</v>
      </c>
    </row>
    <row r="94" spans="1:13" x14ac:dyDescent="0.2">
      <c r="A94" s="2" t="s">
        <v>8</v>
      </c>
      <c r="B94" s="1">
        <v>7</v>
      </c>
      <c r="C94" s="1" t="s">
        <v>13</v>
      </c>
      <c r="D94" s="3"/>
      <c r="E94" s="3"/>
      <c r="F94" s="3"/>
      <c r="G94" s="1" t="s">
        <v>99</v>
      </c>
      <c r="H94" s="5">
        <v>0</v>
      </c>
      <c r="I94">
        <v>631.9</v>
      </c>
      <c r="K94">
        <v>34</v>
      </c>
      <c r="L94" s="3">
        <v>34</v>
      </c>
      <c r="M94" s="6">
        <f t="shared" si="2"/>
        <v>5.3805981959170759E-2</v>
      </c>
    </row>
    <row r="95" spans="1:13" x14ac:dyDescent="0.2">
      <c r="A95" s="2" t="s">
        <v>8</v>
      </c>
      <c r="B95" s="1">
        <v>4</v>
      </c>
      <c r="C95" s="1" t="s">
        <v>13</v>
      </c>
      <c r="D95" s="3">
        <v>6</v>
      </c>
      <c r="E95" s="3">
        <v>0</v>
      </c>
      <c r="F95" s="3">
        <v>6</v>
      </c>
      <c r="G95" s="1" t="s">
        <v>96</v>
      </c>
      <c r="H95" s="5">
        <v>11.868966608640608</v>
      </c>
      <c r="I95">
        <v>505.52</v>
      </c>
      <c r="K95">
        <v>3</v>
      </c>
      <c r="L95" s="3">
        <v>24</v>
      </c>
      <c r="M95" s="6">
        <f t="shared" si="2"/>
        <v>4.7475866434562433E-2</v>
      </c>
    </row>
    <row r="96" spans="1:13" x14ac:dyDescent="0.2">
      <c r="A96" s="2" t="s">
        <v>8</v>
      </c>
      <c r="B96" s="1">
        <v>10</v>
      </c>
      <c r="C96" s="1" t="s">
        <v>13</v>
      </c>
      <c r="D96" s="3">
        <v>15</v>
      </c>
      <c r="E96" s="3">
        <v>1</v>
      </c>
      <c r="F96" s="3">
        <v>14</v>
      </c>
      <c r="G96" s="1" t="s">
        <v>102</v>
      </c>
      <c r="H96" s="5">
        <v>29.672416521601519</v>
      </c>
      <c r="I96">
        <v>505.52</v>
      </c>
      <c r="K96">
        <v>15</v>
      </c>
      <c r="L96" s="3">
        <v>15</v>
      </c>
      <c r="M96" s="6">
        <f t="shared" si="2"/>
        <v>2.9672416521601519E-2</v>
      </c>
    </row>
    <row r="97" spans="1:13" x14ac:dyDescent="0.2">
      <c r="A97" s="2" t="s">
        <v>8</v>
      </c>
      <c r="B97" s="1">
        <v>12</v>
      </c>
      <c r="C97" s="1" t="s">
        <v>13</v>
      </c>
      <c r="D97" s="3">
        <v>41</v>
      </c>
      <c r="E97" s="3">
        <v>3</v>
      </c>
      <c r="F97" s="3">
        <v>38</v>
      </c>
      <c r="G97" s="1" t="s">
        <v>104</v>
      </c>
      <c r="H97" s="5">
        <v>54.069736772696103</v>
      </c>
      <c r="I97">
        <v>758.28</v>
      </c>
      <c r="K97">
        <v>10</v>
      </c>
      <c r="L97" s="3">
        <v>41</v>
      </c>
      <c r="M97" s="6">
        <f t="shared" si="2"/>
        <v>5.4069736772696102E-2</v>
      </c>
    </row>
    <row r="98" spans="1:13" x14ac:dyDescent="0.2">
      <c r="A98" s="2" t="s">
        <v>8</v>
      </c>
      <c r="B98" s="1">
        <v>13</v>
      </c>
      <c r="C98" s="1" t="s">
        <v>13</v>
      </c>
      <c r="D98" s="3">
        <v>38</v>
      </c>
      <c r="E98" s="3">
        <v>4</v>
      </c>
      <c r="F98" s="3">
        <v>34</v>
      </c>
      <c r="G98" s="1" t="s">
        <v>105</v>
      </c>
      <c r="H98" s="5">
        <v>60.136097483779082</v>
      </c>
      <c r="I98">
        <v>631.9</v>
      </c>
      <c r="K98">
        <v>45</v>
      </c>
      <c r="L98" s="3">
        <v>38</v>
      </c>
      <c r="M98" s="6">
        <f t="shared" ref="M98:M129" si="3">L98/I98</f>
        <v>6.0136097483779079E-2</v>
      </c>
    </row>
    <row r="99" spans="1:13" x14ac:dyDescent="0.2">
      <c r="A99" s="2" t="s">
        <v>8</v>
      </c>
      <c r="B99" s="1">
        <v>6</v>
      </c>
      <c r="C99" s="1" t="s">
        <v>13</v>
      </c>
      <c r="D99" s="3">
        <v>23</v>
      </c>
      <c r="E99" s="3">
        <v>9</v>
      </c>
      <c r="F99" s="3">
        <v>14</v>
      </c>
      <c r="G99" s="1" t="s">
        <v>98</v>
      </c>
      <c r="H99" s="5">
        <v>60.66360711082978</v>
      </c>
      <c r="I99">
        <v>379.14</v>
      </c>
      <c r="L99" s="3">
        <v>23</v>
      </c>
      <c r="M99" s="6">
        <f t="shared" si="3"/>
        <v>6.0663607110829777E-2</v>
      </c>
    </row>
    <row r="100" spans="1:13" x14ac:dyDescent="0.2">
      <c r="A100" s="1" t="s">
        <v>8</v>
      </c>
      <c r="B100" s="1">
        <v>11</v>
      </c>
      <c r="C100" s="1" t="s">
        <v>13</v>
      </c>
      <c r="D100" s="3">
        <v>42</v>
      </c>
      <c r="E100" s="3">
        <v>4</v>
      </c>
      <c r="F100" s="3">
        <v>38</v>
      </c>
      <c r="G100" s="1" t="s">
        <v>103</v>
      </c>
      <c r="H100" s="5">
        <v>83.082766260484263</v>
      </c>
      <c r="I100">
        <v>505.52</v>
      </c>
      <c r="K100">
        <v>10</v>
      </c>
      <c r="L100" s="3">
        <v>42</v>
      </c>
      <c r="M100" s="6">
        <f t="shared" si="3"/>
        <v>8.3082766260484262E-2</v>
      </c>
    </row>
    <row r="101" spans="1:13" x14ac:dyDescent="0.2">
      <c r="A101" s="2" t="s">
        <v>9</v>
      </c>
      <c r="B101" s="1">
        <v>9</v>
      </c>
      <c r="C101" s="1" t="s">
        <v>13</v>
      </c>
      <c r="D101" s="3">
        <v>12</v>
      </c>
      <c r="E101" s="3">
        <v>2</v>
      </c>
      <c r="F101" s="3">
        <v>10</v>
      </c>
      <c r="G101" s="1" t="s">
        <v>114</v>
      </c>
      <c r="H101" s="5">
        <v>12.554927809165099</v>
      </c>
      <c r="I101">
        <v>955.8</v>
      </c>
      <c r="K101">
        <v>7</v>
      </c>
      <c r="L101" s="3">
        <v>12</v>
      </c>
      <c r="M101" s="6">
        <f t="shared" si="3"/>
        <v>1.2554927809165098E-2</v>
      </c>
    </row>
    <row r="102" spans="1:13" x14ac:dyDescent="0.2">
      <c r="A102" s="2" t="s">
        <v>9</v>
      </c>
      <c r="B102" s="1">
        <v>1</v>
      </c>
      <c r="C102" s="1" t="s">
        <v>13</v>
      </c>
      <c r="D102" s="3">
        <v>34</v>
      </c>
      <c r="E102" s="3">
        <v>10</v>
      </c>
      <c r="F102" s="3">
        <v>24</v>
      </c>
      <c r="G102" s="4" t="s">
        <v>106</v>
      </c>
      <c r="H102" s="5">
        <v>23.71486363953407</v>
      </c>
      <c r="I102">
        <v>1433.7</v>
      </c>
      <c r="K102">
        <v>7</v>
      </c>
      <c r="L102" s="3">
        <v>34</v>
      </c>
      <c r="M102" s="6">
        <f t="shared" si="3"/>
        <v>2.3714863639534071E-2</v>
      </c>
    </row>
    <row r="103" spans="1:13" x14ac:dyDescent="0.2">
      <c r="A103" s="2" t="s">
        <v>9</v>
      </c>
      <c r="B103" s="1">
        <v>7</v>
      </c>
      <c r="C103" s="1" t="s">
        <v>13</v>
      </c>
      <c r="D103" s="3">
        <v>22</v>
      </c>
      <c r="E103" s="3">
        <v>1</v>
      </c>
      <c r="F103" s="3">
        <v>21</v>
      </c>
      <c r="G103" s="1" t="s">
        <v>112</v>
      </c>
      <c r="H103" s="5">
        <v>25.574852944595566</v>
      </c>
      <c r="I103">
        <v>860.22</v>
      </c>
      <c r="K103">
        <v>12</v>
      </c>
      <c r="L103" s="3">
        <v>22</v>
      </c>
      <c r="M103" s="6">
        <f t="shared" si="3"/>
        <v>2.5574852944595567E-2</v>
      </c>
    </row>
    <row r="104" spans="1:13" x14ac:dyDescent="0.2">
      <c r="A104" s="2" t="s">
        <v>9</v>
      </c>
      <c r="B104" s="1">
        <v>5</v>
      </c>
      <c r="C104" s="1" t="s">
        <v>13</v>
      </c>
      <c r="D104" s="3">
        <v>19</v>
      </c>
      <c r="E104" s="3">
        <v>3</v>
      </c>
      <c r="F104" s="3">
        <v>16</v>
      </c>
      <c r="G104" s="4" t="s">
        <v>110</v>
      </c>
      <c r="H104" s="5">
        <v>26.504847597126314</v>
      </c>
      <c r="I104">
        <v>716.85</v>
      </c>
      <c r="K104">
        <v>7</v>
      </c>
      <c r="L104" s="3">
        <v>19</v>
      </c>
      <c r="M104" s="6">
        <f t="shared" si="3"/>
        <v>2.6504847597126315E-2</v>
      </c>
    </row>
    <row r="105" spans="1:13" x14ac:dyDescent="0.2">
      <c r="A105" s="2" t="s">
        <v>9</v>
      </c>
      <c r="B105" s="1">
        <v>3</v>
      </c>
      <c r="C105" s="1" t="s">
        <v>13</v>
      </c>
      <c r="D105" s="3">
        <v>46</v>
      </c>
      <c r="E105" s="3">
        <v>9</v>
      </c>
      <c r="F105" s="3">
        <v>37</v>
      </c>
      <c r="G105" s="4" t="s">
        <v>108</v>
      </c>
      <c r="H105" s="5">
        <v>40.106019390388504</v>
      </c>
      <c r="I105">
        <v>1146.96</v>
      </c>
      <c r="K105">
        <v>11</v>
      </c>
      <c r="L105" s="3">
        <v>46</v>
      </c>
      <c r="M105" s="6">
        <f t="shared" si="3"/>
        <v>4.0106019390388506E-2</v>
      </c>
    </row>
    <row r="106" spans="1:13" x14ac:dyDescent="0.2">
      <c r="A106" s="2" t="s">
        <v>9</v>
      </c>
      <c r="B106" s="1">
        <v>11</v>
      </c>
      <c r="C106" s="1" t="s">
        <v>13</v>
      </c>
      <c r="D106" s="3">
        <v>48</v>
      </c>
      <c r="E106" s="3">
        <v>4</v>
      </c>
      <c r="F106" s="3">
        <v>44</v>
      </c>
      <c r="G106" s="4" t="s">
        <v>116</v>
      </c>
      <c r="H106" s="5">
        <v>41.849759363883656</v>
      </c>
      <c r="I106">
        <v>1146.96</v>
      </c>
      <c r="K106">
        <v>6</v>
      </c>
      <c r="L106" s="3">
        <v>48</v>
      </c>
      <c r="M106" s="6">
        <f t="shared" si="3"/>
        <v>4.184975936388366E-2</v>
      </c>
    </row>
    <row r="107" spans="1:13" x14ac:dyDescent="0.2">
      <c r="A107" s="2" t="s">
        <v>9</v>
      </c>
      <c r="B107" s="1">
        <v>10</v>
      </c>
      <c r="C107" s="1" t="s">
        <v>13</v>
      </c>
      <c r="D107" s="3">
        <v>70</v>
      </c>
      <c r="E107" s="3">
        <v>20</v>
      </c>
      <c r="F107" s="3">
        <v>50</v>
      </c>
      <c r="G107" s="4" t="s">
        <v>115</v>
      </c>
      <c r="H107" s="5">
        <v>45.773174304247753</v>
      </c>
      <c r="I107">
        <v>1529.28</v>
      </c>
      <c r="K107">
        <v>6</v>
      </c>
      <c r="L107" s="3">
        <v>70</v>
      </c>
      <c r="M107" s="6">
        <f t="shared" si="3"/>
        <v>4.5773174304247752E-2</v>
      </c>
    </row>
    <row r="108" spans="1:13" x14ac:dyDescent="0.2">
      <c r="A108" s="2" t="s">
        <v>9</v>
      </c>
      <c r="B108" s="1">
        <v>15</v>
      </c>
      <c r="C108" s="1" t="s">
        <v>13</v>
      </c>
      <c r="D108" s="3">
        <v>37</v>
      </c>
      <c r="E108" s="3">
        <v>3</v>
      </c>
      <c r="F108" s="3">
        <v>34</v>
      </c>
      <c r="G108" s="1" t="s">
        <v>119</v>
      </c>
      <c r="H108" s="5">
        <v>48.388784264490482</v>
      </c>
      <c r="I108">
        <v>764.64</v>
      </c>
      <c r="K108">
        <v>12</v>
      </c>
      <c r="L108" s="3">
        <v>37</v>
      </c>
      <c r="M108" s="6">
        <f t="shared" si="3"/>
        <v>4.8388784264490482E-2</v>
      </c>
    </row>
    <row r="109" spans="1:13" x14ac:dyDescent="0.2">
      <c r="A109" s="2" t="s">
        <v>10</v>
      </c>
      <c r="B109" s="1">
        <v>1</v>
      </c>
      <c r="C109" s="1" t="s">
        <v>13</v>
      </c>
      <c r="D109" s="3"/>
      <c r="E109" s="3"/>
      <c r="F109" s="3"/>
      <c r="G109" s="4" t="s">
        <v>120</v>
      </c>
      <c r="H109" s="5">
        <v>0</v>
      </c>
      <c r="I109">
        <v>376.5</v>
      </c>
      <c r="L109" s="3">
        <v>9</v>
      </c>
      <c r="M109" s="6">
        <f t="shared" si="3"/>
        <v>2.3904382470119521E-2</v>
      </c>
    </row>
    <row r="110" spans="1:13" x14ac:dyDescent="0.2">
      <c r="A110" s="2" t="s">
        <v>10</v>
      </c>
      <c r="B110" s="1">
        <v>8</v>
      </c>
      <c r="C110" s="1" t="s">
        <v>13</v>
      </c>
      <c r="D110" s="3">
        <v>3</v>
      </c>
      <c r="E110" s="3">
        <v>0</v>
      </c>
      <c r="F110" s="3">
        <v>3</v>
      </c>
      <c r="G110" s="1" t="s">
        <v>127</v>
      </c>
      <c r="H110" s="5">
        <v>7.9681274900398407</v>
      </c>
      <c r="I110">
        <v>376.5</v>
      </c>
      <c r="L110" s="3">
        <v>3</v>
      </c>
      <c r="M110" s="6">
        <f t="shared" si="3"/>
        <v>7.9681274900398405E-3</v>
      </c>
    </row>
    <row r="111" spans="1:13" x14ac:dyDescent="0.2">
      <c r="A111" s="2" t="s">
        <v>10</v>
      </c>
      <c r="B111" s="1">
        <v>7</v>
      </c>
      <c r="C111" s="1" t="s">
        <v>13</v>
      </c>
      <c r="D111" s="3">
        <v>8</v>
      </c>
      <c r="E111" s="3">
        <v>0</v>
      </c>
      <c r="F111" s="3">
        <v>8</v>
      </c>
      <c r="G111" s="1" t="s">
        <v>126</v>
      </c>
      <c r="H111" s="5">
        <v>18.212862834376779</v>
      </c>
      <c r="I111">
        <v>439.25</v>
      </c>
      <c r="K111">
        <v>6</v>
      </c>
      <c r="L111" s="3">
        <v>8</v>
      </c>
      <c r="M111" s="6">
        <f t="shared" si="3"/>
        <v>1.8212862834376779E-2</v>
      </c>
    </row>
    <row r="112" spans="1:13" x14ac:dyDescent="0.2">
      <c r="A112" s="2" t="s">
        <v>10</v>
      </c>
      <c r="B112" s="1">
        <v>10</v>
      </c>
      <c r="C112" s="1" t="s">
        <v>13</v>
      </c>
      <c r="D112" s="3">
        <v>12</v>
      </c>
      <c r="E112" s="3">
        <v>1</v>
      </c>
      <c r="F112" s="3">
        <v>11</v>
      </c>
      <c r="G112" s="1" t="s">
        <v>129</v>
      </c>
      <c r="H112" s="5">
        <v>23.904382470119522</v>
      </c>
      <c r="I112">
        <v>502</v>
      </c>
      <c r="K112">
        <v>6</v>
      </c>
      <c r="L112" s="3">
        <v>12</v>
      </c>
      <c r="M112" s="6">
        <f t="shared" si="3"/>
        <v>2.3904382470119521E-2</v>
      </c>
    </row>
    <row r="113" spans="1:13" x14ac:dyDescent="0.2">
      <c r="A113" s="2" t="s">
        <v>10</v>
      </c>
      <c r="B113" s="1">
        <v>3</v>
      </c>
      <c r="C113" s="1" t="s">
        <v>13</v>
      </c>
      <c r="D113" s="3">
        <v>24</v>
      </c>
      <c r="E113" s="3">
        <v>1</v>
      </c>
      <c r="F113" s="3">
        <v>23</v>
      </c>
      <c r="G113" s="1" t="s">
        <v>122</v>
      </c>
      <c r="H113" s="5">
        <v>47.808764940239044</v>
      </c>
      <c r="I113">
        <v>502</v>
      </c>
      <c r="K113">
        <v>7</v>
      </c>
      <c r="L113" s="3">
        <v>24</v>
      </c>
      <c r="M113" s="6">
        <f t="shared" si="3"/>
        <v>4.7808764940239043E-2</v>
      </c>
    </row>
    <row r="114" spans="1:13" x14ac:dyDescent="0.2">
      <c r="A114" s="2" t="s">
        <v>10</v>
      </c>
      <c r="B114" s="1">
        <v>12</v>
      </c>
      <c r="C114" s="1" t="s">
        <v>13</v>
      </c>
      <c r="D114" s="3">
        <v>25</v>
      </c>
      <c r="E114" s="3">
        <v>2</v>
      </c>
      <c r="F114" s="3">
        <v>23</v>
      </c>
      <c r="G114" s="1" t="s">
        <v>131</v>
      </c>
      <c r="H114" s="5">
        <v>49.800796812748999</v>
      </c>
      <c r="I114">
        <v>502</v>
      </c>
      <c r="K114">
        <v>7</v>
      </c>
      <c r="L114" s="3">
        <v>25</v>
      </c>
      <c r="M114" s="6">
        <f t="shared" si="3"/>
        <v>4.9800796812749001E-2</v>
      </c>
    </row>
    <row r="115" spans="1:13" x14ac:dyDescent="0.2">
      <c r="A115" s="2" t="s">
        <v>10</v>
      </c>
      <c r="B115" s="1">
        <v>5</v>
      </c>
      <c r="C115" s="1" t="s">
        <v>13</v>
      </c>
      <c r="D115" s="3">
        <v>25</v>
      </c>
      <c r="E115" s="3">
        <v>1</v>
      </c>
      <c r="F115" s="3">
        <v>24</v>
      </c>
      <c r="G115" s="1" t="s">
        <v>124</v>
      </c>
      <c r="H115" s="5">
        <v>79.681274900398407</v>
      </c>
      <c r="I115">
        <v>313.75</v>
      </c>
      <c r="K115">
        <v>7</v>
      </c>
      <c r="L115" s="3">
        <v>25</v>
      </c>
      <c r="M115" s="6">
        <f t="shared" si="3"/>
        <v>7.9681274900398405E-2</v>
      </c>
    </row>
    <row r="116" spans="1:13" x14ac:dyDescent="0.2">
      <c r="A116" s="2" t="s">
        <v>10</v>
      </c>
      <c r="B116" s="1">
        <v>14</v>
      </c>
      <c r="C116" s="1" t="s">
        <v>13</v>
      </c>
      <c r="D116" s="3"/>
      <c r="E116" s="3"/>
      <c r="F116" s="3"/>
      <c r="G116" s="4" t="s">
        <v>132</v>
      </c>
      <c r="H116" s="5" t="e">
        <v>#DIV/0!</v>
      </c>
      <c r="I116">
        <v>690.25</v>
      </c>
      <c r="L116" s="3">
        <v>39</v>
      </c>
      <c r="M116" s="6">
        <f t="shared" si="3"/>
        <v>5.6501267656646141E-2</v>
      </c>
    </row>
    <row r="118" spans="1:13" x14ac:dyDescent="0.2">
      <c r="D118" s="3">
        <v>0</v>
      </c>
      <c r="E118" s="3">
        <v>0</v>
      </c>
      <c r="F118" s="3">
        <v>0</v>
      </c>
      <c r="I118">
        <v>0</v>
      </c>
      <c r="L118" s="3">
        <v>0</v>
      </c>
    </row>
    <row r="119" spans="1:13" x14ac:dyDescent="0.2">
      <c r="D119" s="3">
        <v>0</v>
      </c>
      <c r="E119" s="3">
        <v>0</v>
      </c>
      <c r="F119" s="3">
        <v>0</v>
      </c>
      <c r="I119">
        <v>0</v>
      </c>
      <c r="L119" s="3">
        <v>0</v>
      </c>
    </row>
    <row r="120" spans="1:13" x14ac:dyDescent="0.2">
      <c r="D120" s="3">
        <v>0</v>
      </c>
      <c r="E120" s="3">
        <v>0</v>
      </c>
      <c r="F120" s="3">
        <v>0</v>
      </c>
      <c r="L120" s="3">
        <v>0</v>
      </c>
    </row>
    <row r="121" spans="1:13" x14ac:dyDescent="0.2">
      <c r="D121" s="3">
        <v>0</v>
      </c>
      <c r="E121" s="3">
        <v>0</v>
      </c>
      <c r="F121" s="3">
        <v>0</v>
      </c>
      <c r="L121" s="3">
        <v>0</v>
      </c>
    </row>
    <row r="122" spans="1:13" x14ac:dyDescent="0.2">
      <c r="D122" s="3">
        <v>0</v>
      </c>
      <c r="E122" s="3">
        <v>0</v>
      </c>
      <c r="F122" s="3">
        <v>0</v>
      </c>
      <c r="L122" s="3">
        <v>0</v>
      </c>
    </row>
    <row r="123" spans="1:13" x14ac:dyDescent="0.2">
      <c r="D123" s="3">
        <v>0</v>
      </c>
      <c r="E123" s="3">
        <v>0</v>
      </c>
      <c r="F123" s="3">
        <v>0</v>
      </c>
      <c r="L123" s="3">
        <v>0</v>
      </c>
    </row>
    <row r="124" spans="1:13" x14ac:dyDescent="0.2">
      <c r="D124" s="3">
        <v>0</v>
      </c>
      <c r="E124" s="3">
        <v>0</v>
      </c>
      <c r="F124" s="3">
        <v>0</v>
      </c>
      <c r="L124" s="3">
        <v>0</v>
      </c>
    </row>
    <row r="125" spans="1:13" x14ac:dyDescent="0.2">
      <c r="D125" s="3">
        <v>0</v>
      </c>
      <c r="E125" s="3">
        <v>0</v>
      </c>
      <c r="F125" s="3">
        <v>0</v>
      </c>
      <c r="L125" s="3">
        <v>0</v>
      </c>
    </row>
    <row r="126" spans="1:13" x14ac:dyDescent="0.2">
      <c r="D126" s="3">
        <v>0</v>
      </c>
      <c r="E126" s="3">
        <v>0</v>
      </c>
      <c r="F126" s="3">
        <v>0</v>
      </c>
      <c r="L126" s="3">
        <v>0</v>
      </c>
    </row>
    <row r="127" spans="1:13" x14ac:dyDescent="0.2">
      <c r="D127" s="3">
        <v>0</v>
      </c>
      <c r="E127" s="3">
        <v>0</v>
      </c>
      <c r="F127" s="3">
        <v>0</v>
      </c>
      <c r="L127" s="3">
        <v>0</v>
      </c>
    </row>
    <row r="128" spans="1:13" x14ac:dyDescent="0.2">
      <c r="D128" s="3">
        <v>0</v>
      </c>
      <c r="E128" s="3">
        <v>0</v>
      </c>
      <c r="F128" s="3">
        <v>0</v>
      </c>
      <c r="L128" s="3">
        <v>0</v>
      </c>
    </row>
    <row r="129" spans="4:12" x14ac:dyDescent="0.2">
      <c r="D129" s="3">
        <v>0</v>
      </c>
      <c r="E129" s="3">
        <v>0</v>
      </c>
      <c r="F129" s="3">
        <v>0</v>
      </c>
      <c r="L129" s="3">
        <v>0</v>
      </c>
    </row>
    <row r="130" spans="4:12" x14ac:dyDescent="0.2">
      <c r="D130" s="3">
        <v>0</v>
      </c>
      <c r="E130" s="3">
        <v>0</v>
      </c>
      <c r="F130" s="3">
        <v>0</v>
      </c>
      <c r="L130" s="3">
        <v>0</v>
      </c>
    </row>
  </sheetData>
  <sortState ref="A2:M116">
    <sortCondition ref="C2:C116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opLeftCell="A14" workbookViewId="0">
      <selection activeCell="J1" sqref="J1"/>
    </sheetView>
  </sheetViews>
  <sheetFormatPr baseColWidth="10" defaultRowHeight="16" x14ac:dyDescent="0.2"/>
  <cols>
    <col min="1" max="1" width="8" style="1" customWidth="1"/>
    <col min="2" max="2" width="4.33203125" style="1" customWidth="1"/>
    <col min="3" max="3" width="5" style="1" customWidth="1"/>
    <col min="4" max="4" width="10.83203125" style="1"/>
    <col min="5" max="5" width="4.33203125" style="1" customWidth="1"/>
    <col min="6" max="6" width="3.1640625" style="1" customWidth="1"/>
  </cols>
  <sheetData>
    <row r="1" spans="1:9" x14ac:dyDescent="0.2">
      <c r="A1" s="1" t="s">
        <v>1</v>
      </c>
      <c r="B1" s="1" t="s">
        <v>0</v>
      </c>
      <c r="C1" s="1" t="s">
        <v>11</v>
      </c>
      <c r="D1" s="3" t="s">
        <v>14</v>
      </c>
      <c r="E1" s="3" t="s">
        <v>15</v>
      </c>
      <c r="F1" s="3" t="s">
        <v>16</v>
      </c>
      <c r="G1" s="3" t="s">
        <v>134</v>
      </c>
      <c r="H1" s="3" t="s">
        <v>135</v>
      </c>
      <c r="I1" s="3" t="s">
        <v>136</v>
      </c>
    </row>
    <row r="2" spans="1:9" x14ac:dyDescent="0.2">
      <c r="A2" s="2" t="s">
        <v>2</v>
      </c>
      <c r="B2" s="1">
        <v>1</v>
      </c>
      <c r="C2" s="1" t="s">
        <v>12</v>
      </c>
      <c r="D2" s="3">
        <v>7</v>
      </c>
      <c r="E2" s="3">
        <v>1</v>
      </c>
      <c r="F2" s="3">
        <v>6</v>
      </c>
    </row>
    <row r="3" spans="1:9" x14ac:dyDescent="0.2">
      <c r="A3" s="2" t="s">
        <v>2</v>
      </c>
      <c r="B3" s="1">
        <v>2</v>
      </c>
      <c r="C3" s="1" t="s">
        <v>13</v>
      </c>
      <c r="D3" s="3">
        <v>20</v>
      </c>
      <c r="E3" s="3">
        <v>5</v>
      </c>
      <c r="F3" s="3">
        <v>15</v>
      </c>
    </row>
    <row r="4" spans="1:9" x14ac:dyDescent="0.2">
      <c r="A4" s="2" t="s">
        <v>2</v>
      </c>
      <c r="B4" s="1">
        <v>3</v>
      </c>
      <c r="C4" s="1" t="s">
        <v>13</v>
      </c>
      <c r="D4" s="3">
        <v>30</v>
      </c>
      <c r="E4" s="3">
        <v>5</v>
      </c>
      <c r="F4" s="3">
        <v>25</v>
      </c>
    </row>
    <row r="5" spans="1:9" x14ac:dyDescent="0.2">
      <c r="A5" s="2" t="s">
        <v>2</v>
      </c>
      <c r="B5" s="1">
        <v>4</v>
      </c>
      <c r="C5" s="1" t="s">
        <v>13</v>
      </c>
      <c r="D5" s="3">
        <v>18</v>
      </c>
      <c r="E5" s="3">
        <v>5</v>
      </c>
      <c r="F5" s="3">
        <v>13</v>
      </c>
    </row>
    <row r="6" spans="1:9" x14ac:dyDescent="0.2">
      <c r="A6" s="2" t="s">
        <v>2</v>
      </c>
      <c r="B6" s="1">
        <v>5</v>
      </c>
      <c r="C6" s="1" t="s">
        <v>12</v>
      </c>
      <c r="D6" s="3">
        <v>19</v>
      </c>
      <c r="E6" s="3">
        <v>0</v>
      </c>
      <c r="F6" s="3">
        <v>19</v>
      </c>
    </row>
    <row r="7" spans="1:9" x14ac:dyDescent="0.2">
      <c r="A7" s="2" t="s">
        <v>2</v>
      </c>
      <c r="B7" s="1">
        <v>6</v>
      </c>
      <c r="C7" s="1" t="s">
        <v>13</v>
      </c>
      <c r="D7" s="3">
        <v>32</v>
      </c>
      <c r="E7" s="3">
        <v>8</v>
      </c>
      <c r="F7" s="3">
        <v>24</v>
      </c>
    </row>
    <row r="8" spans="1:9" x14ac:dyDescent="0.2">
      <c r="A8" s="2" t="s">
        <v>2</v>
      </c>
      <c r="B8" s="1">
        <v>7</v>
      </c>
      <c r="C8" s="1" t="s">
        <v>13</v>
      </c>
      <c r="D8" s="3">
        <v>10</v>
      </c>
      <c r="E8" s="3">
        <v>5</v>
      </c>
      <c r="F8" s="3">
        <v>5</v>
      </c>
    </row>
    <row r="9" spans="1:9" x14ac:dyDescent="0.2">
      <c r="A9" s="2" t="s">
        <v>2</v>
      </c>
      <c r="B9" s="1">
        <v>8</v>
      </c>
      <c r="C9" s="1" t="s">
        <v>12</v>
      </c>
      <c r="D9" s="3">
        <v>14</v>
      </c>
      <c r="E9" s="3">
        <v>3</v>
      </c>
      <c r="F9" s="3">
        <v>11</v>
      </c>
    </row>
    <row r="10" spans="1:9" x14ac:dyDescent="0.2">
      <c r="A10" s="2" t="s">
        <v>2</v>
      </c>
      <c r="B10" s="1">
        <v>9</v>
      </c>
      <c r="C10" s="1" t="s">
        <v>13</v>
      </c>
      <c r="D10" s="3">
        <v>5</v>
      </c>
      <c r="E10" s="3">
        <v>1</v>
      </c>
      <c r="F10" s="3">
        <v>4</v>
      </c>
    </row>
    <row r="11" spans="1:9" x14ac:dyDescent="0.2">
      <c r="A11" s="2" t="s">
        <v>2</v>
      </c>
      <c r="B11" s="1">
        <v>10</v>
      </c>
      <c r="C11" s="1" t="s">
        <v>12</v>
      </c>
      <c r="D11" s="3">
        <v>12</v>
      </c>
      <c r="E11" s="3">
        <v>1</v>
      </c>
      <c r="F11" s="3">
        <v>11</v>
      </c>
    </row>
    <row r="12" spans="1:9" x14ac:dyDescent="0.2">
      <c r="A12" s="2" t="s">
        <v>2</v>
      </c>
      <c r="B12" s="1">
        <v>11</v>
      </c>
      <c r="C12" s="1" t="s">
        <v>13</v>
      </c>
      <c r="D12" s="3">
        <v>26</v>
      </c>
      <c r="E12" s="3">
        <v>4</v>
      </c>
      <c r="F12" s="3">
        <v>22</v>
      </c>
    </row>
    <row r="13" spans="1:9" x14ac:dyDescent="0.2">
      <c r="A13" s="2" t="s">
        <v>2</v>
      </c>
      <c r="B13" s="1">
        <v>14.1</v>
      </c>
      <c r="C13" s="1" t="s">
        <v>12</v>
      </c>
      <c r="D13" s="3">
        <v>23</v>
      </c>
      <c r="E13" s="3">
        <v>2</v>
      </c>
      <c r="F13" s="3">
        <v>21</v>
      </c>
    </row>
    <row r="14" spans="1:9" x14ac:dyDescent="0.2">
      <c r="A14" s="2" t="s">
        <v>3</v>
      </c>
      <c r="B14" s="1">
        <v>1</v>
      </c>
      <c r="C14" s="1" t="s">
        <v>13</v>
      </c>
      <c r="D14" s="3">
        <v>32</v>
      </c>
      <c r="E14" s="3">
        <v>4</v>
      </c>
      <c r="F14" s="3">
        <v>28</v>
      </c>
    </row>
    <row r="15" spans="1:9" x14ac:dyDescent="0.2">
      <c r="A15" s="2" t="s">
        <v>3</v>
      </c>
      <c r="B15" s="1">
        <v>3</v>
      </c>
      <c r="C15" s="1" t="s">
        <v>13</v>
      </c>
      <c r="D15" s="3">
        <v>31</v>
      </c>
      <c r="E15" s="3">
        <v>2</v>
      </c>
      <c r="F15" s="3">
        <v>29</v>
      </c>
    </row>
    <row r="16" spans="1:9" x14ac:dyDescent="0.2">
      <c r="A16" s="2" t="s">
        <v>3</v>
      </c>
      <c r="B16" s="1">
        <v>5</v>
      </c>
      <c r="C16" s="1" t="s">
        <v>13</v>
      </c>
      <c r="D16" s="3">
        <v>7</v>
      </c>
      <c r="E16" s="3">
        <v>2</v>
      </c>
      <c r="F16" s="3">
        <v>5</v>
      </c>
    </row>
    <row r="17" spans="1:6" x14ac:dyDescent="0.2">
      <c r="A17" s="2" t="s">
        <v>3</v>
      </c>
      <c r="B17" s="1">
        <v>6</v>
      </c>
      <c r="C17" s="1" t="s">
        <v>13</v>
      </c>
      <c r="D17" s="3">
        <v>9</v>
      </c>
      <c r="E17" s="3">
        <v>2</v>
      </c>
      <c r="F17" s="3">
        <v>7</v>
      </c>
    </row>
    <row r="18" spans="1:6" x14ac:dyDescent="0.2">
      <c r="A18" s="2" t="s">
        <v>3</v>
      </c>
      <c r="B18" s="1">
        <v>7</v>
      </c>
      <c r="C18" s="1" t="s">
        <v>13</v>
      </c>
      <c r="D18" s="3">
        <v>8</v>
      </c>
      <c r="E18" s="3">
        <v>2</v>
      </c>
      <c r="F18" s="3">
        <v>6</v>
      </c>
    </row>
    <row r="19" spans="1:6" x14ac:dyDescent="0.2">
      <c r="A19" s="2" t="s">
        <v>3</v>
      </c>
      <c r="B19" s="1">
        <v>8</v>
      </c>
      <c r="C19" s="1" t="s">
        <v>12</v>
      </c>
      <c r="D19" s="3">
        <v>13</v>
      </c>
      <c r="E19" s="3">
        <v>1</v>
      </c>
      <c r="F19" s="3">
        <v>12</v>
      </c>
    </row>
    <row r="20" spans="1:6" x14ac:dyDescent="0.2">
      <c r="A20" s="2" t="s">
        <v>3</v>
      </c>
      <c r="B20" s="1">
        <v>9</v>
      </c>
      <c r="C20" s="1" t="s">
        <v>12</v>
      </c>
      <c r="D20" s="3"/>
      <c r="E20" s="3"/>
      <c r="F20" s="3"/>
    </row>
    <row r="21" spans="1:6" x14ac:dyDescent="0.2">
      <c r="A21" s="2" t="s">
        <v>3</v>
      </c>
      <c r="B21" s="1">
        <v>10</v>
      </c>
      <c r="C21" s="1" t="s">
        <v>12</v>
      </c>
      <c r="D21" s="3">
        <v>24</v>
      </c>
      <c r="E21" s="3">
        <v>1</v>
      </c>
      <c r="F21" s="3">
        <v>23</v>
      </c>
    </row>
    <row r="22" spans="1:6" x14ac:dyDescent="0.2">
      <c r="A22" s="2" t="s">
        <v>3</v>
      </c>
      <c r="B22" s="1">
        <v>11</v>
      </c>
      <c r="C22" s="1" t="s">
        <v>12</v>
      </c>
      <c r="D22" s="3">
        <v>25</v>
      </c>
      <c r="E22" s="3">
        <v>2</v>
      </c>
      <c r="F22" s="3">
        <v>23</v>
      </c>
    </row>
    <row r="23" spans="1:6" x14ac:dyDescent="0.2">
      <c r="A23" s="2" t="s">
        <v>3</v>
      </c>
      <c r="B23" s="1">
        <v>12</v>
      </c>
      <c r="C23" s="1" t="s">
        <v>13</v>
      </c>
      <c r="D23" s="3">
        <v>0</v>
      </c>
      <c r="E23" s="3">
        <v>0</v>
      </c>
      <c r="F23" s="3">
        <v>0</v>
      </c>
    </row>
    <row r="24" spans="1:6" x14ac:dyDescent="0.2">
      <c r="A24" s="2" t="s">
        <v>3</v>
      </c>
      <c r="B24" s="1">
        <v>13</v>
      </c>
      <c r="C24" s="1" t="s">
        <v>12</v>
      </c>
      <c r="D24" s="3">
        <v>16</v>
      </c>
      <c r="E24" s="3">
        <v>4</v>
      </c>
      <c r="F24" s="3">
        <v>12</v>
      </c>
    </row>
    <row r="25" spans="1:6" x14ac:dyDescent="0.2">
      <c r="A25" s="2" t="s">
        <v>4</v>
      </c>
      <c r="B25" s="1">
        <v>1</v>
      </c>
      <c r="C25" s="1" t="s">
        <v>13</v>
      </c>
      <c r="D25" s="3">
        <v>8</v>
      </c>
      <c r="E25" s="3">
        <v>1</v>
      </c>
      <c r="F25" s="3">
        <v>7</v>
      </c>
    </row>
    <row r="26" spans="1:6" x14ac:dyDescent="0.2">
      <c r="A26" s="2" t="s">
        <v>4</v>
      </c>
      <c r="B26" s="1">
        <v>2</v>
      </c>
      <c r="C26" s="1" t="s">
        <v>12</v>
      </c>
      <c r="D26" s="3">
        <v>10</v>
      </c>
      <c r="E26" s="3">
        <v>0</v>
      </c>
      <c r="F26" s="3">
        <v>10</v>
      </c>
    </row>
    <row r="27" spans="1:6" x14ac:dyDescent="0.2">
      <c r="A27" s="2" t="s">
        <v>4</v>
      </c>
      <c r="B27" s="1">
        <v>3</v>
      </c>
      <c r="C27" s="1" t="s">
        <v>13</v>
      </c>
      <c r="D27" s="3">
        <v>14</v>
      </c>
      <c r="E27" s="3">
        <v>0</v>
      </c>
      <c r="F27" s="3">
        <v>14</v>
      </c>
    </row>
    <row r="28" spans="1:6" x14ac:dyDescent="0.2">
      <c r="A28" s="2" t="s">
        <v>4</v>
      </c>
      <c r="B28" s="1">
        <v>4</v>
      </c>
      <c r="C28" s="1" t="s">
        <v>12</v>
      </c>
      <c r="D28" s="3">
        <v>32</v>
      </c>
      <c r="E28" s="3">
        <v>1</v>
      </c>
      <c r="F28" s="3">
        <v>31</v>
      </c>
    </row>
    <row r="29" spans="1:6" x14ac:dyDescent="0.2">
      <c r="A29" s="2" t="s">
        <v>4</v>
      </c>
      <c r="B29" s="1">
        <v>5</v>
      </c>
      <c r="C29" s="1" t="s">
        <v>12</v>
      </c>
      <c r="D29" s="3">
        <v>26</v>
      </c>
      <c r="E29" s="3">
        <v>2</v>
      </c>
      <c r="F29" s="3">
        <v>24</v>
      </c>
    </row>
    <row r="30" spans="1:6" x14ac:dyDescent="0.2">
      <c r="A30" s="2" t="s">
        <v>4</v>
      </c>
      <c r="B30" s="1">
        <v>6</v>
      </c>
      <c r="C30" s="1" t="s">
        <v>13</v>
      </c>
      <c r="D30" s="3">
        <v>11</v>
      </c>
      <c r="E30" s="3">
        <v>1</v>
      </c>
      <c r="F30" s="3">
        <v>10</v>
      </c>
    </row>
    <row r="31" spans="1:6" x14ac:dyDescent="0.2">
      <c r="A31" s="2" t="s">
        <v>4</v>
      </c>
      <c r="B31" s="1">
        <v>7</v>
      </c>
      <c r="C31" s="1" t="s">
        <v>12</v>
      </c>
      <c r="D31" s="3">
        <v>16</v>
      </c>
      <c r="E31" s="3">
        <v>5</v>
      </c>
      <c r="F31" s="3">
        <v>11</v>
      </c>
    </row>
    <row r="32" spans="1:6" x14ac:dyDescent="0.2">
      <c r="A32" s="2" t="s">
        <v>4</v>
      </c>
      <c r="B32" s="1">
        <v>8</v>
      </c>
      <c r="C32" s="1" t="s">
        <v>13</v>
      </c>
      <c r="D32" s="3">
        <v>36</v>
      </c>
      <c r="E32" s="3">
        <v>9</v>
      </c>
      <c r="F32" s="3">
        <v>27</v>
      </c>
    </row>
    <row r="33" spans="1:6" x14ac:dyDescent="0.2">
      <c r="A33" s="2" t="s">
        <v>4</v>
      </c>
      <c r="B33" s="1">
        <v>9</v>
      </c>
      <c r="C33" s="1" t="s">
        <v>13</v>
      </c>
      <c r="D33" s="3">
        <v>36</v>
      </c>
      <c r="E33" s="3">
        <v>1</v>
      </c>
      <c r="F33" s="3">
        <v>35</v>
      </c>
    </row>
    <row r="34" spans="1:6" x14ac:dyDescent="0.2">
      <c r="A34" s="2" t="s">
        <v>4</v>
      </c>
      <c r="B34" s="1">
        <v>10</v>
      </c>
      <c r="C34" s="1" t="s">
        <v>12</v>
      </c>
      <c r="D34" s="3">
        <v>8</v>
      </c>
      <c r="E34" s="3">
        <v>0</v>
      </c>
      <c r="F34" s="3">
        <v>8</v>
      </c>
    </row>
    <row r="35" spans="1:6" x14ac:dyDescent="0.2">
      <c r="A35" s="2" t="s">
        <v>4</v>
      </c>
      <c r="B35" s="1">
        <v>11</v>
      </c>
      <c r="C35" s="1" t="s">
        <v>12</v>
      </c>
      <c r="D35" s="3">
        <v>7</v>
      </c>
      <c r="E35" s="3">
        <v>1</v>
      </c>
      <c r="F35" s="3">
        <v>6</v>
      </c>
    </row>
    <row r="36" spans="1:6" x14ac:dyDescent="0.2">
      <c r="A36" s="2" t="s">
        <v>4</v>
      </c>
      <c r="B36" s="1">
        <v>12</v>
      </c>
      <c r="C36" s="1" t="s">
        <v>13</v>
      </c>
      <c r="D36" s="3">
        <v>7</v>
      </c>
      <c r="E36" s="3">
        <v>2</v>
      </c>
      <c r="F36" s="3">
        <v>5</v>
      </c>
    </row>
    <row r="37" spans="1:6" x14ac:dyDescent="0.2">
      <c r="A37" s="2" t="s">
        <v>4</v>
      </c>
      <c r="B37" s="1">
        <v>14</v>
      </c>
      <c r="C37" s="1" t="s">
        <v>13</v>
      </c>
      <c r="D37" s="3">
        <v>7</v>
      </c>
      <c r="E37" s="3">
        <v>0</v>
      </c>
      <c r="F37" s="3">
        <v>7</v>
      </c>
    </row>
    <row r="38" spans="1:6" x14ac:dyDescent="0.2">
      <c r="A38" s="2" t="s">
        <v>5</v>
      </c>
      <c r="B38" s="1">
        <v>1</v>
      </c>
      <c r="C38" s="1" t="s">
        <v>12</v>
      </c>
      <c r="D38" s="3">
        <v>30</v>
      </c>
      <c r="E38" s="3">
        <v>5</v>
      </c>
      <c r="F38" s="3">
        <v>25</v>
      </c>
    </row>
    <row r="39" spans="1:6" x14ac:dyDescent="0.2">
      <c r="A39" s="2" t="s">
        <v>5</v>
      </c>
      <c r="B39" s="1">
        <v>2</v>
      </c>
      <c r="C39" s="1" t="s">
        <v>13</v>
      </c>
      <c r="D39" s="3">
        <v>43</v>
      </c>
      <c r="E39" s="3">
        <v>6</v>
      </c>
      <c r="F39" s="3">
        <v>37</v>
      </c>
    </row>
    <row r="40" spans="1:6" x14ac:dyDescent="0.2">
      <c r="A40" s="2" t="s">
        <v>5</v>
      </c>
      <c r="B40" s="1">
        <v>3</v>
      </c>
      <c r="C40" s="1" t="s">
        <v>13</v>
      </c>
      <c r="D40" s="3">
        <v>17</v>
      </c>
      <c r="E40" s="3">
        <v>2</v>
      </c>
      <c r="F40" s="3">
        <v>15</v>
      </c>
    </row>
    <row r="41" spans="1:6" x14ac:dyDescent="0.2">
      <c r="A41" s="2" t="s">
        <v>5</v>
      </c>
      <c r="B41" s="1">
        <v>4</v>
      </c>
      <c r="C41" s="1" t="s">
        <v>12</v>
      </c>
      <c r="D41" s="3">
        <v>25</v>
      </c>
      <c r="E41" s="3">
        <v>4</v>
      </c>
      <c r="F41" s="3">
        <v>21</v>
      </c>
    </row>
    <row r="42" spans="1:6" x14ac:dyDescent="0.2">
      <c r="A42" s="2" t="s">
        <v>5</v>
      </c>
      <c r="B42" s="1">
        <v>5</v>
      </c>
      <c r="C42" s="1" t="s">
        <v>13</v>
      </c>
      <c r="D42" s="3">
        <v>22</v>
      </c>
      <c r="E42" s="3">
        <v>2</v>
      </c>
      <c r="F42" s="3">
        <v>20</v>
      </c>
    </row>
    <row r="43" spans="1:6" x14ac:dyDescent="0.2">
      <c r="A43" s="2" t="s">
        <v>5</v>
      </c>
      <c r="B43" s="1">
        <v>6</v>
      </c>
      <c r="C43" s="1" t="s">
        <v>12</v>
      </c>
      <c r="D43" s="3">
        <v>45</v>
      </c>
      <c r="E43" s="3">
        <v>7</v>
      </c>
      <c r="F43" s="3">
        <v>38</v>
      </c>
    </row>
    <row r="44" spans="1:6" x14ac:dyDescent="0.2">
      <c r="A44" s="2" t="s">
        <v>5</v>
      </c>
      <c r="B44" s="1">
        <v>7</v>
      </c>
      <c r="C44" s="1" t="s">
        <v>12</v>
      </c>
      <c r="D44" s="3">
        <v>36</v>
      </c>
      <c r="E44" s="3">
        <v>8</v>
      </c>
      <c r="F44" s="3">
        <v>28</v>
      </c>
    </row>
    <row r="45" spans="1:6" x14ac:dyDescent="0.2">
      <c r="A45" s="2" t="s">
        <v>5</v>
      </c>
      <c r="B45" s="1">
        <v>8</v>
      </c>
      <c r="C45" s="1" t="s">
        <v>13</v>
      </c>
      <c r="D45" s="3">
        <v>18</v>
      </c>
      <c r="E45" s="3">
        <v>7</v>
      </c>
      <c r="F45" s="3">
        <v>11</v>
      </c>
    </row>
    <row r="46" spans="1:6" x14ac:dyDescent="0.2">
      <c r="A46" s="2" t="s">
        <v>5</v>
      </c>
      <c r="B46" s="1">
        <v>9</v>
      </c>
      <c r="C46" s="1" t="s">
        <v>12</v>
      </c>
      <c r="D46" s="3">
        <v>23</v>
      </c>
      <c r="E46" s="3">
        <v>4</v>
      </c>
      <c r="F46" s="3">
        <v>19</v>
      </c>
    </row>
    <row r="47" spans="1:6" x14ac:dyDescent="0.2">
      <c r="A47" s="2" t="s">
        <v>5</v>
      </c>
      <c r="B47" s="1">
        <v>10</v>
      </c>
      <c r="C47" s="1" t="s">
        <v>13</v>
      </c>
      <c r="D47" s="3">
        <v>36</v>
      </c>
      <c r="E47" s="3">
        <v>2</v>
      </c>
      <c r="F47" s="3">
        <v>34</v>
      </c>
    </row>
    <row r="48" spans="1:6" x14ac:dyDescent="0.2">
      <c r="A48" s="2" t="s">
        <v>5</v>
      </c>
      <c r="B48" s="1">
        <v>11</v>
      </c>
      <c r="C48" s="1" t="s">
        <v>13</v>
      </c>
      <c r="D48" s="3">
        <v>26</v>
      </c>
      <c r="E48" s="3">
        <v>2</v>
      </c>
      <c r="F48" s="3">
        <v>24</v>
      </c>
    </row>
    <row r="49" spans="1:6" x14ac:dyDescent="0.2">
      <c r="A49" s="2" t="s">
        <v>5</v>
      </c>
      <c r="B49" s="1">
        <v>12</v>
      </c>
      <c r="C49" s="1" t="s">
        <v>13</v>
      </c>
      <c r="D49" s="3">
        <v>23</v>
      </c>
      <c r="E49" s="3">
        <v>4</v>
      </c>
      <c r="F49" s="3">
        <v>19</v>
      </c>
    </row>
    <row r="50" spans="1:6" x14ac:dyDescent="0.2">
      <c r="A50" s="2" t="s">
        <v>5</v>
      </c>
      <c r="B50" s="1">
        <v>13</v>
      </c>
      <c r="C50" s="1" t="s">
        <v>13</v>
      </c>
      <c r="D50" s="3">
        <v>16</v>
      </c>
      <c r="E50" s="3">
        <v>4</v>
      </c>
      <c r="F50" s="3">
        <v>12</v>
      </c>
    </row>
    <row r="51" spans="1:6" x14ac:dyDescent="0.2">
      <c r="A51" s="2" t="s">
        <v>6</v>
      </c>
      <c r="B51" s="1">
        <v>1</v>
      </c>
      <c r="C51" s="1" t="s">
        <v>13</v>
      </c>
      <c r="D51" s="3">
        <v>10</v>
      </c>
      <c r="E51" s="3">
        <v>4</v>
      </c>
      <c r="F51" s="3">
        <v>6</v>
      </c>
    </row>
    <row r="52" spans="1:6" x14ac:dyDescent="0.2">
      <c r="A52" s="2" t="s">
        <v>6</v>
      </c>
      <c r="B52" s="1">
        <v>2</v>
      </c>
      <c r="C52" s="1" t="s">
        <v>12</v>
      </c>
      <c r="D52" s="3"/>
      <c r="E52" s="3"/>
      <c r="F52" s="3"/>
    </row>
    <row r="53" spans="1:6" x14ac:dyDescent="0.2">
      <c r="A53" s="2" t="s">
        <v>6</v>
      </c>
      <c r="B53" s="1">
        <v>3</v>
      </c>
      <c r="C53" s="1" t="s">
        <v>13</v>
      </c>
      <c r="D53" s="3">
        <v>16</v>
      </c>
      <c r="E53" s="3">
        <v>1</v>
      </c>
      <c r="F53" s="3">
        <v>15</v>
      </c>
    </row>
    <row r="54" spans="1:6" x14ac:dyDescent="0.2">
      <c r="A54" s="2" t="s">
        <v>6</v>
      </c>
      <c r="B54" s="1">
        <v>4</v>
      </c>
      <c r="C54" s="1" t="s">
        <v>12</v>
      </c>
      <c r="D54" s="3">
        <v>19</v>
      </c>
      <c r="E54" s="3">
        <v>6</v>
      </c>
      <c r="F54" s="3">
        <v>13</v>
      </c>
    </row>
    <row r="55" spans="1:6" x14ac:dyDescent="0.2">
      <c r="A55" s="2" t="s">
        <v>6</v>
      </c>
      <c r="B55" s="1">
        <v>5</v>
      </c>
      <c r="C55" s="1" t="s">
        <v>13</v>
      </c>
      <c r="D55" s="3">
        <v>11</v>
      </c>
      <c r="E55" s="3">
        <v>0</v>
      </c>
      <c r="F55" s="3">
        <v>11</v>
      </c>
    </row>
    <row r="56" spans="1:6" x14ac:dyDescent="0.2">
      <c r="A56" s="2" t="s">
        <v>6</v>
      </c>
      <c r="B56" s="1">
        <v>6</v>
      </c>
      <c r="C56" s="1" t="s">
        <v>12</v>
      </c>
      <c r="D56" s="3"/>
      <c r="E56" s="3"/>
      <c r="F56" s="3"/>
    </row>
    <row r="57" spans="1:6" x14ac:dyDescent="0.2">
      <c r="A57" s="2" t="s">
        <v>6</v>
      </c>
      <c r="B57" s="1">
        <v>7</v>
      </c>
      <c r="C57" s="1" t="s">
        <v>13</v>
      </c>
      <c r="D57" s="3">
        <v>29</v>
      </c>
      <c r="E57" s="3">
        <v>4</v>
      </c>
      <c r="F57" s="3">
        <v>25</v>
      </c>
    </row>
    <row r="58" spans="1:6" x14ac:dyDescent="0.2">
      <c r="A58" s="2" t="s">
        <v>6</v>
      </c>
      <c r="B58" s="1">
        <v>8</v>
      </c>
      <c r="C58" s="1" t="s">
        <v>12</v>
      </c>
      <c r="D58" s="3">
        <v>18</v>
      </c>
      <c r="E58" s="3">
        <v>2</v>
      </c>
      <c r="F58" s="3">
        <v>16</v>
      </c>
    </row>
    <row r="59" spans="1:6" x14ac:dyDescent="0.2">
      <c r="A59" s="2" t="s">
        <v>6</v>
      </c>
      <c r="B59" s="1">
        <v>9</v>
      </c>
      <c r="C59" s="1" t="s">
        <v>13</v>
      </c>
      <c r="D59" s="3">
        <v>3</v>
      </c>
      <c r="E59" s="3">
        <v>1</v>
      </c>
      <c r="F59" s="3">
        <v>2</v>
      </c>
    </row>
    <row r="60" spans="1:6" x14ac:dyDescent="0.2">
      <c r="A60" s="2" t="s">
        <v>6</v>
      </c>
      <c r="B60" s="1">
        <v>10</v>
      </c>
      <c r="C60" s="1" t="s">
        <v>12</v>
      </c>
      <c r="D60" s="3">
        <v>17</v>
      </c>
      <c r="E60" s="3">
        <v>0</v>
      </c>
      <c r="F60" s="3">
        <v>17</v>
      </c>
    </row>
    <row r="61" spans="1:6" x14ac:dyDescent="0.2">
      <c r="A61" s="2" t="s">
        <v>6</v>
      </c>
      <c r="B61" s="1">
        <v>11</v>
      </c>
      <c r="C61" s="1" t="s">
        <v>13</v>
      </c>
      <c r="D61" s="3">
        <v>16</v>
      </c>
      <c r="E61" s="3">
        <v>3</v>
      </c>
      <c r="F61" s="3">
        <v>13</v>
      </c>
    </row>
    <row r="62" spans="1:6" x14ac:dyDescent="0.2">
      <c r="A62" s="2" t="s">
        <v>6</v>
      </c>
      <c r="B62" s="1">
        <v>12</v>
      </c>
      <c r="C62" s="1" t="s">
        <v>13</v>
      </c>
      <c r="D62" s="3">
        <v>14</v>
      </c>
      <c r="E62" s="3">
        <v>1</v>
      </c>
      <c r="F62" s="3">
        <v>13</v>
      </c>
    </row>
    <row r="63" spans="1:6" x14ac:dyDescent="0.2">
      <c r="A63" s="2" t="s">
        <v>6</v>
      </c>
      <c r="B63" s="1">
        <v>13</v>
      </c>
      <c r="C63" s="1" t="s">
        <v>13</v>
      </c>
      <c r="D63" s="3">
        <v>28</v>
      </c>
      <c r="E63" s="3">
        <v>7</v>
      </c>
      <c r="F63" s="3">
        <v>21</v>
      </c>
    </row>
    <row r="64" spans="1:6" x14ac:dyDescent="0.2">
      <c r="A64" s="2" t="s">
        <v>7</v>
      </c>
      <c r="B64" s="1">
        <v>1</v>
      </c>
      <c r="C64" s="1" t="s">
        <v>13</v>
      </c>
      <c r="D64" s="3">
        <v>12</v>
      </c>
      <c r="E64" s="3">
        <v>1</v>
      </c>
      <c r="F64" s="3">
        <v>11</v>
      </c>
    </row>
    <row r="65" spans="1:6" x14ac:dyDescent="0.2">
      <c r="A65" s="2" t="s">
        <v>7</v>
      </c>
      <c r="B65" s="1">
        <v>2</v>
      </c>
      <c r="C65" s="1" t="s">
        <v>13</v>
      </c>
      <c r="D65" s="3">
        <v>0</v>
      </c>
      <c r="E65" s="3">
        <v>0</v>
      </c>
      <c r="F65" s="3">
        <v>0</v>
      </c>
    </row>
    <row r="66" spans="1:6" x14ac:dyDescent="0.2">
      <c r="A66" s="2" t="s">
        <v>7</v>
      </c>
      <c r="B66" s="1">
        <v>3</v>
      </c>
      <c r="C66" s="1" t="s">
        <v>13</v>
      </c>
      <c r="D66" s="3">
        <v>7</v>
      </c>
      <c r="E66" s="3">
        <v>0</v>
      </c>
      <c r="F66" s="3">
        <v>7</v>
      </c>
    </row>
    <row r="67" spans="1:6" x14ac:dyDescent="0.2">
      <c r="A67" s="2" t="s">
        <v>7</v>
      </c>
      <c r="B67" s="1">
        <v>4</v>
      </c>
      <c r="C67" s="1" t="s">
        <v>13</v>
      </c>
      <c r="D67" s="3">
        <v>16</v>
      </c>
      <c r="E67" s="3">
        <v>0</v>
      </c>
      <c r="F67" s="3">
        <v>16</v>
      </c>
    </row>
    <row r="68" spans="1:6" x14ac:dyDescent="0.2">
      <c r="A68" s="2" t="s">
        <v>7</v>
      </c>
      <c r="B68" s="1">
        <v>5</v>
      </c>
      <c r="C68" s="1" t="s">
        <v>13</v>
      </c>
      <c r="D68" s="3">
        <v>14</v>
      </c>
      <c r="E68" s="3">
        <v>1</v>
      </c>
      <c r="F68" s="3">
        <v>13</v>
      </c>
    </row>
    <row r="69" spans="1:6" x14ac:dyDescent="0.2">
      <c r="A69" s="2" t="s">
        <v>7</v>
      </c>
      <c r="B69" s="1">
        <v>6</v>
      </c>
      <c r="C69" s="1" t="s">
        <v>13</v>
      </c>
      <c r="D69" s="3">
        <v>13</v>
      </c>
      <c r="E69" s="3">
        <v>0</v>
      </c>
      <c r="F69" s="3">
        <v>13</v>
      </c>
    </row>
    <row r="70" spans="1:6" x14ac:dyDescent="0.2">
      <c r="A70" s="2" t="s">
        <v>7</v>
      </c>
      <c r="B70" s="1">
        <v>7</v>
      </c>
      <c r="C70" s="1" t="s">
        <v>13</v>
      </c>
      <c r="D70" s="3">
        <v>5</v>
      </c>
      <c r="E70" s="3">
        <v>1</v>
      </c>
      <c r="F70" s="3">
        <v>4</v>
      </c>
    </row>
    <row r="71" spans="1:6" x14ac:dyDescent="0.2">
      <c r="A71" s="2" t="s">
        <v>7</v>
      </c>
      <c r="B71" s="1">
        <v>8</v>
      </c>
      <c r="C71" s="1" t="s">
        <v>13</v>
      </c>
      <c r="D71" s="3">
        <v>24</v>
      </c>
      <c r="E71" s="3">
        <v>0</v>
      </c>
      <c r="F71" s="3">
        <v>24</v>
      </c>
    </row>
    <row r="72" spans="1:6" x14ac:dyDescent="0.2">
      <c r="A72" s="2" t="s">
        <v>7</v>
      </c>
      <c r="B72" s="1">
        <v>9</v>
      </c>
      <c r="C72" s="1" t="s">
        <v>12</v>
      </c>
      <c r="D72" s="3">
        <v>15</v>
      </c>
      <c r="E72" s="3">
        <v>1</v>
      </c>
      <c r="F72" s="3">
        <v>14</v>
      </c>
    </row>
    <row r="73" spans="1:6" x14ac:dyDescent="0.2">
      <c r="A73" s="2" t="s">
        <v>7</v>
      </c>
      <c r="B73" s="1">
        <v>10</v>
      </c>
      <c r="C73" s="1" t="s">
        <v>12</v>
      </c>
      <c r="D73" s="3">
        <v>16</v>
      </c>
      <c r="E73" s="3">
        <v>0</v>
      </c>
      <c r="F73" s="3">
        <v>16</v>
      </c>
    </row>
    <row r="74" spans="1:6" x14ac:dyDescent="0.2">
      <c r="A74" s="2" t="s">
        <v>7</v>
      </c>
      <c r="B74" s="1">
        <v>11</v>
      </c>
      <c r="C74" s="1" t="s">
        <v>12</v>
      </c>
      <c r="D74" s="3">
        <v>15</v>
      </c>
      <c r="E74" s="3">
        <v>0</v>
      </c>
      <c r="F74" s="3">
        <v>15</v>
      </c>
    </row>
    <row r="75" spans="1:6" x14ac:dyDescent="0.2">
      <c r="A75" s="2" t="s">
        <v>7</v>
      </c>
      <c r="B75" s="1">
        <v>12</v>
      </c>
      <c r="C75" s="1" t="s">
        <v>12</v>
      </c>
      <c r="D75" s="3">
        <v>26</v>
      </c>
      <c r="E75" s="3">
        <v>3</v>
      </c>
      <c r="F75" s="3">
        <v>23</v>
      </c>
    </row>
    <row r="76" spans="1:6" x14ac:dyDescent="0.2">
      <c r="A76" s="2" t="s">
        <v>7</v>
      </c>
      <c r="B76" s="1">
        <v>13</v>
      </c>
      <c r="C76" s="1" t="s">
        <v>12</v>
      </c>
      <c r="D76" s="3">
        <v>15</v>
      </c>
      <c r="E76" s="3">
        <v>1</v>
      </c>
      <c r="F76" s="3">
        <v>14</v>
      </c>
    </row>
    <row r="77" spans="1:6" x14ac:dyDescent="0.2">
      <c r="A77" s="2" t="s">
        <v>8</v>
      </c>
      <c r="B77" s="1">
        <v>1</v>
      </c>
      <c r="C77" s="1" t="s">
        <v>13</v>
      </c>
      <c r="D77" s="3"/>
      <c r="E77" s="3"/>
      <c r="F77" s="3"/>
    </row>
    <row r="78" spans="1:6" x14ac:dyDescent="0.2">
      <c r="A78" s="2" t="s">
        <v>8</v>
      </c>
      <c r="B78" s="1">
        <v>2</v>
      </c>
      <c r="C78" s="1" t="s">
        <v>12</v>
      </c>
      <c r="D78" s="3">
        <v>33</v>
      </c>
      <c r="E78" s="3">
        <v>3</v>
      </c>
      <c r="F78" s="3">
        <v>30</v>
      </c>
    </row>
    <row r="79" spans="1:6" x14ac:dyDescent="0.2">
      <c r="A79" s="2" t="s">
        <v>8</v>
      </c>
      <c r="B79" s="1">
        <v>3</v>
      </c>
      <c r="C79" s="1" t="s">
        <v>12</v>
      </c>
      <c r="D79" s="3">
        <v>20</v>
      </c>
      <c r="E79" s="3">
        <v>1</v>
      </c>
      <c r="F79" s="3">
        <v>19</v>
      </c>
    </row>
    <row r="80" spans="1:6" x14ac:dyDescent="0.2">
      <c r="A80" s="2" t="s">
        <v>8</v>
      </c>
      <c r="B80" s="1">
        <v>4</v>
      </c>
      <c r="C80" s="1" t="s">
        <v>13</v>
      </c>
      <c r="D80" s="3">
        <v>6</v>
      </c>
      <c r="E80" s="3">
        <v>0</v>
      </c>
      <c r="F80" s="3">
        <v>6</v>
      </c>
    </row>
    <row r="81" spans="1:6" x14ac:dyDescent="0.2">
      <c r="A81" s="2" t="s">
        <v>8</v>
      </c>
      <c r="B81" s="1">
        <v>5</v>
      </c>
      <c r="C81" s="1" t="s">
        <v>12</v>
      </c>
      <c r="D81" s="3">
        <v>20</v>
      </c>
      <c r="E81" s="3">
        <v>3</v>
      </c>
      <c r="F81" s="3">
        <v>17</v>
      </c>
    </row>
    <row r="82" spans="1:6" x14ac:dyDescent="0.2">
      <c r="A82" s="2" t="s">
        <v>8</v>
      </c>
      <c r="B82" s="1">
        <v>6</v>
      </c>
      <c r="C82" s="1" t="s">
        <v>13</v>
      </c>
      <c r="D82" s="3">
        <v>23</v>
      </c>
      <c r="E82" s="3">
        <v>9</v>
      </c>
      <c r="F82" s="3">
        <v>14</v>
      </c>
    </row>
    <row r="83" spans="1:6" x14ac:dyDescent="0.2">
      <c r="A83" s="2" t="s">
        <v>8</v>
      </c>
      <c r="B83" s="1">
        <v>7</v>
      </c>
      <c r="C83" s="1" t="s">
        <v>13</v>
      </c>
      <c r="D83" s="3"/>
      <c r="E83" s="3"/>
      <c r="F83" s="3"/>
    </row>
    <row r="84" spans="1:6" x14ac:dyDescent="0.2">
      <c r="A84" s="2" t="s">
        <v>8</v>
      </c>
      <c r="B84" s="1">
        <v>8</v>
      </c>
      <c r="C84" s="1" t="s">
        <v>12</v>
      </c>
      <c r="D84" s="3">
        <v>9</v>
      </c>
      <c r="E84" s="3">
        <v>0</v>
      </c>
      <c r="F84" s="3">
        <v>9</v>
      </c>
    </row>
    <row r="85" spans="1:6" x14ac:dyDescent="0.2">
      <c r="A85" s="2" t="s">
        <v>8</v>
      </c>
      <c r="B85" s="1">
        <v>9</v>
      </c>
      <c r="C85" s="1" t="s">
        <v>12</v>
      </c>
      <c r="D85" s="3">
        <v>33</v>
      </c>
      <c r="E85" s="3">
        <v>5</v>
      </c>
      <c r="F85" s="3">
        <v>28</v>
      </c>
    </row>
    <row r="86" spans="1:6" x14ac:dyDescent="0.2">
      <c r="A86" s="2" t="s">
        <v>8</v>
      </c>
      <c r="B86" s="1">
        <v>10</v>
      </c>
      <c r="C86" s="1" t="s">
        <v>13</v>
      </c>
      <c r="D86" s="3">
        <v>15</v>
      </c>
      <c r="E86" s="3">
        <v>1</v>
      </c>
      <c r="F86" s="3">
        <v>14</v>
      </c>
    </row>
    <row r="87" spans="1:6" x14ac:dyDescent="0.2">
      <c r="A87" s="1" t="s">
        <v>8</v>
      </c>
      <c r="B87" s="1">
        <v>11</v>
      </c>
      <c r="C87" s="1" t="s">
        <v>13</v>
      </c>
      <c r="D87" s="3">
        <v>42</v>
      </c>
      <c r="E87" s="3">
        <v>4</v>
      </c>
      <c r="F87" s="3">
        <v>38</v>
      </c>
    </row>
    <row r="88" spans="1:6" x14ac:dyDescent="0.2">
      <c r="A88" s="2" t="s">
        <v>8</v>
      </c>
      <c r="B88" s="1">
        <v>12</v>
      </c>
      <c r="C88" s="1" t="s">
        <v>13</v>
      </c>
      <c r="D88" s="3">
        <v>41</v>
      </c>
      <c r="E88" s="3">
        <v>3</v>
      </c>
      <c r="F88" s="3">
        <v>38</v>
      </c>
    </row>
    <row r="89" spans="1:6" x14ac:dyDescent="0.2">
      <c r="A89" s="2" t="s">
        <v>8</v>
      </c>
      <c r="B89" s="1">
        <v>13</v>
      </c>
      <c r="C89" s="1" t="s">
        <v>13</v>
      </c>
      <c r="D89" s="3">
        <v>38</v>
      </c>
      <c r="E89" s="3">
        <v>4</v>
      </c>
      <c r="F89" s="3">
        <v>34</v>
      </c>
    </row>
    <row r="90" spans="1:6" x14ac:dyDescent="0.2">
      <c r="A90" s="2" t="s">
        <v>9</v>
      </c>
      <c r="B90" s="1">
        <v>1</v>
      </c>
      <c r="C90" s="1" t="s">
        <v>13</v>
      </c>
      <c r="D90" s="3">
        <v>34</v>
      </c>
      <c r="E90" s="3">
        <v>10</v>
      </c>
      <c r="F90" s="3">
        <v>24</v>
      </c>
    </row>
    <row r="91" spans="1:6" x14ac:dyDescent="0.2">
      <c r="A91" s="2" t="s">
        <v>9</v>
      </c>
      <c r="B91" s="1">
        <v>2</v>
      </c>
      <c r="C91" s="1" t="s">
        <v>12</v>
      </c>
      <c r="D91" s="3">
        <v>32</v>
      </c>
      <c r="E91" s="3">
        <v>8</v>
      </c>
      <c r="F91" s="3">
        <v>24</v>
      </c>
    </row>
    <row r="92" spans="1:6" x14ac:dyDescent="0.2">
      <c r="A92" s="2" t="s">
        <v>9</v>
      </c>
      <c r="B92" s="1">
        <v>3</v>
      </c>
      <c r="C92" s="1" t="s">
        <v>13</v>
      </c>
      <c r="D92" s="3">
        <v>46</v>
      </c>
      <c r="E92" s="3">
        <v>9</v>
      </c>
      <c r="F92" s="3">
        <v>37</v>
      </c>
    </row>
    <row r="93" spans="1:6" x14ac:dyDescent="0.2">
      <c r="A93" s="2" t="s">
        <v>9</v>
      </c>
      <c r="B93" s="1">
        <v>4</v>
      </c>
      <c r="C93" s="1" t="s">
        <v>12</v>
      </c>
      <c r="D93" s="3">
        <v>31</v>
      </c>
      <c r="E93" s="3">
        <v>3</v>
      </c>
      <c r="F93" s="3">
        <v>28</v>
      </c>
    </row>
    <row r="94" spans="1:6" x14ac:dyDescent="0.2">
      <c r="A94" s="2" t="s">
        <v>9</v>
      </c>
      <c r="B94" s="1">
        <v>5</v>
      </c>
      <c r="C94" s="1" t="s">
        <v>13</v>
      </c>
      <c r="D94" s="3">
        <v>19</v>
      </c>
      <c r="E94" s="3">
        <v>3</v>
      </c>
      <c r="F94" s="3">
        <v>16</v>
      </c>
    </row>
    <row r="95" spans="1:6" x14ac:dyDescent="0.2">
      <c r="A95" s="2" t="s">
        <v>9</v>
      </c>
      <c r="B95" s="1">
        <v>6</v>
      </c>
      <c r="C95" s="1" t="s">
        <v>12</v>
      </c>
      <c r="D95" s="3">
        <v>32</v>
      </c>
      <c r="E95" s="3">
        <v>6</v>
      </c>
      <c r="F95" s="3">
        <v>26</v>
      </c>
    </row>
    <row r="96" spans="1:6" x14ac:dyDescent="0.2">
      <c r="A96" s="2" t="s">
        <v>9</v>
      </c>
      <c r="B96" s="1">
        <v>7</v>
      </c>
      <c r="C96" s="1" t="s">
        <v>13</v>
      </c>
      <c r="D96" s="3">
        <v>22</v>
      </c>
      <c r="E96" s="3">
        <v>1</v>
      </c>
      <c r="F96" s="3">
        <v>21</v>
      </c>
    </row>
    <row r="97" spans="1:6" x14ac:dyDescent="0.2">
      <c r="A97" s="2" t="s">
        <v>9</v>
      </c>
      <c r="B97" s="1">
        <v>8</v>
      </c>
      <c r="C97" s="1" t="s">
        <v>12</v>
      </c>
      <c r="D97" s="3">
        <v>5</v>
      </c>
      <c r="E97" s="3">
        <v>0</v>
      </c>
      <c r="F97" s="3">
        <v>5</v>
      </c>
    </row>
    <row r="98" spans="1:6" x14ac:dyDescent="0.2">
      <c r="A98" s="2" t="s">
        <v>9</v>
      </c>
      <c r="B98" s="1">
        <v>9</v>
      </c>
      <c r="C98" s="1" t="s">
        <v>13</v>
      </c>
      <c r="D98" s="3">
        <v>12</v>
      </c>
      <c r="E98" s="3">
        <v>2</v>
      </c>
      <c r="F98" s="3">
        <v>10</v>
      </c>
    </row>
    <row r="99" spans="1:6" x14ac:dyDescent="0.2">
      <c r="A99" s="2" t="s">
        <v>9</v>
      </c>
      <c r="B99" s="1">
        <v>10</v>
      </c>
      <c r="C99" s="1" t="s">
        <v>13</v>
      </c>
      <c r="D99" s="3">
        <v>70</v>
      </c>
      <c r="E99" s="3">
        <v>20</v>
      </c>
      <c r="F99" s="3">
        <v>50</v>
      </c>
    </row>
    <row r="100" spans="1:6" x14ac:dyDescent="0.2">
      <c r="A100" s="2" t="s">
        <v>9</v>
      </c>
      <c r="B100" s="1">
        <v>11</v>
      </c>
      <c r="C100" s="1" t="s">
        <v>13</v>
      </c>
      <c r="D100" s="3">
        <v>48</v>
      </c>
      <c r="E100" s="3">
        <v>4</v>
      </c>
      <c r="F100" s="3">
        <v>44</v>
      </c>
    </row>
    <row r="101" spans="1:6" x14ac:dyDescent="0.2">
      <c r="A101" s="2" t="s">
        <v>9</v>
      </c>
      <c r="B101" s="1">
        <v>12</v>
      </c>
      <c r="C101" s="1" t="s">
        <v>12</v>
      </c>
      <c r="D101" s="3">
        <v>16</v>
      </c>
      <c r="E101" s="3">
        <v>2</v>
      </c>
      <c r="F101" s="3">
        <v>14</v>
      </c>
    </row>
    <row r="102" spans="1:6" x14ac:dyDescent="0.2">
      <c r="A102" s="2" t="s">
        <v>9</v>
      </c>
      <c r="B102" s="1">
        <v>14</v>
      </c>
      <c r="C102" s="1" t="s">
        <v>12</v>
      </c>
      <c r="D102" s="3"/>
      <c r="E102" s="3"/>
      <c r="F102" s="3"/>
    </row>
    <row r="103" spans="1:6" x14ac:dyDescent="0.2">
      <c r="A103" s="2" t="s">
        <v>9</v>
      </c>
      <c r="B103" s="1">
        <v>15</v>
      </c>
      <c r="C103" s="1" t="s">
        <v>13</v>
      </c>
      <c r="D103" s="3">
        <v>37</v>
      </c>
      <c r="E103" s="3">
        <v>3</v>
      </c>
      <c r="F103" s="3">
        <v>34</v>
      </c>
    </row>
    <row r="104" spans="1:6" x14ac:dyDescent="0.2">
      <c r="A104" s="2" t="s">
        <v>10</v>
      </c>
      <c r="B104" s="1">
        <v>1</v>
      </c>
      <c r="C104" s="1" t="s">
        <v>13</v>
      </c>
      <c r="D104" s="3"/>
      <c r="E104" s="3"/>
      <c r="F104" s="3"/>
    </row>
    <row r="105" spans="1:6" x14ac:dyDescent="0.2">
      <c r="A105" s="2" t="s">
        <v>10</v>
      </c>
      <c r="B105" s="1">
        <v>2</v>
      </c>
      <c r="C105" s="1" t="s">
        <v>12</v>
      </c>
      <c r="D105" s="3">
        <v>7</v>
      </c>
      <c r="E105" s="3">
        <v>0</v>
      </c>
      <c r="F105" s="3">
        <v>7</v>
      </c>
    </row>
    <row r="106" spans="1:6" x14ac:dyDescent="0.2">
      <c r="A106" s="2" t="s">
        <v>10</v>
      </c>
      <c r="B106" s="1">
        <v>3</v>
      </c>
      <c r="C106" s="1" t="s">
        <v>13</v>
      </c>
      <c r="D106" s="3">
        <v>24</v>
      </c>
      <c r="E106" s="3">
        <v>1</v>
      </c>
      <c r="F106" s="3">
        <v>23</v>
      </c>
    </row>
    <row r="107" spans="1:6" x14ac:dyDescent="0.2">
      <c r="A107" s="2" t="s">
        <v>10</v>
      </c>
      <c r="B107" s="1">
        <v>4</v>
      </c>
      <c r="C107" s="1" t="s">
        <v>12</v>
      </c>
      <c r="D107" s="3">
        <v>43</v>
      </c>
      <c r="E107" s="3">
        <v>8</v>
      </c>
      <c r="F107" s="3">
        <v>35</v>
      </c>
    </row>
    <row r="108" spans="1:6" x14ac:dyDescent="0.2">
      <c r="A108" s="2" t="s">
        <v>10</v>
      </c>
      <c r="B108" s="1">
        <v>5</v>
      </c>
      <c r="C108" s="1" t="s">
        <v>13</v>
      </c>
      <c r="D108" s="3">
        <v>25</v>
      </c>
      <c r="E108" s="3">
        <v>1</v>
      </c>
      <c r="F108" s="3">
        <v>24</v>
      </c>
    </row>
    <row r="109" spans="1:6" x14ac:dyDescent="0.2">
      <c r="A109" s="2" t="s">
        <v>10</v>
      </c>
      <c r="B109" s="1">
        <v>6</v>
      </c>
      <c r="C109" s="1" t="s">
        <v>12</v>
      </c>
      <c r="D109" s="3">
        <v>9</v>
      </c>
      <c r="E109" s="3">
        <v>1</v>
      </c>
      <c r="F109" s="3">
        <v>8</v>
      </c>
    </row>
    <row r="110" spans="1:6" x14ac:dyDescent="0.2">
      <c r="A110" s="2" t="s">
        <v>10</v>
      </c>
      <c r="B110" s="1">
        <v>7</v>
      </c>
      <c r="C110" s="1" t="s">
        <v>13</v>
      </c>
      <c r="D110" s="3">
        <v>8</v>
      </c>
      <c r="E110" s="3">
        <v>0</v>
      </c>
      <c r="F110" s="3">
        <v>8</v>
      </c>
    </row>
    <row r="111" spans="1:6" x14ac:dyDescent="0.2">
      <c r="A111" s="2" t="s">
        <v>10</v>
      </c>
      <c r="B111" s="1">
        <v>8</v>
      </c>
      <c r="C111" s="1" t="s">
        <v>13</v>
      </c>
      <c r="D111" s="3">
        <v>3</v>
      </c>
      <c r="E111" s="3">
        <v>0</v>
      </c>
      <c r="F111" s="3">
        <v>3</v>
      </c>
    </row>
    <row r="112" spans="1:6" x14ac:dyDescent="0.2">
      <c r="A112" s="2" t="s">
        <v>10</v>
      </c>
      <c r="B112" s="1">
        <v>9</v>
      </c>
      <c r="C112" s="1" t="s">
        <v>12</v>
      </c>
      <c r="D112" s="3">
        <v>5</v>
      </c>
      <c r="E112" s="3">
        <v>2</v>
      </c>
      <c r="F112" s="3">
        <v>3</v>
      </c>
    </row>
    <row r="113" spans="1:6" x14ac:dyDescent="0.2">
      <c r="A113" s="2" t="s">
        <v>10</v>
      </c>
      <c r="B113" s="1">
        <v>10</v>
      </c>
      <c r="C113" s="1" t="s">
        <v>13</v>
      </c>
      <c r="D113" s="3">
        <v>12</v>
      </c>
      <c r="E113" s="3">
        <v>1</v>
      </c>
      <c r="F113" s="3">
        <v>11</v>
      </c>
    </row>
    <row r="114" spans="1:6" x14ac:dyDescent="0.2">
      <c r="A114" s="2" t="s">
        <v>10</v>
      </c>
      <c r="B114" s="1">
        <v>11</v>
      </c>
      <c r="C114" s="1" t="s">
        <v>12</v>
      </c>
      <c r="D114" s="3">
        <v>13</v>
      </c>
      <c r="E114" s="3">
        <v>1</v>
      </c>
      <c r="F114" s="3">
        <v>12</v>
      </c>
    </row>
    <row r="115" spans="1:6" x14ac:dyDescent="0.2">
      <c r="A115" s="2" t="s">
        <v>10</v>
      </c>
      <c r="B115" s="1">
        <v>12</v>
      </c>
      <c r="C115" s="1" t="s">
        <v>13</v>
      </c>
      <c r="D115" s="3">
        <v>25</v>
      </c>
      <c r="E115" s="3">
        <v>2</v>
      </c>
      <c r="F115" s="3">
        <v>23</v>
      </c>
    </row>
    <row r="116" spans="1:6" x14ac:dyDescent="0.2">
      <c r="A116" s="2" t="s">
        <v>10</v>
      </c>
      <c r="B116" s="1">
        <v>14</v>
      </c>
      <c r="C116" s="1" t="s">
        <v>13</v>
      </c>
      <c r="D116" s="3"/>
      <c r="E116" s="3"/>
      <c r="F116" s="3"/>
    </row>
    <row r="118" spans="1:6" x14ac:dyDescent="0.2">
      <c r="D118" s="3">
        <v>0</v>
      </c>
      <c r="E118" s="3">
        <v>0</v>
      </c>
      <c r="F118" s="3">
        <v>0</v>
      </c>
    </row>
    <row r="119" spans="1:6" x14ac:dyDescent="0.2">
      <c r="D119" s="3">
        <v>0</v>
      </c>
      <c r="E119" s="3">
        <v>0</v>
      </c>
      <c r="F119" s="3">
        <v>0</v>
      </c>
    </row>
    <row r="120" spans="1:6" x14ac:dyDescent="0.2">
      <c r="D120" s="3">
        <v>0</v>
      </c>
      <c r="E120" s="3">
        <v>0</v>
      </c>
      <c r="F120" s="3">
        <v>0</v>
      </c>
    </row>
    <row r="121" spans="1:6" x14ac:dyDescent="0.2">
      <c r="D121" s="3">
        <v>0</v>
      </c>
      <c r="E121" s="3">
        <v>0</v>
      </c>
      <c r="F121" s="3">
        <v>0</v>
      </c>
    </row>
    <row r="122" spans="1:6" x14ac:dyDescent="0.2">
      <c r="D122" s="3">
        <v>0</v>
      </c>
      <c r="E122" s="3">
        <v>0</v>
      </c>
      <c r="F122" s="3">
        <v>0</v>
      </c>
    </row>
    <row r="123" spans="1:6" x14ac:dyDescent="0.2">
      <c r="D123" s="3">
        <v>0</v>
      </c>
      <c r="E123" s="3">
        <v>0</v>
      </c>
      <c r="F123" s="3">
        <v>0</v>
      </c>
    </row>
    <row r="124" spans="1:6" x14ac:dyDescent="0.2">
      <c r="D124" s="3">
        <v>0</v>
      </c>
      <c r="E124" s="3">
        <v>0</v>
      </c>
      <c r="F124" s="3">
        <v>0</v>
      </c>
    </row>
    <row r="125" spans="1:6" x14ac:dyDescent="0.2">
      <c r="D125" s="3">
        <v>0</v>
      </c>
      <c r="E125" s="3">
        <v>0</v>
      </c>
      <c r="F125" s="3">
        <v>0</v>
      </c>
    </row>
    <row r="126" spans="1:6" x14ac:dyDescent="0.2">
      <c r="D126" s="3">
        <v>0</v>
      </c>
      <c r="E126" s="3">
        <v>0</v>
      </c>
      <c r="F126" s="3">
        <v>0</v>
      </c>
    </row>
    <row r="127" spans="1:6" x14ac:dyDescent="0.2">
      <c r="D127" s="3">
        <v>0</v>
      </c>
      <c r="E127" s="3">
        <v>0</v>
      </c>
      <c r="F127" s="3">
        <v>0</v>
      </c>
    </row>
    <row r="128" spans="1:6" x14ac:dyDescent="0.2">
      <c r="D128" s="3">
        <v>0</v>
      </c>
      <c r="E128" s="3">
        <v>0</v>
      </c>
      <c r="F128" s="3">
        <v>0</v>
      </c>
    </row>
    <row r="129" spans="4:6" x14ac:dyDescent="0.2">
      <c r="D129" s="3">
        <v>0</v>
      </c>
      <c r="E129" s="3">
        <v>0</v>
      </c>
      <c r="F129" s="3">
        <v>0</v>
      </c>
    </row>
    <row r="130" spans="4:6" x14ac:dyDescent="0.2">
      <c r="D130" s="3">
        <v>0</v>
      </c>
      <c r="E130" s="3">
        <v>0</v>
      </c>
      <c r="F130" s="3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35" workbookViewId="0">
      <selection activeCell="C36" sqref="C36"/>
    </sheetView>
  </sheetViews>
  <sheetFormatPr baseColWidth="10" defaultRowHeight="16" x14ac:dyDescent="0.2"/>
  <cols>
    <col min="1" max="2" width="10.83203125" style="4"/>
  </cols>
  <sheetData>
    <row r="1" spans="1:4" x14ac:dyDescent="0.2">
      <c r="A1" s="4" t="s">
        <v>134</v>
      </c>
      <c r="B1" s="4" t="s">
        <v>206</v>
      </c>
      <c r="C1" t="s">
        <v>205</v>
      </c>
    </row>
    <row r="2" spans="1:4" x14ac:dyDescent="0.2">
      <c r="A2" s="4" t="s">
        <v>212</v>
      </c>
      <c r="C2" t="s">
        <v>213</v>
      </c>
    </row>
    <row r="3" spans="1:4" x14ac:dyDescent="0.2">
      <c r="A3" s="4" t="s">
        <v>214</v>
      </c>
      <c r="C3" t="s">
        <v>215</v>
      </c>
    </row>
    <row r="4" spans="1:4" x14ac:dyDescent="0.2">
      <c r="A4" s="4" t="s">
        <v>169</v>
      </c>
      <c r="C4" t="s">
        <v>170</v>
      </c>
    </row>
    <row r="5" spans="1:4" x14ac:dyDescent="0.2">
      <c r="A5" s="4" t="s">
        <v>193</v>
      </c>
      <c r="B5" s="4" t="s">
        <v>191</v>
      </c>
      <c r="C5" t="s">
        <v>192</v>
      </c>
    </row>
    <row r="6" spans="1:4" x14ac:dyDescent="0.2">
      <c r="A6" s="4" t="s">
        <v>193</v>
      </c>
      <c r="B6" s="4" t="s">
        <v>189</v>
      </c>
      <c r="C6" t="s">
        <v>189</v>
      </c>
    </row>
    <row r="7" spans="1:4" x14ac:dyDescent="0.2">
      <c r="A7" s="4" t="s">
        <v>138</v>
      </c>
      <c r="C7" t="s">
        <v>139</v>
      </c>
    </row>
    <row r="8" spans="1:4" x14ac:dyDescent="0.2">
      <c r="A8" s="4" t="s">
        <v>158</v>
      </c>
      <c r="C8" t="s">
        <v>159</v>
      </c>
    </row>
    <row r="9" spans="1:4" x14ac:dyDescent="0.2">
      <c r="A9" s="4" t="s">
        <v>141</v>
      </c>
      <c r="C9" t="s">
        <v>142</v>
      </c>
    </row>
    <row r="10" spans="1:4" x14ac:dyDescent="0.2">
      <c r="A10" s="4" t="s">
        <v>203</v>
      </c>
      <c r="C10" t="s">
        <v>204</v>
      </c>
    </row>
    <row r="11" spans="1:4" x14ac:dyDescent="0.2">
      <c r="A11" s="4" t="s">
        <v>162</v>
      </c>
      <c r="C11" t="s">
        <v>163</v>
      </c>
    </row>
    <row r="12" spans="1:4" x14ac:dyDescent="0.2">
      <c r="A12" s="4" t="s">
        <v>147</v>
      </c>
      <c r="C12" t="s">
        <v>148</v>
      </c>
    </row>
    <row r="13" spans="1:4" x14ac:dyDescent="0.2">
      <c r="A13" s="4" t="s">
        <v>155</v>
      </c>
      <c r="C13" t="s">
        <v>156</v>
      </c>
    </row>
    <row r="14" spans="1:4" x14ac:dyDescent="0.2">
      <c r="A14" s="4" t="s">
        <v>171</v>
      </c>
      <c r="B14" s="4" t="s">
        <v>172</v>
      </c>
      <c r="C14" t="s">
        <v>173</v>
      </c>
    </row>
    <row r="15" spans="1:4" x14ac:dyDescent="0.2">
      <c r="A15" s="4" t="s">
        <v>171</v>
      </c>
      <c r="B15" s="4" t="s">
        <v>174</v>
      </c>
      <c r="C15" t="s">
        <v>175</v>
      </c>
    </row>
    <row r="16" spans="1:4" x14ac:dyDescent="0.2">
      <c r="A16" s="4" t="s">
        <v>171</v>
      </c>
      <c r="B16" s="4" t="s">
        <v>208</v>
      </c>
      <c r="D16" t="s">
        <v>209</v>
      </c>
    </row>
    <row r="17" spans="1:3" x14ac:dyDescent="0.2">
      <c r="A17" s="4" t="s">
        <v>171</v>
      </c>
      <c r="B17" s="4" t="s">
        <v>176</v>
      </c>
      <c r="C17" t="s">
        <v>177</v>
      </c>
    </row>
    <row r="18" spans="1:3" x14ac:dyDescent="0.2">
      <c r="A18" s="4" t="s">
        <v>186</v>
      </c>
      <c r="B18" s="4" t="s">
        <v>187</v>
      </c>
      <c r="C18" t="s">
        <v>187</v>
      </c>
    </row>
    <row r="19" spans="1:3" x14ac:dyDescent="0.2">
      <c r="A19" s="4" t="s">
        <v>186</v>
      </c>
      <c r="B19" s="4" t="s">
        <v>207</v>
      </c>
      <c r="C19" t="s">
        <v>188</v>
      </c>
    </row>
    <row r="20" spans="1:3" x14ac:dyDescent="0.2">
      <c r="A20" s="4" t="s">
        <v>186</v>
      </c>
      <c r="B20" s="4" t="s">
        <v>189</v>
      </c>
      <c r="C20" t="s">
        <v>189</v>
      </c>
    </row>
    <row r="21" spans="1:3" x14ac:dyDescent="0.2">
      <c r="A21" s="4" t="s">
        <v>165</v>
      </c>
      <c r="C21" t="s">
        <v>166</v>
      </c>
    </row>
    <row r="22" spans="1:3" x14ac:dyDescent="0.2">
      <c r="A22" s="4" t="s">
        <v>196</v>
      </c>
      <c r="B22" s="4" t="s">
        <v>190</v>
      </c>
      <c r="C22" t="s">
        <v>190</v>
      </c>
    </row>
    <row r="23" spans="1:3" x14ac:dyDescent="0.2">
      <c r="A23" s="4" t="s">
        <v>196</v>
      </c>
      <c r="B23" s="4" t="s">
        <v>197</v>
      </c>
      <c r="C23" t="s">
        <v>197</v>
      </c>
    </row>
    <row r="24" spans="1:3" x14ac:dyDescent="0.2">
      <c r="A24" s="4" t="s">
        <v>167</v>
      </c>
      <c r="C24" t="s">
        <v>168</v>
      </c>
    </row>
    <row r="25" spans="1:3" x14ac:dyDescent="0.2">
      <c r="A25" s="4" t="s">
        <v>157</v>
      </c>
      <c r="C25" t="s">
        <v>133</v>
      </c>
    </row>
    <row r="26" spans="1:3" x14ac:dyDescent="0.2">
      <c r="A26" s="4" t="s">
        <v>200</v>
      </c>
      <c r="C26" t="s">
        <v>201</v>
      </c>
    </row>
    <row r="27" spans="1:3" x14ac:dyDescent="0.2">
      <c r="A27" s="4" t="s">
        <v>143</v>
      </c>
      <c r="C27" t="s">
        <v>144</v>
      </c>
    </row>
    <row r="28" spans="1:3" x14ac:dyDescent="0.2">
      <c r="A28" s="4" t="s">
        <v>184</v>
      </c>
      <c r="C28" t="s">
        <v>185</v>
      </c>
    </row>
    <row r="29" spans="1:3" x14ac:dyDescent="0.2">
      <c r="A29" s="4" t="s">
        <v>149</v>
      </c>
      <c r="C29" t="s">
        <v>150</v>
      </c>
    </row>
    <row r="30" spans="1:3" x14ac:dyDescent="0.2">
      <c r="A30" s="4" t="s">
        <v>210</v>
      </c>
      <c r="C30" t="s">
        <v>211</v>
      </c>
    </row>
    <row r="31" spans="1:3" x14ac:dyDescent="0.2">
      <c r="A31" s="4" t="s">
        <v>151</v>
      </c>
      <c r="C31" t="s">
        <v>152</v>
      </c>
    </row>
    <row r="32" spans="1:3" x14ac:dyDescent="0.2">
      <c r="A32" s="4" t="s">
        <v>153</v>
      </c>
      <c r="C32" t="s">
        <v>154</v>
      </c>
    </row>
    <row r="33" spans="1:3" x14ac:dyDescent="0.2">
      <c r="A33" s="4" t="s">
        <v>182</v>
      </c>
      <c r="C33" t="s">
        <v>183</v>
      </c>
    </row>
    <row r="34" spans="1:3" x14ac:dyDescent="0.2">
      <c r="A34" s="4" t="s">
        <v>160</v>
      </c>
      <c r="C34" t="s">
        <v>161</v>
      </c>
    </row>
    <row r="35" spans="1:3" x14ac:dyDescent="0.2">
      <c r="A35" s="4" t="s">
        <v>137</v>
      </c>
      <c r="C35" t="s">
        <v>140</v>
      </c>
    </row>
    <row r="36" spans="1:3" x14ac:dyDescent="0.2">
      <c r="A36" s="4" t="s">
        <v>181</v>
      </c>
      <c r="C36" t="s">
        <v>180</v>
      </c>
    </row>
    <row r="37" spans="1:3" x14ac:dyDescent="0.2">
      <c r="A37" s="4" t="s">
        <v>198</v>
      </c>
      <c r="C37" t="s">
        <v>199</v>
      </c>
    </row>
    <row r="38" spans="1:3" x14ac:dyDescent="0.2">
      <c r="A38" s="4" t="s">
        <v>202</v>
      </c>
    </row>
    <row r="39" spans="1:3" x14ac:dyDescent="0.2">
      <c r="A39" s="4" t="s">
        <v>178</v>
      </c>
      <c r="C39" t="s">
        <v>179</v>
      </c>
    </row>
    <row r="40" spans="1:3" x14ac:dyDescent="0.2">
      <c r="A40" s="4" t="s">
        <v>145</v>
      </c>
      <c r="C40" t="s">
        <v>146</v>
      </c>
    </row>
    <row r="41" spans="1:3" x14ac:dyDescent="0.2">
      <c r="A41" s="4" t="s">
        <v>194</v>
      </c>
      <c r="C41" t="s">
        <v>195</v>
      </c>
    </row>
    <row r="42" spans="1:3" x14ac:dyDescent="0.2">
      <c r="A42" s="4" t="s">
        <v>164</v>
      </c>
    </row>
  </sheetData>
  <sortState ref="A2:D42">
    <sortCondition ref="A2:A42"/>
  </sortState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K16" sqref="K16"/>
    </sheetView>
  </sheetViews>
  <sheetFormatPr baseColWidth="10" defaultRowHeight="16" x14ac:dyDescent="0.2"/>
  <cols>
    <col min="1" max="2" width="6.33203125" customWidth="1"/>
    <col min="3" max="6" width="8" customWidth="1"/>
    <col min="7" max="15" width="8.33203125" customWidth="1"/>
  </cols>
  <sheetData>
    <row r="1" spans="1:15" s="4" customFormat="1" x14ac:dyDescent="0.2">
      <c r="A1" s="4" t="s">
        <v>218</v>
      </c>
      <c r="B1" s="4" t="s">
        <v>216</v>
      </c>
      <c r="C1" s="4" t="s">
        <v>217</v>
      </c>
      <c r="D1" s="4" t="s">
        <v>221</v>
      </c>
      <c r="E1" s="4" t="s">
        <v>222</v>
      </c>
      <c r="F1" s="4" t="s">
        <v>219</v>
      </c>
      <c r="G1" s="4" t="s">
        <v>220</v>
      </c>
      <c r="H1" s="4" t="s">
        <v>229</v>
      </c>
      <c r="I1" s="4" t="s">
        <v>228</v>
      </c>
      <c r="J1" s="4" t="s">
        <v>223</v>
      </c>
      <c r="K1" s="4" t="s">
        <v>227</v>
      </c>
      <c r="L1" s="4" t="s">
        <v>226</v>
      </c>
      <c r="M1" s="4" t="s">
        <v>230</v>
      </c>
      <c r="N1" s="4" t="s">
        <v>224</v>
      </c>
      <c r="O1" s="4" t="s">
        <v>225</v>
      </c>
    </row>
    <row r="2" spans="1:15" x14ac:dyDescent="0.2">
      <c r="A2" t="s">
        <v>7</v>
      </c>
      <c r="B2">
        <v>1</v>
      </c>
      <c r="C2" t="s">
        <v>13</v>
      </c>
      <c r="D2">
        <f t="shared" ref="D2:D17" si="0">SUM(G2:I2)</f>
        <v>11</v>
      </c>
      <c r="G2">
        <f t="shared" ref="G2:G30" si="1">SUM(N2+O2)</f>
        <v>3</v>
      </c>
      <c r="H2">
        <v>5</v>
      </c>
      <c r="I2">
        <v>3</v>
      </c>
      <c r="N2">
        <v>0</v>
      </c>
      <c r="O2">
        <v>3</v>
      </c>
    </row>
    <row r="3" spans="1:15" x14ac:dyDescent="0.2">
      <c r="A3" t="s">
        <v>7</v>
      </c>
      <c r="B3">
        <v>3</v>
      </c>
      <c r="C3" t="s">
        <v>13</v>
      </c>
      <c r="D3">
        <f t="shared" si="0"/>
        <v>11</v>
      </c>
      <c r="G3">
        <f t="shared" si="1"/>
        <v>2</v>
      </c>
      <c r="H3">
        <v>3</v>
      </c>
      <c r="I3">
        <v>6</v>
      </c>
      <c r="N3">
        <v>0</v>
      </c>
      <c r="O3">
        <v>2</v>
      </c>
    </row>
    <row r="4" spans="1:15" x14ac:dyDescent="0.2">
      <c r="A4" t="s">
        <v>7</v>
      </c>
      <c r="B4">
        <v>4</v>
      </c>
      <c r="C4" t="s">
        <v>13</v>
      </c>
      <c r="D4">
        <f t="shared" si="0"/>
        <v>18</v>
      </c>
      <c r="G4">
        <f t="shared" si="1"/>
        <v>2</v>
      </c>
      <c r="H4">
        <v>1</v>
      </c>
      <c r="I4">
        <v>15</v>
      </c>
      <c r="N4">
        <v>0</v>
      </c>
      <c r="O4">
        <v>2</v>
      </c>
    </row>
    <row r="5" spans="1:15" x14ac:dyDescent="0.2">
      <c r="A5" t="s">
        <v>7</v>
      </c>
      <c r="B5">
        <v>5</v>
      </c>
      <c r="C5" t="s">
        <v>13</v>
      </c>
      <c r="D5">
        <f t="shared" si="0"/>
        <v>17</v>
      </c>
      <c r="G5">
        <f t="shared" si="1"/>
        <v>2</v>
      </c>
      <c r="H5">
        <v>1</v>
      </c>
      <c r="I5">
        <v>14</v>
      </c>
      <c r="N5">
        <v>0</v>
      </c>
      <c r="O5">
        <v>2</v>
      </c>
    </row>
    <row r="6" spans="1:15" x14ac:dyDescent="0.2">
      <c r="A6" t="s">
        <v>7</v>
      </c>
      <c r="B6">
        <v>6</v>
      </c>
      <c r="C6" t="s">
        <v>13</v>
      </c>
      <c r="D6">
        <f t="shared" si="0"/>
        <v>23</v>
      </c>
      <c r="G6">
        <f t="shared" si="1"/>
        <v>7</v>
      </c>
      <c r="H6">
        <v>0</v>
      </c>
      <c r="I6">
        <v>16</v>
      </c>
      <c r="N6">
        <v>5</v>
      </c>
      <c r="O6">
        <v>2</v>
      </c>
    </row>
    <row r="7" spans="1:15" x14ac:dyDescent="0.2">
      <c r="A7" t="s">
        <v>7</v>
      </c>
      <c r="B7">
        <v>7</v>
      </c>
      <c r="C7" t="s">
        <v>13</v>
      </c>
      <c r="D7">
        <f t="shared" si="0"/>
        <v>7</v>
      </c>
      <c r="G7">
        <f t="shared" si="1"/>
        <v>3</v>
      </c>
      <c r="H7">
        <v>0</v>
      </c>
      <c r="I7">
        <v>4</v>
      </c>
      <c r="M7">
        <v>1</v>
      </c>
      <c r="N7">
        <v>1</v>
      </c>
      <c r="O7">
        <v>2</v>
      </c>
    </row>
    <row r="8" spans="1:15" x14ac:dyDescent="0.2">
      <c r="A8" t="s">
        <v>7</v>
      </c>
      <c r="B8">
        <v>8</v>
      </c>
      <c r="C8" t="s">
        <v>13</v>
      </c>
      <c r="D8">
        <f t="shared" si="0"/>
        <v>25</v>
      </c>
      <c r="G8">
        <f t="shared" si="1"/>
        <v>5</v>
      </c>
      <c r="H8">
        <v>3</v>
      </c>
      <c r="I8">
        <v>17</v>
      </c>
      <c r="M8">
        <v>2</v>
      </c>
      <c r="N8">
        <v>3</v>
      </c>
      <c r="O8">
        <v>2</v>
      </c>
    </row>
    <row r="9" spans="1:15" x14ac:dyDescent="0.2">
      <c r="A9" t="s">
        <v>7</v>
      </c>
      <c r="B9">
        <v>9</v>
      </c>
      <c r="C9" t="s">
        <v>12</v>
      </c>
      <c r="D9">
        <f t="shared" si="0"/>
        <v>16</v>
      </c>
      <c r="G9">
        <f t="shared" si="1"/>
        <v>0</v>
      </c>
      <c r="H9">
        <v>1</v>
      </c>
      <c r="I9">
        <v>15</v>
      </c>
      <c r="N9">
        <v>0</v>
      </c>
      <c r="O9">
        <v>0</v>
      </c>
    </row>
    <row r="10" spans="1:15" x14ac:dyDescent="0.2">
      <c r="A10" t="s">
        <v>7</v>
      </c>
      <c r="B10">
        <v>10</v>
      </c>
      <c r="C10" t="s">
        <v>12</v>
      </c>
      <c r="D10">
        <f t="shared" si="0"/>
        <v>18</v>
      </c>
      <c r="G10">
        <f t="shared" si="1"/>
        <v>0</v>
      </c>
      <c r="H10">
        <v>0</v>
      </c>
      <c r="I10">
        <v>18</v>
      </c>
      <c r="N10">
        <v>0</v>
      </c>
      <c r="O10">
        <v>0</v>
      </c>
    </row>
    <row r="11" spans="1:15" x14ac:dyDescent="0.2">
      <c r="A11" t="s">
        <v>7</v>
      </c>
      <c r="B11">
        <v>11</v>
      </c>
      <c r="C11" t="s">
        <v>12</v>
      </c>
      <c r="D11">
        <f t="shared" si="0"/>
        <v>12</v>
      </c>
      <c r="G11">
        <f t="shared" si="1"/>
        <v>1</v>
      </c>
      <c r="H11">
        <v>0</v>
      </c>
      <c r="I11">
        <v>11</v>
      </c>
      <c r="M11">
        <v>1</v>
      </c>
      <c r="N11">
        <v>0</v>
      </c>
      <c r="O11">
        <v>1</v>
      </c>
    </row>
    <row r="12" spans="1:15" x14ac:dyDescent="0.2">
      <c r="A12" t="s">
        <v>7</v>
      </c>
      <c r="B12">
        <v>12</v>
      </c>
      <c r="C12" t="s">
        <v>12</v>
      </c>
      <c r="D12">
        <f t="shared" si="0"/>
        <v>26</v>
      </c>
      <c r="G12">
        <f t="shared" si="1"/>
        <v>6</v>
      </c>
      <c r="H12">
        <v>0</v>
      </c>
      <c r="I12">
        <v>20</v>
      </c>
      <c r="N12">
        <v>4</v>
      </c>
      <c r="O12">
        <v>2</v>
      </c>
    </row>
    <row r="13" spans="1:15" x14ac:dyDescent="0.2">
      <c r="A13" t="s">
        <v>7</v>
      </c>
      <c r="B13">
        <v>13</v>
      </c>
      <c r="C13" t="s">
        <v>12</v>
      </c>
      <c r="D13">
        <f t="shared" si="0"/>
        <v>23</v>
      </c>
      <c r="G13">
        <f t="shared" si="1"/>
        <v>2</v>
      </c>
      <c r="H13">
        <v>0</v>
      </c>
      <c r="I13">
        <v>21</v>
      </c>
      <c r="N13">
        <v>2</v>
      </c>
      <c r="O13">
        <v>0</v>
      </c>
    </row>
    <row r="14" spans="1:15" x14ac:dyDescent="0.2">
      <c r="D14">
        <f t="shared" si="0"/>
        <v>0</v>
      </c>
      <c r="G14">
        <f t="shared" si="1"/>
        <v>0</v>
      </c>
    </row>
    <row r="15" spans="1:15" x14ac:dyDescent="0.2">
      <c r="D15">
        <f t="shared" si="0"/>
        <v>0</v>
      </c>
      <c r="G15">
        <f t="shared" si="1"/>
        <v>0</v>
      </c>
    </row>
    <row r="16" spans="1:15" x14ac:dyDescent="0.2">
      <c r="D16">
        <f t="shared" si="0"/>
        <v>0</v>
      </c>
      <c r="G16">
        <f t="shared" si="1"/>
        <v>0</v>
      </c>
    </row>
    <row r="17" spans="4:7" x14ac:dyDescent="0.2">
      <c r="D17">
        <f t="shared" si="0"/>
        <v>0</v>
      </c>
      <c r="G17">
        <f t="shared" si="1"/>
        <v>0</v>
      </c>
    </row>
    <row r="18" spans="4:7" x14ac:dyDescent="0.2">
      <c r="G18">
        <f t="shared" si="1"/>
        <v>0</v>
      </c>
    </row>
    <row r="19" spans="4:7" x14ac:dyDescent="0.2">
      <c r="G19">
        <f t="shared" si="1"/>
        <v>0</v>
      </c>
    </row>
    <row r="20" spans="4:7" x14ac:dyDescent="0.2">
      <c r="G20">
        <f t="shared" si="1"/>
        <v>0</v>
      </c>
    </row>
    <row r="21" spans="4:7" x14ac:dyDescent="0.2">
      <c r="G21">
        <f t="shared" si="1"/>
        <v>0</v>
      </c>
    </row>
    <row r="22" spans="4:7" x14ac:dyDescent="0.2">
      <c r="G22">
        <f t="shared" si="1"/>
        <v>0</v>
      </c>
    </row>
    <row r="23" spans="4:7" x14ac:dyDescent="0.2">
      <c r="G23">
        <f t="shared" si="1"/>
        <v>0</v>
      </c>
    </row>
    <row r="24" spans="4:7" x14ac:dyDescent="0.2">
      <c r="G24">
        <f t="shared" si="1"/>
        <v>0</v>
      </c>
    </row>
    <row r="25" spans="4:7" x14ac:dyDescent="0.2">
      <c r="G25">
        <f t="shared" si="1"/>
        <v>0</v>
      </c>
    </row>
    <row r="26" spans="4:7" x14ac:dyDescent="0.2">
      <c r="G26">
        <f t="shared" si="1"/>
        <v>0</v>
      </c>
    </row>
    <row r="27" spans="4:7" x14ac:dyDescent="0.2">
      <c r="G27">
        <f t="shared" si="1"/>
        <v>0</v>
      </c>
    </row>
    <row r="28" spans="4:7" x14ac:dyDescent="0.2">
      <c r="G28">
        <f t="shared" si="1"/>
        <v>0</v>
      </c>
    </row>
    <row r="29" spans="4:7" x14ac:dyDescent="0.2">
      <c r="G29">
        <f t="shared" si="1"/>
        <v>0</v>
      </c>
    </row>
    <row r="30" spans="4:7" x14ac:dyDescent="0.2">
      <c r="G30">
        <f t="shared" si="1"/>
        <v>0</v>
      </c>
    </row>
  </sheetData>
  <sortState ref="A2:O30">
    <sortCondition ref="B2:B30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dens_sample</vt:lpstr>
      <vt:lpstr>ID</vt:lpstr>
      <vt:lpstr>orders</vt:lpstr>
      <vt:lpstr>ISME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Nell</dc:creator>
  <cp:lastModifiedBy>Microsoft Office User</cp:lastModifiedBy>
  <cp:lastPrinted>2015-05-04T19:00:51Z</cp:lastPrinted>
  <dcterms:created xsi:type="dcterms:W3CDTF">2015-05-04T18:00:15Z</dcterms:created>
  <dcterms:modified xsi:type="dcterms:W3CDTF">2018-01-02T17:41:19Z</dcterms:modified>
</cp:coreProperties>
</file>