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GitHubChelsea\Achievement-Vault\public\games\hello-kitty-island-adventure\"/>
    </mc:Choice>
  </mc:AlternateContent>
  <xr:revisionPtr revIDLastSave="0" documentId="13_ncr:1_{62D33F55-ED38-40FA-8465-B1DF104700D8}" xr6:coauthVersionLast="47" xr6:coauthVersionMax="47" xr10:uidLastSave="{00000000-0000-0000-0000-000000000000}"/>
  <bookViews>
    <workbookView xWindow="-120" yWindow="-120" windowWidth="29040" windowHeight="15840" xr2:uid="{EDF2BE8D-03F7-4EE0-AD1E-08AEE49FD7D6}"/>
  </bookViews>
  <sheets>
    <sheet name="Sheet1" sheetId="1" r:id="rId1"/>
    <sheet name="Notes" sheetId="2" r:id="rId2"/>
    <sheet name="Visitors" sheetId="4" r:id="rId3"/>
    <sheet name="Fishing" sheetId="5" r:id="rId4"/>
    <sheet name="Critters" sheetId="6" r:id="rId5"/>
    <sheet name="Characters" sheetId="7" r:id="rId6"/>
    <sheet name="Sheet3"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G2" i="7"/>
  <c r="G3" i="7"/>
  <c r="G4" i="7"/>
  <c r="G5" i="7"/>
  <c r="G6" i="7"/>
  <c r="G7" i="7"/>
  <c r="G8" i="7"/>
  <c r="G9" i="7"/>
  <c r="G10" i="7"/>
  <c r="G11" i="7"/>
  <c r="G12" i="7"/>
  <c r="G13" i="7"/>
  <c r="G14" i="7"/>
  <c r="G15" i="7"/>
  <c r="G16" i="7"/>
  <c r="G17" i="7"/>
  <c r="G18" i="7"/>
  <c r="G19" i="7"/>
  <c r="G20" i="7"/>
  <c r="G21" i="7"/>
  <c r="G2" i="4"/>
  <c r="G3" i="4"/>
  <c r="G4" i="4"/>
  <c r="G5" i="4"/>
  <c r="G6" i="4"/>
  <c r="G7" i="4"/>
  <c r="G8" i="4"/>
  <c r="G9" i="4"/>
  <c r="G10" i="4"/>
  <c r="G11" i="4"/>
  <c r="G12" i="4"/>
  <c r="G13" i="4"/>
  <c r="G14" i="4"/>
  <c r="G15" i="4"/>
  <c r="G16" i="4"/>
  <c r="G17" i="4"/>
  <c r="G18" i="4"/>
  <c r="G19" i="4"/>
  <c r="G20" i="4"/>
  <c r="G21" i="4"/>
  <c r="G22" i="4"/>
  <c r="G23" i="4"/>
  <c r="F2" i="4"/>
  <c r="F3" i="4"/>
  <c r="F4" i="4"/>
  <c r="F5" i="4"/>
  <c r="F6" i="4"/>
  <c r="F7" i="4"/>
  <c r="F8" i="4"/>
  <c r="F9" i="4"/>
  <c r="F10" i="4"/>
  <c r="F11" i="4"/>
  <c r="F12" i="4"/>
  <c r="F13" i="4"/>
  <c r="F14" i="4"/>
  <c r="F15" i="4"/>
  <c r="F16" i="4"/>
  <c r="F17" i="4"/>
  <c r="F18" i="4"/>
  <c r="F19" i="4"/>
  <c r="F20" i="4"/>
  <c r="F21" i="4"/>
  <c r="F22" i="4"/>
  <c r="F23" i="4"/>
</calcChain>
</file>

<file path=xl/sharedStrings.xml><?xml version="1.0" encoding="utf-8"?>
<sst xmlns="http://schemas.openxmlformats.org/spreadsheetml/2006/main" count="2319" uniqueCount="1587">
  <si>
    <t>General Achievements</t>
  </si>
  <si>
    <t>Description</t>
  </si>
  <si>
    <t>Num Checkboxes</t>
  </si>
  <si>
    <t>Num Already Done</t>
  </si>
  <si>
    <t>Happy Landing!</t>
  </si>
  <si>
    <t>Another Happy Landing! - After completing the quest Happy Landings</t>
  </si>
  <si>
    <t>Dinosaurs Not Included</t>
  </si>
  <si>
    <t>Open the Resort Gate with Chococat - Completed during the quest Power Up the Gate</t>
  </si>
  <si>
    <t>A New Home</t>
  </si>
  <si>
    <t>Open the Nature Preserve - Completed during the quest Open the Nature Preserve</t>
  </si>
  <si>
    <t>Haunted</t>
  </si>
  <si>
    <t>Fall through the floor of the Haunted Mansion - Fall through a trap door while completing the quest Re-Haunt the Swamp</t>
  </si>
  <si>
    <t>Definitely Haunted</t>
  </si>
  <si>
    <t>Restore the Haunted Mansion - Completed during the quest Re-Haunt the Swamp</t>
  </si>
  <si>
    <t>Bog Champ</t>
  </si>
  <si>
    <t>Mermaids are Real</t>
  </si>
  <si>
    <t>Activate the Mermaidifier - Completed during the quest Comic Relief</t>
  </si>
  <si>
    <t>Reef Revival</t>
  </si>
  <si>
    <t>Swing Partners</t>
  </si>
  <si>
    <t>Reboot the Dance Hall band - Completed during the quest Bring Back the Swing</t>
  </si>
  <si>
    <t>Rage Mode</t>
  </si>
  <si>
    <t>Ignited the Volcano with Retsuo’s Rage - Completed during the quest Fire Up the Volcano</t>
  </si>
  <si>
    <t>Friendships Restored</t>
  </si>
  <si>
    <t>Reunite the Island Spirit with her Best Friends</t>
  </si>
  <si>
    <t>Friendship Forever</t>
  </si>
  <si>
    <t>Adorned in Flowers</t>
  </si>
  <si>
    <t>Create a Flower Crown</t>
  </si>
  <si>
    <t>Stick Nation</t>
  </si>
  <si>
    <t>Craft the Golden Stick</t>
  </si>
  <si>
    <t>A Bakers Dozen!</t>
  </si>
  <si>
    <t>Take Photos of 13 Gudetama - Use the Camera tool to take photos. The camera is collected after the side-quest Gudetama Snap, after reaching Friendship level 1 with Pochacco</t>
  </si>
  <si>
    <t>Dozens Surely!</t>
  </si>
  <si>
    <t>Take Photos of 120 Gudetama - Use the Camera tool to take photos. Gudetama are scattered across all regions.</t>
  </si>
  <si>
    <t>Critter Master</t>
  </si>
  <si>
    <t>Catch 100 Critters - Use the Net tool to catch critters in each area. You can earn the Net during the quest Open the Nature Preserve.</t>
  </si>
  <si>
    <t>Master Angler</t>
  </si>
  <si>
    <t>Catch 100 Fish - Use the Fishing Rod tool to catch fish in any region. The Fishing Rod is collected after completing the side-quest Keep It Reel when reaching Badtz-Maru Friendship level 3.</t>
  </si>
  <si>
    <t>Baking Bliss</t>
  </si>
  <si>
    <t>Unlock 20 recipes at the Oven - The oven is located in Seaside Resort Plaza in Hello Kitty’s Cafe. You can make a bunch of recipes using Flour.</t>
  </si>
  <si>
    <t>Excellent Espresso</t>
  </si>
  <si>
    <t>Unlock 13 recipes at the Espresso Machine - The Espresso Machine is located in the Comedy Club within Rainbow Reef. Recipes are made with Candlenut.</t>
  </si>
  <si>
    <t>Soda Satisfaction</t>
  </si>
  <si>
    <t>Delicious Desserts</t>
  </si>
  <si>
    <t>Unlock 16 Recipes at the Dessert Boat - The Dessert Boat is located within the Dessert Boat restaurant in Gemstone Mountain. Recipes are made using Cactus Cream.</t>
  </si>
  <si>
    <t>Piza Perfection</t>
  </si>
  <si>
    <t>Unlock 11 recipes at the Pizza Oven - The Pizza Oven is located on Mount Hothead. Recipes are made with Dough.</t>
  </si>
  <si>
    <t>Candy Connoisseur</t>
  </si>
  <si>
    <t>Unlock 10 Recipes at the Candy Cloud Station - The Candy Cloud Station is located in Cloud Island. Recipes are made using Candy Clouds as the main ingredient.</t>
  </si>
  <si>
    <t>Egg-cellent Chef</t>
  </si>
  <si>
    <t>Unlock 14 Recipes at the Egg Pan Station - The Egg Pan Station is crafted after completing the quest An Egg-cellent Pan. Recipes are made with eggs.</t>
  </si>
  <si>
    <t>For the Love of Baking</t>
  </si>
  <si>
    <t>Cook 100 recipes - Prepare any recipe using the Oven in Hello Kitty’s Cafe, 100 times.</t>
  </si>
  <si>
    <t>Open for Visits</t>
  </si>
  <si>
    <t>Everyone is Welcome</t>
  </si>
  <si>
    <t>Have 20 Visitors at 5 Stars - Repair Visitor Cabins to have Visitors stay. Complete their Requests to boost their Star Rating.</t>
  </si>
  <si>
    <t>Vacation Hot Spot</t>
  </si>
  <si>
    <t>Time for Milk</t>
  </si>
  <si>
    <t>Have Milk as a 5 Star Visitor</t>
  </si>
  <si>
    <t>Everyone’s Bestie</t>
  </si>
  <si>
    <t>Hello Bestie!</t>
  </si>
  <si>
    <t>Become Best Friends with Hello Kitty - Reach Friendship level 25 with Hello Kitty</t>
  </si>
  <si>
    <t>Superb Gift Giver</t>
  </si>
  <si>
    <t>Give 50 3-Star Gifts - Each character has different “Liked” items. Give Gifts that meet each one of their “Liked” items to make the Gift 3-Stars.</t>
  </si>
  <si>
    <t>Traveling Party</t>
  </si>
  <si>
    <t>Companion with one of your friends - Unlock the opportunity to companion with a character by increasing their Friendships. Then, ask them to help you out in dialogue with them or use the Phone “Call a Friend” app to make them your companion.</t>
  </si>
  <si>
    <t>Flower Collector</t>
  </si>
  <si>
    <t>Floral Pattern</t>
  </si>
  <si>
    <t>Happy Hattery</t>
  </si>
  <si>
    <t>Nap Time</t>
  </si>
  <si>
    <t>Stick Royalty</t>
  </si>
  <si>
    <t>Obtain the Golden Crown</t>
  </si>
  <si>
    <t>Master of the Ruins</t>
  </si>
  <si>
    <t>Complete 20 Puzzle Rooms - Puzzle Rooms are temple-like structures spread through each region of the map. They usually contain Power Crystals or chests.</t>
  </si>
  <si>
    <t>True Gamer</t>
  </si>
  <si>
    <t>Play All the Mini Games Around Friendship Island - Mini Games are run by Nulls in each region of the map. Give them Game Tickets (collected around the ground of the map) to play the Mini Game.</t>
  </si>
  <si>
    <t>Tropical Challenge</t>
  </si>
  <si>
    <t>Craft the Gold Seaside Trophy - Complete all the Challenge Courses in Seaside Resort to get the Crafting Plans for the Gold Seaside Trophy.</t>
  </si>
  <si>
    <t>Swampy Challenge</t>
  </si>
  <si>
    <t>Craft the Gold Swamp Trophy - Complete all the Challenge Courses in Spooky Swamp to get the Crafting Plans for the Gold Swamp Trophy.</t>
  </si>
  <si>
    <t>Aquatic Challenge</t>
  </si>
  <si>
    <t>Craft the Gold Reef Trophy - Complete all the Challenge Courses in Rainbow Reef to get the Crafting Plans for the Gold Reef Trophy.</t>
  </si>
  <si>
    <t>Rocky Challenge</t>
  </si>
  <si>
    <t>Craft the Gold Gemstone Trophy - Complete all the Challenge Courses in Gemstone Mountain to get the Crafting Plans for the Gold Gemstone Trophy.</t>
  </si>
  <si>
    <t>Volcanic Challenge</t>
  </si>
  <si>
    <t>Craft the Gold Hothead Trophy - Complete all the Challenge Courses in Mount Hothead to get the Crafting Plans for the Gold Hothead Trophy.</t>
  </si>
  <si>
    <t>Floating Challenge</t>
  </si>
  <si>
    <t>Craft the Gold Cloud Trophy - Complete all the Challenge Courses in Cloud Island to get the Crafting Plans for the Gold Cloud Trophy.</t>
  </si>
  <si>
    <t>Floral Challenge</t>
  </si>
  <si>
    <t>Craft the Gold Meadow Trophy - Complete all the Challenge Courses in Merry Meadow to get the Crafting Plans for the Gold Meadow Trophy.</t>
  </si>
  <si>
    <t>Regional Explorer</t>
  </si>
  <si>
    <t>Behind the Waterfall</t>
  </si>
  <si>
    <t>The Hidden Meadow - Enter the Merry Meadow for the first time in the quest Curious Caverns</t>
  </si>
  <si>
    <t>New Heights</t>
  </si>
  <si>
    <t>A Paradise in the Clouds - Enter Cloud Island for the first time in the quest Stargazing</t>
  </si>
  <si>
    <t>Companion Abilities</t>
  </si>
  <si>
    <t>My Melody - Level 4 - Big Smile</t>
  </si>
  <si>
    <t>My Melody - Level 9 - Handy Helper</t>
  </si>
  <si>
    <t>Increases chance of getting an extra gift back when gifting to friends</t>
  </si>
  <si>
    <t>Repairing visitor cabins costs 1 less strawberry crate</t>
  </si>
  <si>
    <t>Hello Kitty - Level 2 - Sous Chef</t>
  </si>
  <si>
    <t>Increases chance of getting extra food item when cooking</t>
  </si>
  <si>
    <t>Hello Kitty - Level 12 - Everyone's Friend</t>
  </si>
  <si>
    <t>Increases friendship 10% faster when gifting</t>
  </si>
  <si>
    <t>Chococat - Level 5 - Master Crafter</t>
  </si>
  <si>
    <t>Increases chance of getting extra item when crafting</t>
  </si>
  <si>
    <t>Chococat - Level 10 - Tour Guide</t>
  </si>
  <si>
    <t>Get hints in puzzle rooms</t>
  </si>
  <si>
    <t>Tuxedosam - Level 13 - Negotiator</t>
  </si>
  <si>
    <t>Increases chance to get extra item when shopping</t>
  </si>
  <si>
    <t>Tuxedosam - Level 7 - Fashionista</t>
  </si>
  <si>
    <t>Increase outfit powers</t>
  </si>
  <si>
    <t>Badtz-maru - Level 9 - Gamer</t>
  </si>
  <si>
    <t>One free ticket use per day</t>
  </si>
  <si>
    <t>Badtz-maru - Level 5 - Fish Whisperer</t>
  </si>
  <si>
    <t>Increases chance of rare fish</t>
  </si>
  <si>
    <t>Pochacco - Level 8 - Speed Walker</t>
  </si>
  <si>
    <t>Faster walking speed</t>
  </si>
  <si>
    <t>Pochacco - Level 14 - Relay</t>
  </si>
  <si>
    <t>Helps complete island challenges</t>
  </si>
  <si>
    <t>Keroppi - Level 9 - Critter Friend</t>
  </si>
  <si>
    <t>Helps keep critters from being startled</t>
  </si>
  <si>
    <t>Keroppi - Level 6 - Critter Calmer</t>
  </si>
  <si>
    <t>Makes critters slower</t>
  </si>
  <si>
    <t>Kuromi - Level 16 - Super Balloon</t>
  </si>
  <si>
    <t>Height boost when using balloons</t>
  </si>
  <si>
    <t>Kuromi - Level 13 - Witchcraft</t>
  </si>
  <si>
    <t>Potion powers last longer</t>
  </si>
  <si>
    <t>Cinnamoroll - Level 18 - Sour</t>
  </si>
  <si>
    <t>Float farther with balloons</t>
  </si>
  <si>
    <t>Pekkle - Level 13 - Dance All Night</t>
  </si>
  <si>
    <t>Change time of day when talking to him</t>
  </si>
  <si>
    <t>Pekkle - Level 7 - Speed Climbing</t>
  </si>
  <si>
    <t>Faster climbing speed</t>
  </si>
  <si>
    <t>Pompompurin - Level 5 - Pudding Pants</t>
  </si>
  <si>
    <t>Gives you 5 extra seconds to complete challenges</t>
  </si>
  <si>
    <t>Retsuko - Level 16 - Adrenaline</t>
  </si>
  <si>
    <t>Recharge stamina faster</t>
  </si>
  <si>
    <t>Retsuko - Level 19 - Hot Stuff</t>
  </si>
  <si>
    <t>Hangyodon - Level 5 - Speed Swimmer</t>
  </si>
  <si>
    <t>Faster swimming speed</t>
  </si>
  <si>
    <t>Hangyodon - Level 10 - Fish Friend</t>
  </si>
  <si>
    <t>Increases chance of rare fish appearing (not fishing)</t>
  </si>
  <si>
    <t>Wish Me Mell - Level 11 - Master Gardener</t>
  </si>
  <si>
    <t>Increases chance of getting a bonus seed when turning flowers into seed packets</t>
  </si>
  <si>
    <t>Wish Me Mell - Level 13 - Precision Play</t>
  </si>
  <si>
    <t>Reduces movement speed of the floating prizes in Crane Craze</t>
  </si>
  <si>
    <t>My Sweet Piano - Level 13 - Master Interior Designer</t>
  </si>
  <si>
    <t>Reduces cost of customizing furniture</t>
  </si>
  <si>
    <t>Usahana - Level 4 - Chef's Kiss</t>
  </si>
  <si>
    <t>Tophat - Level 9 - Pickup Glitch</t>
  </si>
  <si>
    <t>Increases chance of getting 2 items when picking up an item</t>
  </si>
  <si>
    <t>Big Challenges - Level 19 - Vacuum</t>
  </si>
  <si>
    <t>When foraging, items will be automatically picked up</t>
  </si>
  <si>
    <t>Decreases time in-between weather events</t>
  </si>
  <si>
    <t>Soda</t>
  </si>
  <si>
    <t>Bubble</t>
  </si>
  <si>
    <t>Apple</t>
  </si>
  <si>
    <t>Banana</t>
  </si>
  <si>
    <t>Coral Milk</t>
  </si>
  <si>
    <t>Tofu</t>
  </si>
  <si>
    <t>Sakura</t>
  </si>
  <si>
    <t>anything else</t>
  </si>
  <si>
    <t>Strawberry</t>
  </si>
  <si>
    <t>Pineapple</t>
  </si>
  <si>
    <t>Cozy Beverages (Espresso Machine)</t>
  </si>
  <si>
    <t>Moon Cheese</t>
  </si>
  <si>
    <t>Egg</t>
  </si>
  <si>
    <t>Snowcicle</t>
  </si>
  <si>
    <t>Ingredients - Fizzy Crystal AND…</t>
  </si>
  <si>
    <t>Ingredients - Candlenut AND…</t>
  </si>
  <si>
    <t>Chocolate Coin</t>
  </si>
  <si>
    <t>Spinip</t>
  </si>
  <si>
    <t>Toasted Almond</t>
  </si>
  <si>
    <t>Magma Bloom</t>
  </si>
  <si>
    <t>Cinna Bloom</t>
  </si>
  <si>
    <t>Pumpkin</t>
  </si>
  <si>
    <t>Sugarkelp</t>
  </si>
  <si>
    <t>Candy Cloud</t>
  </si>
  <si>
    <t>Swampmallow</t>
  </si>
  <si>
    <t xml:space="preserve">Cinna Bloom </t>
  </si>
  <si>
    <t>Ingredients - Dough AND…</t>
  </si>
  <si>
    <t>Pizza</t>
  </si>
  <si>
    <t>Ingredients - Flour AND…</t>
  </si>
  <si>
    <t>Pineapple + Candy Cloud</t>
  </si>
  <si>
    <t>Cinna Bloom + Candy Cloud</t>
  </si>
  <si>
    <t>Toasted Almonds</t>
  </si>
  <si>
    <t>Pumpkin + Swampmallow</t>
  </si>
  <si>
    <t>Magma Bloom + Chocolate Coin</t>
  </si>
  <si>
    <t>Candycloud</t>
  </si>
  <si>
    <t>Spinip Alfredo Pizza (Gold)</t>
  </si>
  <si>
    <t>Ultimate Joke Pizza (Gold)</t>
  </si>
  <si>
    <t>Deep Diving Potion</t>
  </si>
  <si>
    <t>Swamp Swimming Speed</t>
  </si>
  <si>
    <t>Speedy Walking</t>
  </si>
  <si>
    <t>Stamina Potion</t>
  </si>
  <si>
    <t>Mundane Potion</t>
  </si>
  <si>
    <t>Potion</t>
  </si>
  <si>
    <t>Thermal Potion (balloon lasts longer)</t>
  </si>
  <si>
    <t>Subtitle</t>
  </si>
  <si>
    <t>Joke, Tropical, Pizza</t>
  </si>
  <si>
    <t>Chococat</t>
  </si>
  <si>
    <t>Hangyodon</t>
  </si>
  <si>
    <t xml:space="preserve">Hello Kitty </t>
  </si>
  <si>
    <t>Keroppi</t>
  </si>
  <si>
    <t>Kuromi</t>
  </si>
  <si>
    <t>Pekkle</t>
  </si>
  <si>
    <t>Music, Rocky, Relax</t>
  </si>
  <si>
    <t>Pochacco</t>
  </si>
  <si>
    <t>Pompompurin</t>
  </si>
  <si>
    <t>My Melody</t>
  </si>
  <si>
    <t>Restusko</t>
  </si>
  <si>
    <t>Tuxedosam</t>
  </si>
  <si>
    <t>Tophat</t>
  </si>
  <si>
    <t>Big Challenges</t>
  </si>
  <si>
    <t>Cinnamoroll</t>
  </si>
  <si>
    <t>Egg + Cinna Bloom</t>
  </si>
  <si>
    <t>Egg + Apple</t>
  </si>
  <si>
    <t>Egg + Banana</t>
  </si>
  <si>
    <t>Egg + Pineapple</t>
  </si>
  <si>
    <t>Egg + Starfruit</t>
  </si>
  <si>
    <t>Egg + Strawberry</t>
  </si>
  <si>
    <t>Nutty Tart (rare)</t>
  </si>
  <si>
    <t>Egg + Toasted Almond</t>
  </si>
  <si>
    <t>Egg + Candy Cloud</t>
  </si>
  <si>
    <t>Egg + Swampmallow</t>
  </si>
  <si>
    <t>Egg + Sugarkelp</t>
  </si>
  <si>
    <t>Egg + Pumpkin</t>
  </si>
  <si>
    <t>Egg + Spinip</t>
  </si>
  <si>
    <t>Moon Cheese + Chocolate Coin</t>
  </si>
  <si>
    <t>Chocolate cheesecake (uncommon)</t>
  </si>
  <si>
    <t>Egg tart (uncommon)</t>
  </si>
  <si>
    <t>Moon Cheese + Apple</t>
  </si>
  <si>
    <t>Moon Cheese + Banana</t>
  </si>
  <si>
    <t>Moon Cheese + Starfruit</t>
  </si>
  <si>
    <t>Moon Cheese + Pineapple</t>
  </si>
  <si>
    <t>Purple Cheesecake (uncommon)</t>
  </si>
  <si>
    <t>Moon Cheese + Spinip</t>
  </si>
  <si>
    <t>Sakura Cheesecake (uncommon)</t>
  </si>
  <si>
    <t>Moon Cheese + Sakura</t>
  </si>
  <si>
    <t>Moon Cheese + Magma Bloom</t>
  </si>
  <si>
    <t>Moon Cheese + Cinna Bloom</t>
  </si>
  <si>
    <t>Strawberry Cheesecake (uncommon)</t>
  </si>
  <si>
    <t>Moon Cheese + Strawberry</t>
  </si>
  <si>
    <t>Moon Cheese + Toasted Almond</t>
  </si>
  <si>
    <t>Turtle Cheesecake (uncommon)</t>
  </si>
  <si>
    <t>Cheesecake (uncommon)</t>
  </si>
  <si>
    <t>Rainbow Sprinkles</t>
  </si>
  <si>
    <t>Moon Cheese + Bubble</t>
  </si>
  <si>
    <t>Chocolate Coin + Swampmallow</t>
  </si>
  <si>
    <t>Banana + Coral Milk</t>
  </si>
  <si>
    <t>Pineapple + Chocolate Coin</t>
  </si>
  <si>
    <t>Candy Cloud + Sakura</t>
  </si>
  <si>
    <t>Swampmellow</t>
  </si>
  <si>
    <t>Ingredients - Cactus Cream AND…</t>
  </si>
  <si>
    <t>Almond Pound Cake (uncommon)</t>
  </si>
  <si>
    <t>Apple Ice Cream (uncommon)</t>
  </si>
  <si>
    <t>Apple Soda (uncommon)</t>
  </si>
  <si>
    <t>Beignet with Pineapple Dip (uncommon)</t>
  </si>
  <si>
    <t>Banana Ice Cream (uncommon)</t>
  </si>
  <si>
    <t>Banana Soda (uncommon)</t>
  </si>
  <si>
    <t>Cream Soda (uncommon)</t>
  </si>
  <si>
    <t>Cappuccino (uncommon)</t>
  </si>
  <si>
    <t>Alfredo Pizza (uncommon)</t>
  </si>
  <si>
    <t>Chocolate Ice Cream (uncommon)</t>
  </si>
  <si>
    <t>Cinna Ice Cream (uncommon)</t>
  </si>
  <si>
    <t>Chocolate Balls (uncommon)</t>
  </si>
  <si>
    <t>Joke Soda (uncommon)</t>
  </si>
  <si>
    <t>Magma Pudding (uncommon)</t>
  </si>
  <si>
    <t>❤️Mama's Pudding (uncommon)</t>
  </si>
  <si>
    <t>Pochacco Energy Pop (uncommon)</t>
  </si>
  <si>
    <t>Sakura Soda (uncommon)</t>
  </si>
  <si>
    <t>Strawberry Soda (uncommon)</t>
  </si>
  <si>
    <t>Hot Cocoa (uncommon)</t>
  </si>
  <si>
    <t>Mocha (uncommon)</t>
  </si>
  <si>
    <t>Pineapple Pizza (uncommon)</t>
  </si>
  <si>
    <t>Sakura Pudding (uncommon)</t>
  </si>
  <si>
    <t xml:space="preserve">Pink Latte #1 (uncommon) </t>
  </si>
  <si>
    <t>Strawberry Ice Cream (uncommon)</t>
  </si>
  <si>
    <t xml:space="preserve">Pink Latte #2 (uncommon) </t>
  </si>
  <si>
    <t>Toasty Pizza (uncommon)</t>
  </si>
  <si>
    <t>Tofu Pudding (uncommon)</t>
  </si>
  <si>
    <t>Tofu Pizza (uncommon)</t>
  </si>
  <si>
    <t>Macaron (uncommon)</t>
  </si>
  <si>
    <t>Mama's Apple Pie (uncommon)</t>
  </si>
  <si>
    <t>Toasted Almond Coffee (uncommon)</t>
  </si>
  <si>
    <t>Sakura Cake (uncommon)</t>
  </si>
  <si>
    <t>Spooky Cake (uncommon)</t>
  </si>
  <si>
    <t>Strawberry Almond Gallette (uncommon)</t>
  </si>
  <si>
    <t>Strawberry Shortcake (uncommon)</t>
  </si>
  <si>
    <t>Tofu Bread (uncommon)</t>
  </si>
  <si>
    <t>Candied Banana Coffee (rare)</t>
  </si>
  <si>
    <t>Boulder Bits Ice Cream (rare)</t>
  </si>
  <si>
    <t>Pineapple Lava Soda (rare)</t>
  </si>
  <si>
    <t>Pumpkin Spice Soda (rare)</t>
  </si>
  <si>
    <t>❤️Pink Clouds Ice Cream (rare)</t>
  </si>
  <si>
    <t>Surprising Soda (rare)</t>
  </si>
  <si>
    <t>Spicy Pumpkin Latte (rare)</t>
  </si>
  <si>
    <t>Pudding (common)</t>
  </si>
  <si>
    <t>Cake (common)</t>
  </si>
  <si>
    <t>Pumpkin Pudding (common)</t>
  </si>
  <si>
    <t>Purple Pudding (common)</t>
  </si>
  <si>
    <t>Milk Bread (common)</t>
  </si>
  <si>
    <t>Snowcicle + Cinna Bloom</t>
  </si>
  <si>
    <t>Snowcicle + Magma Bloom</t>
  </si>
  <si>
    <t>Cookie Nut Shake (rare)</t>
  </si>
  <si>
    <t>Snowcicle + Toasted Almond</t>
  </si>
  <si>
    <t>Double Cream Shake (rare)</t>
  </si>
  <si>
    <t>Snowcicle + Moon Cheese</t>
  </si>
  <si>
    <t>Sakura Shake (rare)</t>
  </si>
  <si>
    <t>Snowcicle + Sakura</t>
  </si>
  <si>
    <t>Spiced Pumpkin Shake (rare)</t>
  </si>
  <si>
    <t>Snowcicle + Pumpkin</t>
  </si>
  <si>
    <t>Starry Skies Shake (rare)</t>
  </si>
  <si>
    <t>Snowcicle + Starfruit</t>
  </si>
  <si>
    <t>Tropical Shake (rare)</t>
  </si>
  <si>
    <t>Snowcicle + Pineapple</t>
  </si>
  <si>
    <t>Cheese Ice Cream (uncommon)</t>
  </si>
  <si>
    <t>Chocolate Pineapple Pudding (uncommon)</t>
  </si>
  <si>
    <t>Old-Fashioned Ice Cream (uncommon)</t>
  </si>
  <si>
    <t>Banana Shake (uncommon)</t>
  </si>
  <si>
    <t>Snowcicle + Banana</t>
  </si>
  <si>
    <t>Chocolate Shake (uncommon)</t>
  </si>
  <si>
    <t>Snowcicle + Chocolate Coin</t>
  </si>
  <si>
    <t>Strawberry Shake (uncommon)</t>
  </si>
  <si>
    <t>Snowcicle + Strawberry</t>
  </si>
  <si>
    <t>Vanilla Shake (uncommon)</t>
  </si>
  <si>
    <t>Snowcicle + Bubble</t>
  </si>
  <si>
    <t>Birthday Cake Shake (rare) (Happy Haven Days event)</t>
  </si>
  <si>
    <t>Snowcicle + Rainbow Sprinkles</t>
  </si>
  <si>
    <t>Chiffon Cake (rare)</t>
  </si>
  <si>
    <t>Cinnamon Roll (rare)</t>
  </si>
  <si>
    <t>Pineapple Stack Cake (uncommon)</t>
  </si>
  <si>
    <t>Pumpkin Pie (uncommon)</t>
  </si>
  <si>
    <t>Veggie Bread (rare)</t>
  </si>
  <si>
    <t>Volcano Cake (rare)</t>
  </si>
  <si>
    <t>Confetti Cake (legendary) (event Happy Haven Days)</t>
  </si>
  <si>
    <t>Breakfast Pizza (uncommon)</t>
  </si>
  <si>
    <t>Three Cheese Pizza (uncommon)</t>
  </si>
  <si>
    <t>Quattro Formaggi Pizza (rare)</t>
  </si>
  <si>
    <t>Confusing Coffee (uncommon)</t>
  </si>
  <si>
    <t>Egg Coffee (uncommon)</t>
  </si>
  <si>
    <t>Espresso (uncommon)</t>
  </si>
  <si>
    <t>Frappe (uncommon)</t>
  </si>
  <si>
    <t>Molten Frappe (uncommon)</t>
  </si>
  <si>
    <t>Sakura Frappe (uncommon)</t>
  </si>
  <si>
    <t>Purple Latte (uncommon)</t>
  </si>
  <si>
    <t>Sweet Frappe (uncommon)</t>
  </si>
  <si>
    <t>Everything Pizza (rare)</t>
  </si>
  <si>
    <t>z 50th Anniversary Frappe (rare) (event Hello Kitty's 50th Anniversary)</t>
  </si>
  <si>
    <t>z 50th Anniversary Latte (rare) (event Hello Kitty's 50th Anniversary)</t>
  </si>
  <si>
    <t xml:space="preserve"> Candlenut Coffee (common)</t>
  </si>
  <si>
    <t xml:space="preserve"> Pizza (common)</t>
  </si>
  <si>
    <t>z 50th Anniversary Soda (rare) (event Hello Kitty's 50th Anniversary)</t>
  </si>
  <si>
    <t xml:space="preserve"> Soda (common)</t>
  </si>
  <si>
    <t>z 50th Anniversary Cake (rare) (event Hello Kitty's 50th Anniversary)</t>
  </si>
  <si>
    <t>z 50th Anniversary Cheesecake (rare) (event Hello Kitty's 50th Anniversary)</t>
  </si>
  <si>
    <t xml:space="preserve"> Pastry (common)</t>
  </si>
  <si>
    <t>z 50th Anniversary Shake (rare) (Hello Kitty's 50th Anniversaryevent)</t>
  </si>
  <si>
    <t xml:space="preserve"> Ice Cream (common)</t>
  </si>
  <si>
    <t>Sugarkelp Cakes (uncommon)</t>
  </si>
  <si>
    <t>Almond + Candy Cloud</t>
  </si>
  <si>
    <t>Apple + Magma Bloom</t>
  </si>
  <si>
    <t>Flour+ Strawberry + Almond</t>
  </si>
  <si>
    <t>❤️Red Bow Apple Pie (rare)</t>
  </si>
  <si>
    <t>can't do 2 ingredients yet</t>
  </si>
  <si>
    <t>can't get this ingredient yet</t>
  </si>
  <si>
    <t>Banana + Candy Cloud</t>
  </si>
  <si>
    <t>Chocolate Coin + Cinna Bloom</t>
  </si>
  <si>
    <t>Chocolate Coin + Magma Bloom</t>
  </si>
  <si>
    <t>Spinip + Tofu</t>
  </si>
  <si>
    <t>Pineapple + Magma Bloom</t>
  </si>
  <si>
    <t>Tofu + Spinip</t>
  </si>
  <si>
    <t>Cinna Bloom + Magma Bloom</t>
  </si>
  <si>
    <t>Cinna Bloom + Pumpkin</t>
  </si>
  <si>
    <t>Freed Big Challenges from his Icy Statis + Re-united TOPHAT with his Best Friend - Completed during the quest A Challenging Rescue</t>
  </si>
  <si>
    <t>Coral Milk + Chocolate Coin</t>
  </si>
  <si>
    <t>Moon Cheese + Coral Milk</t>
  </si>
  <si>
    <t>Toasted Almond + Spinip</t>
  </si>
  <si>
    <t>Snowcicle + Magma Bloom</t>
  </si>
  <si>
    <t>Spinip + Coral Milk</t>
  </si>
  <si>
    <t>Snowcicle + Sakura</t>
  </si>
  <si>
    <t>Snowcicle + Sugarkelp</t>
  </si>
  <si>
    <t>Pineapple + Tofu</t>
  </si>
  <si>
    <t>Pompompurin - Level 12 - Slow + Steady</t>
  </si>
  <si>
    <t>Swim in molten rock (Mount Hothead + Lava Caves)</t>
  </si>
  <si>
    <t>Candy Cloud + Bubble</t>
  </si>
  <si>
    <t>Sugarkelp + Bubble</t>
  </si>
  <si>
    <t>Snowcicle + Bubble</t>
  </si>
  <si>
    <t>Swampmallow + Bubble</t>
  </si>
  <si>
    <t>Unlock a Visitor Cabin - Visitor Cabins are unlocked by interacting with the signposts in the front of them + using Strawberry Crates for My Melody to repair them.</t>
  </si>
  <si>
    <t>Repair twenty five visitor cabins - Approach Visitor Cabins + interact with the signposts out front to repair them with Strawberry Crates.</t>
  </si>
  <si>
    <t>Become Best Friends with 15 Characters - Increase Friendships by gifting gifts daily + completing quests with characters around the islands.</t>
  </si>
  <si>
    <t>Kiki + Lala - Meteorology</t>
  </si>
  <si>
    <t>Obtain 10 unique Flower Types - Flowers are grown in Merry Meadow by planting seeds + waiting for the flower to bloom. To collect, approach + press the hand icon or E.</t>
  </si>
  <si>
    <t>Obtain a patterned flower - Flowers are grown in Merry Meadow by planting seeds + waiting for the flower to bloom. To collect, approach + press the hand icon or E.</t>
  </si>
  <si>
    <t>Put a Hat on a Null - Interact with any Null + choose from any available hats in your Inventory to give it to them.</t>
  </si>
  <si>
    <t>Use a bed to change the time of day - Place a bed in your Cabin + interact with it to sleep + change the time of day.</t>
  </si>
  <si>
    <t>Reaching every Region on Friendship Island - Friendship Island is made up of 5 regions -- Seaside Resort, Spooky Swamp, Rainbow Reef, Gemstone Mountain, + Mount Hothead. You’ll venture to each within the main story quests.</t>
  </si>
  <si>
    <t>Through Thick + Thin</t>
  </si>
  <si>
    <t>Have a character follow you to the lowest trench + tallest peak - To have someone follow you, ask them to help you out in dialogue with them or use the Phone “Call a Friend” app. The lowest trench is in Rainbow Reef area while diving + the tallest peak is the top of Icy Peak.</t>
  </si>
  <si>
    <t>Starfruit</t>
  </si>
  <si>
    <t>Egg Station</t>
  </si>
  <si>
    <t xml:space="preserve"> Crepe (uncommon)</t>
  </si>
  <si>
    <t>Flour</t>
  </si>
  <si>
    <t xml:space="preserve"> Omelette (common)</t>
  </si>
  <si>
    <t>Cheese Crepe (rare)</t>
  </si>
  <si>
    <t>Chocolate Crepe (rare)</t>
  </si>
  <si>
    <t>Fantasy Omelette (uncommon)</t>
  </si>
  <si>
    <t>Fluffy Omelet (uncommon)</t>
  </si>
  <si>
    <t>Hearty Omelet (rare)</t>
  </si>
  <si>
    <t>Nutty Crepe (rare)</t>
  </si>
  <si>
    <t>Protein Omelette (uncommon)</t>
  </si>
  <si>
    <t>Veggie Supreme Omelet (rare)</t>
  </si>
  <si>
    <t>Ingredients - Egg AND…</t>
  </si>
  <si>
    <t>Flour + Moon Cheese</t>
  </si>
  <si>
    <t>Flour + Chocolate Coin</t>
  </si>
  <si>
    <t>Flour + Apple</t>
  </si>
  <si>
    <t>Flour + Banana</t>
  </si>
  <si>
    <t>Flour + Pineapple</t>
  </si>
  <si>
    <t>Flour + Starfruit</t>
  </si>
  <si>
    <t>Flour + Strawberry</t>
  </si>
  <si>
    <t>Flour + Toasted Almond</t>
  </si>
  <si>
    <t>Flour + Cinna Bloom</t>
  </si>
  <si>
    <t>Flour + Magma Bloom</t>
  </si>
  <si>
    <t>Flour + Candy Cloud</t>
  </si>
  <si>
    <t>Flour + Sugarkelp</t>
  </si>
  <si>
    <t>Flour + Swampmallow</t>
  </si>
  <si>
    <t>Flour + Pumpkin</t>
  </si>
  <si>
    <t>Flour + Spinip</t>
  </si>
  <si>
    <t>Pumpkin + Spinip</t>
  </si>
  <si>
    <t>Apple Boba</t>
  </si>
  <si>
    <t>Banana Boba</t>
  </si>
  <si>
    <t>Cheesy Boba</t>
  </si>
  <si>
    <t>Chocolate Boba</t>
  </si>
  <si>
    <t>Cinnamon Boba</t>
  </si>
  <si>
    <t>Coffee Boba</t>
  </si>
  <si>
    <t>Egg Boba</t>
  </si>
  <si>
    <t>Frosty Boba</t>
  </si>
  <si>
    <t>Magical Boba</t>
  </si>
  <si>
    <t>Nutty Boba</t>
  </si>
  <si>
    <t>Pineapple Boba</t>
  </si>
  <si>
    <t>Pumpkin Boba</t>
  </si>
  <si>
    <t>Rich Boba</t>
  </si>
  <si>
    <t>Sakura Boba</t>
  </si>
  <si>
    <t>Spicy Boba</t>
  </si>
  <si>
    <t>Starry Boba</t>
  </si>
  <si>
    <t>Strawberry Boba</t>
  </si>
  <si>
    <t>Veggie Boba</t>
  </si>
  <si>
    <t>Wheat Boba</t>
  </si>
  <si>
    <t xml:space="preserve"> Boba</t>
  </si>
  <si>
    <t>https://www.neoseeker.com/hello-kitty-island-adventure/Cooking</t>
  </si>
  <si>
    <t>More info on Boba</t>
  </si>
  <si>
    <t>https://www.thegamer.com/hello-kitty-island-adventure-chefs-station-imagination-cafe-mochi-guide/</t>
  </si>
  <si>
    <t>Candlenut</t>
  </si>
  <si>
    <t>Glow Berry</t>
  </si>
  <si>
    <t>Ingredients - Tea Leaves, Tapioca AND…</t>
  </si>
  <si>
    <t>Tapioca</t>
  </si>
  <si>
    <t>Tapioca + Apple</t>
  </si>
  <si>
    <t>Tapioca + Banana</t>
  </si>
  <si>
    <t>Tapioca + Moon Cheese</t>
  </si>
  <si>
    <t>Tapioca + Chocolate Coin</t>
  </si>
  <si>
    <t>Tapioca + Cinna Bloom</t>
  </si>
  <si>
    <t>Tapioca + Candlenut</t>
  </si>
  <si>
    <t>Tapioca + Egg</t>
  </si>
  <si>
    <t>Tapioca + Snowcicle</t>
  </si>
  <si>
    <t>Tapioca + Glow Berry</t>
  </si>
  <si>
    <t>Tapioca + Toasted Almond</t>
  </si>
  <si>
    <t>Tapioca + Pineapple</t>
  </si>
  <si>
    <t>Tapioca + Pumpkin</t>
  </si>
  <si>
    <t>Tapioca + Tofu</t>
  </si>
  <si>
    <t>Tapioca + Sakura</t>
  </si>
  <si>
    <t>Tapioca + Magma Bloom</t>
  </si>
  <si>
    <t>Tapioca + Starfruit</t>
  </si>
  <si>
    <t>Tapioca + Strawberry</t>
  </si>
  <si>
    <t>Tapioca + Spinip</t>
  </si>
  <si>
    <t>Tapioca + Flour</t>
  </si>
  <si>
    <t>Boba Station - Boba</t>
  </si>
  <si>
    <t>Chocolate</t>
  </si>
  <si>
    <t>Coral Milk + Apple</t>
  </si>
  <si>
    <t>Coral Milk + Banana</t>
  </si>
  <si>
    <t>Coral Milk + Moon Cheese</t>
  </si>
  <si>
    <t>Coral Milk + Cinna Bloom</t>
  </si>
  <si>
    <t>Coral Milk + Candlenut</t>
  </si>
  <si>
    <t>Coral Milk + Rainbow Sprinkles</t>
  </si>
  <si>
    <t>Coral Milk + Egg</t>
  </si>
  <si>
    <t>Coral Milk + Snowcicle</t>
  </si>
  <si>
    <t>Coral Milk + Glow Berry</t>
  </si>
  <si>
    <t>Coral Milk + Toasted Almond</t>
  </si>
  <si>
    <t>Coral Milk + Pineapple</t>
  </si>
  <si>
    <t>Coral Milk + Pumpkin</t>
  </si>
  <si>
    <t>Coral Milk + Tofu</t>
  </si>
  <si>
    <t>Coral Milk + Sakura</t>
  </si>
  <si>
    <t>Coral Milk + Magma Bloom</t>
  </si>
  <si>
    <t>Coral Milk + Starfruit</t>
  </si>
  <si>
    <t>Coral Milk + Strawberry</t>
  </si>
  <si>
    <t>Coral Milk + Spinip</t>
  </si>
  <si>
    <t>Coral Milk + Flour</t>
  </si>
  <si>
    <t>Boba Station - Milk</t>
  </si>
  <si>
    <t>Apple Milk</t>
  </si>
  <si>
    <t>Banana Milk</t>
  </si>
  <si>
    <t>Cheesy Milk</t>
  </si>
  <si>
    <t>Chocolate Milk</t>
  </si>
  <si>
    <t>Cinnamon Milk</t>
  </si>
  <si>
    <t>Coffee Milk</t>
  </si>
  <si>
    <t>Confetti Milk</t>
  </si>
  <si>
    <t>Egg Milk</t>
  </si>
  <si>
    <t>Frosty Milk</t>
  </si>
  <si>
    <t>Magical Milk</t>
  </si>
  <si>
    <t>Nutty Milk</t>
  </si>
  <si>
    <t>Pineapple Milk</t>
  </si>
  <si>
    <t>Pumpkin Milk</t>
  </si>
  <si>
    <t>Rich Milk</t>
  </si>
  <si>
    <t>Sakura Milk</t>
  </si>
  <si>
    <t>Spicy Milk</t>
  </si>
  <si>
    <t>Starry Milk</t>
  </si>
  <si>
    <t>Strawberry Milk</t>
  </si>
  <si>
    <t>Veggie Milk</t>
  </si>
  <si>
    <t>Wheat Milk</t>
  </si>
  <si>
    <t xml:space="preserve"> Milk Tea</t>
  </si>
  <si>
    <t>z 50th Anniversary Boba (Hello Kitty 50th Anniversary event)</t>
  </si>
  <si>
    <t>Tapioca + Bubble</t>
  </si>
  <si>
    <t>Cheese Cloud</t>
  </si>
  <si>
    <t>Fall Cloud</t>
  </si>
  <si>
    <t>Toasted Marshmallow Cloud</t>
  </si>
  <si>
    <t>Tropical Cloud</t>
  </si>
  <si>
    <t>Ingredients - Candy Cloud AND …</t>
  </si>
  <si>
    <t>Cheese</t>
  </si>
  <si>
    <t>Swampmallow + Toasted Almond</t>
  </si>
  <si>
    <t xml:space="preserve"> Cotton Cloud</t>
  </si>
  <si>
    <t>Clouds</t>
  </si>
  <si>
    <t>Apple Mochi</t>
  </si>
  <si>
    <t>Banana Mochi</t>
  </si>
  <si>
    <t>Cheesy Mochi</t>
  </si>
  <si>
    <t>Chocolate Mochi</t>
  </si>
  <si>
    <t>Cinnamon Mochi</t>
  </si>
  <si>
    <t>Coffee Mochi</t>
  </si>
  <si>
    <t>Confetti Mochi</t>
  </si>
  <si>
    <t>Creamy Mochi</t>
  </si>
  <si>
    <t>Egg Mochi</t>
  </si>
  <si>
    <t>Frosty Mochi</t>
  </si>
  <si>
    <t>Magical Mochi</t>
  </si>
  <si>
    <t>Nutty Mochi</t>
  </si>
  <si>
    <t>Pineapple Mochi</t>
  </si>
  <si>
    <t>Pumpkin Mochi</t>
  </si>
  <si>
    <t>Rich Mochi</t>
  </si>
  <si>
    <t>Sakura Mochi</t>
  </si>
  <si>
    <t>Spicy Mochi</t>
  </si>
  <si>
    <t>Starry Mochi</t>
  </si>
  <si>
    <t>Strawberry Mochi</t>
  </si>
  <si>
    <t>Sweet Mochi</t>
  </si>
  <si>
    <t>Veggie Mochi</t>
  </si>
  <si>
    <t>Wheat Mochi</t>
  </si>
  <si>
    <t>Ingredients - Rice Flour AND …</t>
  </si>
  <si>
    <t>Mochi</t>
  </si>
  <si>
    <t>Onigiri</t>
  </si>
  <si>
    <t>Snow Ice</t>
  </si>
  <si>
    <t>Apple Onigiri</t>
  </si>
  <si>
    <t>Banana Onigiri</t>
  </si>
  <si>
    <t>Confetti Onigiri</t>
  </si>
  <si>
    <t>Cheesy Onigiri</t>
  </si>
  <si>
    <t>Chocolate Onigiri</t>
  </si>
  <si>
    <t>Cinnamon Onigiri</t>
  </si>
  <si>
    <t>Coffee Onigiri</t>
  </si>
  <si>
    <t>Egg Onigiri</t>
  </si>
  <si>
    <t>Magical Onigiri</t>
  </si>
  <si>
    <t>Nutty Onigiri</t>
  </si>
  <si>
    <t>Pineapple Onigiri</t>
  </si>
  <si>
    <t>Pumpkin Onigiri</t>
  </si>
  <si>
    <t>Rich Onigiri</t>
  </si>
  <si>
    <t>Sakura Onigiri</t>
  </si>
  <si>
    <t>Spicy Onigiri</t>
  </si>
  <si>
    <t>Starry Onigiri</t>
  </si>
  <si>
    <t>Strawberry Onigiri</t>
  </si>
  <si>
    <t>Sweet Onigiri</t>
  </si>
  <si>
    <t>Veggie Onigiri</t>
  </si>
  <si>
    <t>Ingredients - Glowberry AND…</t>
  </si>
  <si>
    <t>Apple Snow Ice</t>
  </si>
  <si>
    <t>Banana Snow Ice</t>
  </si>
  <si>
    <t>Chocolate Snow Ice</t>
  </si>
  <si>
    <t>Cinnamon Snow Ice</t>
  </si>
  <si>
    <t>Coffee Snow Ice</t>
  </si>
  <si>
    <t>Confetti Snow Ice</t>
  </si>
  <si>
    <t>Magical Snow Ice</t>
  </si>
  <si>
    <t>Nutty Snow Ice</t>
  </si>
  <si>
    <t>Pineapple Snow Ice</t>
  </si>
  <si>
    <t>Pumpkin Snow Ice</t>
  </si>
  <si>
    <t>Rich Snow Ice</t>
  </si>
  <si>
    <t>Sakura Snow Ice</t>
  </si>
  <si>
    <t>Spicy Snow Ice</t>
  </si>
  <si>
    <t>Starry Snow Ice</t>
  </si>
  <si>
    <t>Strawberry Snow Ice</t>
  </si>
  <si>
    <t>Sweet Snow Ice</t>
  </si>
  <si>
    <t xml:space="preserve"> Frosty Snow Ice</t>
  </si>
  <si>
    <t>Ingredients - Rice AND Seaweed Sheet AND …</t>
  </si>
  <si>
    <t>Glowberry</t>
  </si>
  <si>
    <t>Visitor</t>
  </si>
  <si>
    <t>Visiting Schedule</t>
  </si>
  <si>
    <t>Location</t>
  </si>
  <si>
    <t>Item/Decor Requirements</t>
  </si>
  <si>
    <t>Daily Gift</t>
  </si>
  <si>
    <t>Dear Daniel</t>
  </si>
  <si>
    <t>Anytime</t>
  </si>
  <si>
    <t>Seaside Resort</t>
  </si>
  <si>
    <t>Any Furniture x3 - Tag: Music</t>
  </si>
  <si>
    <t>Mama's Apple Pie</t>
  </si>
  <si>
    <t>Mimmy</t>
  </si>
  <si>
    <t>Hello Kitty Furniture x5, Bread x2 - Tag: Baked Goods</t>
  </si>
  <si>
    <t>Mary White</t>
  </si>
  <si>
    <t>Hello Kitty Furniture x3, Oven x1 - Tag: Baked Goods</t>
  </si>
  <si>
    <t>Red Bow Apple Pie</t>
  </si>
  <si>
    <t>George White</t>
  </si>
  <si>
    <t>Antique Furniture x5, Book x1, Comic x1 - Tag: Joke</t>
  </si>
  <si>
    <t>Woodblock</t>
  </si>
  <si>
    <t>Hello Kitty's Grandpa</t>
  </si>
  <si>
    <t>Art Supplies x3, Apple x1, Bed x1, Chair x2, Bookcase x2 - Tag: Creative</t>
  </si>
  <si>
    <t>Dreamy Star</t>
  </si>
  <si>
    <t>Hello Kitty's Grandma</t>
  </si>
  <si>
    <t>Red Bow Applie Pie x3, Wool x1, Tulias x1, Penstemum x1, Dandelily x1, Bellbutton x1 - Tag: Flower</t>
  </si>
  <si>
    <t>Ribbon</t>
  </si>
  <si>
    <t>My Melody's Mama</t>
  </si>
  <si>
    <t>Cottage Furniture x3, Pink Items x3, Sweet Items x3 - Tag: Sweet</t>
  </si>
  <si>
    <t>Strawberry Almond Galette</t>
  </si>
  <si>
    <t>My Melody's Papa</t>
  </si>
  <si>
    <t>Healthy Items x3, Plants x3 - Tag: Veggie</t>
  </si>
  <si>
    <t>Veggie Bread</t>
  </si>
  <si>
    <t>My Melody's Grandpa</t>
  </si>
  <si>
    <t>Every 4 Weeks</t>
  </si>
  <si>
    <t>Rocky Items x3, Volcanic Items x3, Metal Items x3 - Tag: Music</t>
  </si>
  <si>
    <t>Sounds of Steel</t>
  </si>
  <si>
    <t>My Melody's Grandma</t>
  </si>
  <si>
    <t>Cottage Furniture x3, Creative Items x3, Baked Goods x3 - Tag: Music</t>
  </si>
  <si>
    <t>Art Supplies</t>
  </si>
  <si>
    <t>Pompompurin's Mama</t>
  </si>
  <si>
    <t>Gemstone Mountain</t>
  </si>
  <si>
    <t>Home Essentials Furniture x5, Mama's Pudding - Tag: Dessert</t>
  </si>
  <si>
    <t>Mama's Pudding</t>
  </si>
  <si>
    <t>Pompompurin's Papa</t>
  </si>
  <si>
    <t>Antique Furniture x3, Magma Pudding x1, Pumpkin Pudding x1, Purple Pudding x1 - Tag: Dairy</t>
  </si>
  <si>
    <t>Pudding</t>
  </si>
  <si>
    <t>Pam</t>
  </si>
  <si>
    <t>Anytime in Summer and Winter</t>
  </si>
  <si>
    <t>Fwish Furniture x5, Clothes on Display x1, Fish in Aquariums x2 - Tag: Fish</t>
  </si>
  <si>
    <t>Fabric</t>
  </si>
  <si>
    <t>Tam</t>
  </si>
  <si>
    <t>Summer's End Furniture x1, Clothes on Display x5 - Tag: Fabric</t>
  </si>
  <si>
    <t>Baku</t>
  </si>
  <si>
    <t>Anytime in Fall</t>
  </si>
  <si>
    <t>Spooky Swamp</t>
  </si>
  <si>
    <t>Spooky Celebration Furniture x5 - Tag: Spooky</t>
  </si>
  <si>
    <t>Pumpkin Spiced Soda</t>
  </si>
  <si>
    <t>Azuki</t>
  </si>
  <si>
    <t>Anywhere</t>
  </si>
  <si>
    <t>All Yummy Furniture x13 - TagL Cozy Beverage</t>
  </si>
  <si>
    <t>Chocolate Chai</t>
  </si>
  <si>
    <t>Cappuccino</t>
  </si>
  <si>
    <t>Baked Goods x2, Cozy Beverage x2, Pizza x2, Soda x2</t>
  </si>
  <si>
    <t>Hot Cocoa</t>
  </si>
  <si>
    <t>Chiffon</t>
  </si>
  <si>
    <t>Coastal Decorative Plant, Spooky Lounge Sofa, Rustic Bookcase, Pirate Chest Dresser, Tropical Bed - Tag: Sports</t>
  </si>
  <si>
    <t>Mocha</t>
  </si>
  <si>
    <t>Berry</t>
  </si>
  <si>
    <t>Joke Items x3, Spooky Items x5, Sweet Items x2 - Tag: Joke</t>
  </si>
  <si>
    <t>Jack-O-Lanterns</t>
  </si>
  <si>
    <t>Cherry</t>
  </si>
  <si>
    <t>Fancy Items x3, Spooky Items x5, Pink Items x2 - Tag: Fancy</t>
  </si>
  <si>
    <t>Pink Clouds Ice Cream</t>
  </si>
  <si>
    <t>Cozy Beverages x2, Clothes on Display x5 - Tag: Pink</t>
  </si>
  <si>
    <t>Espresso</t>
  </si>
  <si>
    <t>Music Items x3, Bookshelves x3 - Tag: Book</t>
  </si>
  <si>
    <t>https://www.neoseeker.com/hello-kitty-island-adventure/Decorating_Visitor_Cabins</t>
  </si>
  <si>
    <t>https://www.neoseeker.com/hello-kitty-island-adventure/Fishing</t>
  </si>
  <si>
    <t>Fish</t>
  </si>
  <si>
    <t>Time</t>
  </si>
  <si>
    <t>Rarity / Tags</t>
  </si>
  <si>
    <t>Citrusfin</t>
  </si>
  <si>
    <t>Ponds</t>
  </si>
  <si>
    <t>All</t>
  </si>
  <si>
    <t>Coastal Clamfish</t>
  </si>
  <si>
    <t>Beaches near the Resort Gate and Chococat’s Research Tent</t>
  </si>
  <si>
    <t>Evening, Night</t>
  </si>
  <si>
    <t>Peppermint Tetra</t>
  </si>
  <si>
    <t>Docks near Badtz-Maru and near the Resort Gate</t>
  </si>
  <si>
    <t>Seaweed Skipper</t>
  </si>
  <si>
    <t>Seaside Resort Shores and Hopscotch Islands</t>
  </si>
  <si>
    <t>Steamy Sunfish</t>
  </si>
  <si>
    <t>Near Cozy Islands bridge</t>
  </si>
  <si>
    <t>During Steam</t>
  </si>
  <si>
    <t>Summer Sole</t>
  </si>
  <si>
    <t>Morning, Day</t>
  </si>
  <si>
    <t>Tropical Sunfish</t>
  </si>
  <si>
    <t>Hopscotch and Moon Islands</t>
  </si>
  <si>
    <t>Day, Evening</t>
  </si>
  <si>
    <t>Bog Clamfish</t>
  </si>
  <si>
    <t>Pond near the Witch’s Hut</t>
  </si>
  <si>
    <t>Midnight Pike</t>
  </si>
  <si>
    <t>Ghost Tour Ride Ponds, Rivers</t>
  </si>
  <si>
    <t>Quagfish</t>
  </si>
  <si>
    <t>Near Nature Preserve, Rivers</t>
  </si>
  <si>
    <t>Slimescale</t>
  </si>
  <si>
    <t>Outer Ponds, Eastern Shores</t>
  </si>
  <si>
    <t>Spirit Betta</t>
  </si>
  <si>
    <t>Ponds, River near the Graveyard</t>
  </si>
  <si>
    <t>Zebra Swampling</t>
  </si>
  <si>
    <t>Near Nature Preserve</t>
  </si>
  <si>
    <t>Rainbow Reef</t>
  </si>
  <si>
    <t>Amethyst Snipe</t>
  </si>
  <si>
    <t>Open Water, Docks near Gemstone Mountain</t>
  </si>
  <si>
    <t>Briny Clamfish</t>
  </si>
  <si>
    <t>Cozy Islands, Southern Shores</t>
  </si>
  <si>
    <t>Electric Tang</t>
  </si>
  <si>
    <t>Eastern boarder to Spooky Swamp</t>
  </si>
  <si>
    <t>Galaxy Grouper</t>
  </si>
  <si>
    <t>Boxes near Sunken Ship, Moon Island</t>
  </si>
  <si>
    <t>Kelpfin</t>
  </si>
  <si>
    <t>Above Kelp Maze, Northeast Waters</t>
  </si>
  <si>
    <t>Masked Wrassler</t>
  </si>
  <si>
    <t>North Waters, Northeast of Cozy Islands</t>
  </si>
  <si>
    <t>Opal Flutterfin</t>
  </si>
  <si>
    <t>East of Comedy Club, Boxes between Spooky Swamp and Kelp Maze</t>
  </si>
  <si>
    <t>Royal Lance</t>
  </si>
  <si>
    <t>Around Cozy Islands</t>
  </si>
  <si>
    <t>Ruby Dreamscale</t>
  </si>
  <si>
    <t>Northeast Waters, Docks near Gemstone Mountain</t>
  </si>
  <si>
    <t>Sailing Charmfish</t>
  </si>
  <si>
    <t>Docks near Mount Hothead, Stone Arch near Mount Hothead</t>
  </si>
  <si>
    <t>Night</t>
  </si>
  <si>
    <t>Sandy Puffer</t>
  </si>
  <si>
    <t>Hopscotch Islands, Moon Island</t>
  </si>
  <si>
    <t>Starry Snipe</t>
  </si>
  <si>
    <t>Above Kelp Maze, Near Comedy Club</t>
  </si>
  <si>
    <t>Night, During Starfall</t>
  </si>
  <si>
    <t>Sunset Guppy</t>
  </si>
  <si>
    <t>Mount Hothead</t>
  </si>
  <si>
    <t>Banded Spelunker</t>
  </si>
  <si>
    <t>Crystal Caves, Pink Cave</t>
  </si>
  <si>
    <t>Cavern Clamfish</t>
  </si>
  <si>
    <t>Halfmoon Herring</t>
  </si>
  <si>
    <t>Crystal Caves (Red &amp; Orange)</t>
  </si>
  <si>
    <t>Jeweled Goby</t>
  </si>
  <si>
    <t>Ponds near Icy Peak Entrance</t>
  </si>
  <si>
    <t>Day</t>
  </si>
  <si>
    <t>Mountain Gulper</t>
  </si>
  <si>
    <t>Neon Longtail</t>
  </si>
  <si>
    <t>Northwest Pond, Oasis Lake</t>
  </si>
  <si>
    <t>Armored Bass</t>
  </si>
  <si>
    <t>Lava Caves, Caldera</t>
  </si>
  <si>
    <t>Bottlefish</t>
  </si>
  <si>
    <t>Shores</t>
  </si>
  <si>
    <t>Burning Perch</t>
  </si>
  <si>
    <t>Caldera</t>
  </si>
  <si>
    <t>Morning</t>
  </si>
  <si>
    <t>Flying Springtail</t>
  </si>
  <si>
    <t>Hot Springs</t>
  </si>
  <si>
    <t>Golden Loach</t>
  </si>
  <si>
    <t>Ponds near Mount Hothead fast travel</t>
  </si>
  <si>
    <t>Magma Clamfish</t>
  </si>
  <si>
    <t>Lava Caves</t>
  </si>
  <si>
    <t>Evening, Nightl</t>
  </si>
  <si>
    <t>Shower Springtail</t>
  </si>
  <si>
    <t>Hot Springs, Southern Shores</t>
  </si>
  <si>
    <t>During Rain</t>
  </si>
  <si>
    <t>Crescent Minnow</t>
  </si>
  <si>
    <t>Morning, Evening, Night</t>
  </si>
  <si>
    <t>Moonla</t>
  </si>
  <si>
    <t>Ponds (round)</t>
  </si>
  <si>
    <t>Nebula Peeper</t>
  </si>
  <si>
    <t>Moon Pond</t>
  </si>
  <si>
    <t>Day, Evening, Night</t>
  </si>
  <si>
    <t>Starlight Floater</t>
  </si>
  <si>
    <t>Star Pond</t>
  </si>
  <si>
    <t>Morning, Day, Night</t>
  </si>
  <si>
    <t>Cloud Island</t>
  </si>
  <si>
    <t>Merry Meadow</t>
  </si>
  <si>
    <t>Blue Grin</t>
  </si>
  <si>
    <t>All Ponds in Meadow Gazebo level</t>
  </si>
  <si>
    <t>Cherryfin</t>
  </si>
  <si>
    <t>Ponds in Meadows Overlook level</t>
  </si>
  <si>
    <t>Floral Flyer</t>
  </si>
  <si>
    <t>All Ponds in Meadow Overlook level</t>
  </si>
  <si>
    <t>Geranium Gar</t>
  </si>
  <si>
    <t>Ponds in Merry Meadows Plaza level, Ponds in Merry Meadows Fields level</t>
  </si>
  <si>
    <t>Half-Dipped Dace</t>
  </si>
  <si>
    <t>Ponds at the top and bottom of the waterfall on Merry Meadows Overlook level</t>
  </si>
  <si>
    <t>Meadow Stripe</t>
  </si>
  <si>
    <t>Pond and Stream near cabins in Merry Meadows Plaza level</t>
  </si>
  <si>
    <t>Morning, Night</t>
  </si>
  <si>
    <t>Petalscale</t>
  </si>
  <si>
    <t>Ponds and Streams in Merry Meadow Fields level</t>
  </si>
  <si>
    <t>Coral Scouter</t>
  </si>
  <si>
    <t>Shores, Under City Critter Park bridge</t>
  </si>
  <si>
    <t>Marbled Mackeral</t>
  </si>
  <si>
    <t>Southern dock</t>
  </si>
  <si>
    <t>Pastel Perch</t>
  </si>
  <si>
    <t>Pool below City Rooftop</t>
  </si>
  <si>
    <t>Shadow Spray</t>
  </si>
  <si>
    <t>Sewers</t>
  </si>
  <si>
    <t>Sunbarb</t>
  </si>
  <si>
    <t>Eastern Shores, Under City Critter Park bridge</t>
  </si>
  <si>
    <t>Twilight Eye</t>
  </si>
  <si>
    <t>Western Shores</t>
  </si>
  <si>
    <t>City Town</t>
  </si>
  <si>
    <t>Region</t>
  </si>
  <si>
    <t>Column1</t>
  </si>
  <si>
    <t>Name</t>
  </si>
  <si>
    <t>Dragondarter</t>
  </si>
  <si>
    <t>Upper ponds</t>
  </si>
  <si>
    <t>Blue Berryfly</t>
  </si>
  <si>
    <t>Near Resort Gate</t>
  </si>
  <si>
    <t>Castle Crab</t>
  </si>
  <si>
    <t>Beaches</t>
  </si>
  <si>
    <t>Morning, Day, Evening</t>
  </si>
  <si>
    <t>Dunebug</t>
  </si>
  <si>
    <t>Honey Bandit</t>
  </si>
  <si>
    <t>Cozy Islands</t>
  </si>
  <si>
    <t>Scruffy Shortleg</t>
  </si>
  <si>
    <t>Puzzle Rooms</t>
  </si>
  <si>
    <t>Sunslime</t>
  </si>
  <si>
    <t>Bush Friend</t>
  </si>
  <si>
    <t>Hedge Maze</t>
  </si>
  <si>
    <t>Grassy Glowbuddy</t>
  </si>
  <si>
    <t>Near Ghost Tour Ride</t>
  </si>
  <si>
    <t>Lily Frog</t>
  </si>
  <si>
    <t>Near Lilypad Lagoon</t>
  </si>
  <si>
    <t>Orchid Glowbuddy</t>
  </si>
  <si>
    <t>Phantom Flutterby</t>
  </si>
  <si>
    <t>Near Graveyard</t>
  </si>
  <si>
    <t>Pumpkin Spiceler</t>
  </si>
  <si>
    <t>Near Pumpkin Patch</t>
  </si>
  <si>
    <t>Swampy Snapper</t>
  </si>
  <si>
    <t>Critter</t>
  </si>
  <si>
    <t>Inky Ballooper</t>
  </si>
  <si>
    <t>Sunken Ship</t>
  </si>
  <si>
    <t>Rainbow Ribbiter</t>
  </si>
  <si>
    <t>The Hole, The Lowest Point</t>
  </si>
  <si>
    <t>Dreamshell Drifter</t>
  </si>
  <si>
    <t>Above the Kelp Maze</t>
  </si>
  <si>
    <t>Sapphire Seapony</t>
  </si>
  <si>
    <t>Near Comedy Club</t>
  </si>
  <si>
    <t>Barnabeetle</t>
  </si>
  <si>
    <t>Between Mount Hothead and Moon Island</t>
  </si>
  <si>
    <t>Crustocean</t>
  </si>
  <si>
    <t>Between Cozy Islands bridge and Comedy Club</t>
  </si>
  <si>
    <t>Wollypog</t>
  </si>
  <si>
    <t>Kelp Maze</t>
  </si>
  <si>
    <t>Slugnautica</t>
  </si>
  <si>
    <t>Trench</t>
  </si>
  <si>
    <t>Twinklebug</t>
  </si>
  <si>
    <t>Crystal Caves</t>
  </si>
  <si>
    <t>Acactnid</t>
  </si>
  <si>
    <t>Near Gemstone Town, Near Beaches</t>
  </si>
  <si>
    <t>Frondhawk</t>
  </si>
  <si>
    <t>Near Oasis</t>
  </si>
  <si>
    <t>Rockadoodler</t>
  </si>
  <si>
    <t>Near Gemstone Town</t>
  </si>
  <si>
    <t>Rosy Duster</t>
  </si>
  <si>
    <t>High Desert</t>
  </si>
  <si>
    <t>Stony Slugler</t>
  </si>
  <si>
    <t>Scarlet Scuttler</t>
  </si>
  <si>
    <t>Near Eastern Beaches</t>
  </si>
  <si>
    <t>Sunset Scooter</t>
  </si>
  <si>
    <t>Near Southern Beaches</t>
  </si>
  <si>
    <t>Tumblebug</t>
  </si>
  <si>
    <t>Near Eastern Puzzle Room</t>
  </si>
  <si>
    <t>Soaking Slugler</t>
  </si>
  <si>
    <t>Magmiter</t>
  </si>
  <si>
    <t>Eruptoad</t>
  </si>
  <si>
    <t>Fumefly</t>
  </si>
  <si>
    <t>Near Lava Rock</t>
  </si>
  <si>
    <t>Grubble</t>
  </si>
  <si>
    <t>Geyser Grub</t>
  </si>
  <si>
    <t>Between Mount Hothead and Dock</t>
  </si>
  <si>
    <t>Lady Bean</t>
  </si>
  <si>
    <t>Ruins Temple</t>
  </si>
  <si>
    <t>Stampeedle</t>
  </si>
  <si>
    <t>Tigersnoot</t>
  </si>
  <si>
    <t>Mount Hothead, Red Hot Ruins Entrance</t>
  </si>
  <si>
    <t>Merry Meadows</t>
  </si>
  <si>
    <t>Blossom Bounder</t>
  </si>
  <si>
    <t>Near Merry Meadows Plaza, Merry Meadows Overlook</t>
  </si>
  <si>
    <t>Mossling</t>
  </si>
  <si>
    <t>Merry Meadows Fields</t>
  </si>
  <si>
    <t>Catercreeper</t>
  </si>
  <si>
    <t>Merry Meadows Overlook, Merry Meadows Temple, Merry Meadows Critter Corral</t>
  </si>
  <si>
    <t>Flowerfly</t>
  </si>
  <si>
    <t>Hearthling</t>
  </si>
  <si>
    <t>Clouddragon</t>
  </si>
  <si>
    <t>Side Islands, Near Cloud Island Plaza</t>
  </si>
  <si>
    <t>Starry Nightwing</t>
  </si>
  <si>
    <t>Side, Islands, Above the Candy Cloud Machine</t>
  </si>
  <si>
    <t>Stardrake</t>
  </si>
  <si>
    <t>During Starfall</t>
  </si>
  <si>
    <t>Icy Peak</t>
  </si>
  <si>
    <t>Woolox</t>
  </si>
  <si>
    <t>Outer Cliffs</t>
  </si>
  <si>
    <t>Evening</t>
  </si>
  <si>
    <t>Blubby</t>
  </si>
  <si>
    <t>West Cavern at the bottom of Icy Peak</t>
  </si>
  <si>
    <t>Colorpillar</t>
  </si>
  <si>
    <t>Near City Center Plaza, City Critter Park</t>
  </si>
  <si>
    <t>Citywing</t>
  </si>
  <si>
    <t>Crowbert</t>
  </si>
  <si>
    <t>City Rooftop</t>
  </si>
  <si>
    <t>Dust Bun</t>
  </si>
  <si>
    <t>Dumpster Alley</t>
  </si>
  <si>
    <t>Squeakle</t>
  </si>
  <si>
    <t>Challenge Courses</t>
  </si>
  <si>
    <t>Near Visitor Cabin #4</t>
  </si>
  <si>
    <t>On the hill west of Visitor Cabin #5</t>
  </si>
  <si>
    <t>South of the Resort Gate</t>
  </si>
  <si>
    <t>Southern Beach</t>
  </si>
  <si>
    <t>Hopscotch Islands</t>
  </si>
  <si>
    <t>Moon Island</t>
  </si>
  <si>
    <t>Northwest of Lilypad Lagoon at the top of the waterfall</t>
  </si>
  <si>
    <t>Graveyard</t>
  </si>
  <si>
    <t>North of the Nature Preserve</t>
  </si>
  <si>
    <t>Eastern side of the Hedge Maze</t>
  </si>
  <si>
    <t>Northwest of the Witch’s Hut at the top of the waterfall</t>
  </si>
  <si>
    <t>East of Ghost Tour Ride, at the top of the waterfall</t>
  </si>
  <si>
    <t>North edge of the Ghost Tour Ride</t>
  </si>
  <si>
    <t>South of the Comedy Club</t>
  </si>
  <si>
    <t>Near the Comedy Club</t>
  </si>
  <si>
    <t>North of the Comedy Club, East of the Kelp Maze</t>
  </si>
  <si>
    <t>West of Cozy Islands</t>
  </si>
  <si>
    <t>North of the Sunken Ship</t>
  </si>
  <si>
    <t>Southeast of side of the Oasis</t>
  </si>
  <si>
    <t>West side of the Cactus Garden</t>
  </si>
  <si>
    <t>Hill in the Oasis</t>
  </si>
  <si>
    <t>North of Visitor Cabin #4</t>
  </si>
  <si>
    <t>Northwest of Rockadoodler Roundup minigame</t>
  </si>
  <si>
    <t>West of Rockadoodler Corral</t>
  </si>
  <si>
    <t>Northwest of Icy Peak Entrance</t>
  </si>
  <si>
    <t>Between Gemstone Mountain and Dune Lagoon</t>
  </si>
  <si>
    <t>Donut Pond</t>
  </si>
  <si>
    <t>Eastern side of Dune Lagoon</t>
  </si>
  <si>
    <t>Southwest side of Caldera</t>
  </si>
  <si>
    <t>Between Hot Springs and Red Hot Rampage</t>
  </si>
  <si>
    <t>South of Hot Springs</t>
  </si>
  <si>
    <t>Near the Pizza Oven</t>
  </si>
  <si>
    <t>West of Red Hot Ruins</t>
  </si>
  <si>
    <t>Above Visitor Cabin #4</t>
  </si>
  <si>
    <t>Southeast side of Merry Meadows Fields</t>
  </si>
  <si>
    <t>Near Visitor Cabin #1</t>
  </si>
  <si>
    <t>North side of Merry Meadows Plaza</t>
  </si>
  <si>
    <t>East of Merry Meadows Temple</t>
  </si>
  <si>
    <t>Near Electric Introductions Puzzle Room door</t>
  </si>
  <si>
    <t>Northwest side of Merry Meadows Overlook</t>
  </si>
  <si>
    <t>Southwest of Cloud Island Critter Corral</t>
  </si>
  <si>
    <t>Northwest side of Cloud Island Ponds</t>
  </si>
  <si>
    <t>West side of Cloud Island Ponds</t>
  </si>
  <si>
    <t>South of Visitor Cabin #1</t>
  </si>
  <si>
    <t>Southeast of Fwishing Well</t>
  </si>
  <si>
    <t>Near Outer Cloud Cabins</t>
  </si>
  <si>
    <t>Left of Rainbow Tower</t>
  </si>
  <si>
    <t>Northwestern side of City Center Plaza</t>
  </si>
  <si>
    <t>West of City Rooftop</t>
  </si>
  <si>
    <t>On rooftop on the west side of the Dumpster Alleyway</t>
  </si>
  <si>
    <t>In an alley on the western side of Town</t>
  </si>
  <si>
    <t>Southeast of Town</t>
  </si>
  <si>
    <t>Seaside Resort - Victor Island Chase</t>
  </si>
  <si>
    <t>Seaside Resort - Resort Roundabout</t>
  </si>
  <si>
    <t>Seaside Resort - Grassy Hill Hustle</t>
  </si>
  <si>
    <t>Seaside Resort - Sandbar Dart</t>
  </si>
  <si>
    <t>Seaside Resort - Seashore Sprint</t>
  </si>
  <si>
    <t>Seaside Resort - Small Island Shuffle</t>
  </si>
  <si>
    <t>Seaside Resort - Moon Island Marathon</t>
  </si>
  <si>
    <t>Spooky Swamp - Lily Pad Leap</t>
  </si>
  <si>
    <t>Spooky Swamp - Swamp Plaza Scamper</t>
  </si>
  <si>
    <t>Spooky Swamp - Preserve Path</t>
  </si>
  <si>
    <t>Spooky Swamp - Hedge Maze Havoc</t>
  </si>
  <si>
    <t>Spooky Swamp - Spooky Swamp Hop</t>
  </si>
  <si>
    <t>Spooky Swamp - Waterfall Falls</t>
  </si>
  <si>
    <t>Spooky Swamp - Ghost Tour Gallop</t>
  </si>
  <si>
    <t>Rainbow Reef - Underpass Paddle</t>
  </si>
  <si>
    <t>Rainbow Reef - Comedy Club Circuit</t>
  </si>
  <si>
    <t>Rainbow Reef - Coastal Trench Traverse</t>
  </si>
  <si>
    <t>Rainbow Reef - Kelp Maze Crawl</t>
  </si>
  <si>
    <t>Rainbow Reef - Reef Arch Ridge</t>
  </si>
  <si>
    <t>Rainbow Reef - Sunken Ship Swim</t>
  </si>
  <si>
    <t>Gemstone Mountain - Oasis Race</t>
  </si>
  <si>
    <t>Gemstone Mountain - Cactus Garden Chase</t>
  </si>
  <si>
    <t>Gemstone Mountain - Gemstone Bridge Bolt</t>
  </si>
  <si>
    <t>Gemstone Mountain - Mountainside Rise</t>
  </si>
  <si>
    <t>Gemstone Mountain - Corral Stampede</t>
  </si>
  <si>
    <t>Gemstone Mountain - Small Hill Scramble</t>
  </si>
  <si>
    <t>Gemstone Mountain - Down Mountain Descent</t>
  </si>
  <si>
    <t>Gemstone Mountain - Island Cliff Shimmy</t>
  </si>
  <si>
    <t>Gemstone Mountain - Donut Pond Splashdown</t>
  </si>
  <si>
    <t>Gemstone Mountain - Tidepool Traverse</t>
  </si>
  <si>
    <t>Mount Hothead - Caldera Plunge</t>
  </si>
  <si>
    <t>Mount Hothead - Hothead Hot Foot</t>
  </si>
  <si>
    <t>Mount Hothead - Hot Spring Hustle</t>
  </si>
  <si>
    <t>Mount Hothead - Lava Rock Drop</t>
  </si>
  <si>
    <t>Mount Hothead - Mountainside Slide</t>
  </si>
  <si>
    <t>Mount Hothead - Ruins Reach</t>
  </si>
  <si>
    <t>Merry Meadows - Beanstalk Blastoff</t>
  </si>
  <si>
    <t>Merry Meadows - Meadows Marathon</t>
  </si>
  <si>
    <t>Merry Meadows - Garden Go Around</t>
  </si>
  <si>
    <t>Merry Meadows - Ridge Rumble</t>
  </si>
  <si>
    <t>Merry Meadows - Cascade Caper</t>
  </si>
  <si>
    <t>Merry Meadows - Lumber Leaping</t>
  </si>
  <si>
    <t>Cloud Island - Moonlight Slide</t>
  </si>
  <si>
    <t>Cloud Island - Water Wings Fly</t>
  </si>
  <si>
    <t>Cloud Island - Small Cloud Bop</t>
  </si>
  <si>
    <t>Cloud Island - Cloud Cabin Cruise</t>
  </si>
  <si>
    <t>Cloud Island - Jet Stream Glide</t>
  </si>
  <si>
    <t>Cloud Island - Circle Time Soar</t>
  </si>
  <si>
    <t>City Town - Road Running</t>
  </si>
  <si>
    <t>City Town - City Swimming</t>
  </si>
  <si>
    <t>City Town - Ascent Conditioning</t>
  </si>
  <si>
    <t>City Town - Around and About</t>
  </si>
  <si>
    <t>City Town - Sky Scraping</t>
  </si>
  <si>
    <t>City Town - Shoreline Shot</t>
  </si>
  <si>
    <t>Visitors</t>
  </si>
  <si>
    <t>Description without Line Breaks</t>
  </si>
  <si>
    <t>Description with Line Breaks</t>
  </si>
  <si>
    <t>Schedule: Anytime /// Location: Seaside Resort /// Item Requirements: Any Furniture x3 - Tag: Music /// Daily Gift: Mama's Apple Pie</t>
  </si>
  <si>
    <t>Schedule: Anytime /// Location: Seaside Resort /// Item Requirements: Hello Kitty Furniture x5, Bread x2 - Tag: Baked Goods /// Daily Gift: Mama's Apple Pie</t>
  </si>
  <si>
    <t>Schedule: Anytime /// Location: Seaside Resort /// Item Requirements: Hello Kitty Furniture x3, Oven x1 - Tag: Baked Goods /// Daily Gift: Red Bow Apple Pie</t>
  </si>
  <si>
    <t>Schedule: Anytime /// Location: Seaside Resort /// Item Requirements: Antique Furniture x5, Book x1, Comic x1 - Tag: Joke /// Daily Gift: Woodblock</t>
  </si>
  <si>
    <t>Schedule: Anytime /// Location: Seaside Resort /// Item Requirements: Art Supplies x3, Apple x1, Bed x1, Chair x2, Bookcase x2 - Tag: Creative /// Daily Gift: Dreamy Star</t>
  </si>
  <si>
    <t>Schedule: Anytime /// Location: Seaside Resort /// Item Requirements: Red Bow Applie Pie x3, Wool x1, Tulias x1, Penstemum x1, Dandelily x1, Bellbutton x1 - Tag: Flower /// Daily Gift: Ribbon</t>
  </si>
  <si>
    <t>Schedule: Anytime /// Location: Seaside Resort /// Item Requirements: Cottage Furniture x3, Pink Items x3, Sweet Items x3 - Tag: Sweet /// Daily Gift: Strawberry Almond Galette</t>
  </si>
  <si>
    <t>Schedule: Anytime /// Location: Seaside Resort /// Item Requirements: Healthy Items x3, Plants x3 - Tag: Veggie /// Daily Gift: Veggie Bread</t>
  </si>
  <si>
    <t>Schedule: Every 4 Weeks /// Location: Seaside Resort /// Item Requirements: Rocky Items x3, Volcanic Items x3, Metal Items x3 - Tag: Music /// Daily Gift: Sounds of Steel</t>
  </si>
  <si>
    <t>Schedule: Every 4 Weeks /// Location: Seaside Resort /// Item Requirements: Cottage Furniture x3, Creative Items x3, Baked Goods x3 - Tag: Music /// Daily Gift: Art Supplies</t>
  </si>
  <si>
    <t>Schedule: Every 4 Weeks /// Location: Gemstone Mountain /// Item Requirements: Home Essentials Furniture x5, Mama's Pudding - Tag: Dessert /// Daily Gift: Mama's Pudding</t>
  </si>
  <si>
    <t>Schedule: Every 4 Weeks /// Location: Gemstone Mountain /// Item Requirements: Antique Furniture x3, Magma Pudding x1, Pumpkin Pudding x1, Purple Pudding x1 - Tag: Dairy /// Daily Gift: Pudding</t>
  </si>
  <si>
    <t>Schedule: Anytime in Summer and Winter /// Location: Seaside Resort /// Item Requirements: Fwish Furniture x5, Clothes on Display x1, Fish in Aquariums x2 - Tag: Fish /// Daily Gift: Fabric</t>
  </si>
  <si>
    <t>Schedule: Anytime in Summer and Winter /// Location: Seaside Resort /// Item Requirements: Summer's End Furniture x1, Clothes on Display x5 - Tag: Fabric /// Daily Gift: Fabric</t>
  </si>
  <si>
    <t>Schedule: Anytime in Fall /// Location: Spooky Swamp /// Item Requirements: Spooky Celebration Furniture x5 - Tag: Spooky /// Daily Gift: Pumpkin Spiced Soda</t>
  </si>
  <si>
    <t>Schedule: Anytime /// Location: Anywhere /// Item Requirements: All Yummy Furniture x13 - TagL Cozy Beverage /// Daily Gift: Chocolate Chai</t>
  </si>
  <si>
    <t>Schedule: Every 4 Weeks /// Location: Anywhere /// Item Requirements: Baked Goods x2, Cozy Beverage x2, Pizza x2, Soda x2 /// Daily Gift: Hot Cocoa</t>
  </si>
  <si>
    <t>Schedule: Every 4 Weeks /// Location: Anywhere /// Item Requirements: Coastal Decorative Plant, Spooky Lounge Sofa, Rustic Bookcase, Pirate Chest Dresser, Tropical Bed - Tag: Sports /// Daily Gift: Mocha</t>
  </si>
  <si>
    <t>Schedule: Anytime in Fall /// Location: Anywhere /// Item Requirements: Joke Items x3, Spooky Items x5, Sweet Items x2 - Tag: Joke /// Daily Gift: Jack-O-Lanterns</t>
  </si>
  <si>
    <t>Schedule: Anytime in Fall /// Location: Anywhere /// Item Requirements: Fancy Items x3, Spooky Items x5, Pink Items x2 - Tag: Fancy /// Daily Gift: Pink Clouds Ice Cream</t>
  </si>
  <si>
    <t>Schedule: Every 4 Weeks /// Location: Anywhere /// Item Requirements: Cozy Beverages x2, Clothes on Display x5 - Tag: Pink /// Daily Gift: Mocha</t>
  </si>
  <si>
    <t>Schedule: Every 4 Weeks /// Location: Anywhere /// Item Requirements: Music Items x3, Bookshelves x3 - Tag: Book /// Daily Gift: Hot Cocoa</t>
  </si>
  <si>
    <t>Time: All /// Location: Sewers</t>
  </si>
  <si>
    <t>Critters</t>
  </si>
  <si>
    <t>Time: All /// Location: Near City Center Plaza, City Critter Park</t>
  </si>
  <si>
    <t>Time: Evening, Night /// Location: City Rooftop</t>
  </si>
  <si>
    <t>Time: Day, Evening /// Location: Dumpster Alley</t>
  </si>
  <si>
    <t>Requires Bog Star Fragment</t>
  </si>
  <si>
    <t>Requires Gemstone Mountain Star Fragment</t>
  </si>
  <si>
    <t>Requires Rainbow Reef Star Fragment</t>
  </si>
  <si>
    <t>Requires Mount Hothead Star Fragment</t>
  </si>
  <si>
    <t>Requires City Key</t>
  </si>
  <si>
    <t>Badz-Maru</t>
  </si>
  <si>
    <t>Characters</t>
  </si>
  <si>
    <t>Spooky, Fall, Soda</t>
  </si>
  <si>
    <t>Column</t>
  </si>
  <si>
    <t>3-Heart Gifts</t>
  </si>
  <si>
    <t>2-Heart Gifts</t>
  </si>
  <si>
    <t>1-Heart Gifts</t>
  </si>
  <si>
    <t>Liked Gifts</t>
  </si>
  <si>
    <t>Fruits, Bakery, Fancy</t>
  </si>
  <si>
    <t>Candied Banana Coffee, Strawberry Shortcake, Beignets with Pineapple Dip, Mama's Apple Pie, Fruity Cheesecake, Strawberry Cheesecake</t>
  </si>
  <si>
    <t xml:space="preserve">Any Baked Goods, Any Themed Gift, Banana Shake, Strawberry Shake, Apple Ice Cream, Strawberry Ice Cream, Fruity Cloud, Designer Island Doll, Strawberry Soda, Apple Soda, Spinip Alfredo Pizza, Fruit Pizza, Strawberry, Pineapple, Apple, </t>
  </si>
  <si>
    <t>Sweet, Pink, Dreamy</t>
  </si>
  <si>
    <t xml:space="preserve">Pink Latte, Almond Pound Cake, Strawberry Almond Galette, </t>
  </si>
  <si>
    <t xml:space="preserve">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</si>
  <si>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Wish Me Mell</t>
  </si>
  <si>
    <t>My Sweet Piano</t>
  </si>
  <si>
    <t>Usahana</t>
  </si>
  <si>
    <t>Lala</t>
  </si>
  <si>
    <t>Kiki</t>
  </si>
  <si>
    <t>Device, Book, Chocolate</t>
  </si>
  <si>
    <t>Interactive History of Chocolate Book (Crafting Table - Blank Book, Mechanism, Spark, Chocolate Coin)</t>
  </si>
  <si>
    <t>Ancient Inventions Book</t>
  </si>
  <si>
    <t>Chocolate deserts, themed holograms, books, music boxes</t>
  </si>
  <si>
    <t>Cloth, Tropical, Fancy</t>
  </si>
  <si>
    <t>Designer Island Doll</t>
  </si>
  <si>
    <t>Tropical Material, Tropical Gift, Beignets with Pineapple Dip</t>
  </si>
  <si>
    <t>Critters or fish (seaside resort), themed gifts, mermaid figure, Future of Everything book, Pineapple, spinip alfredo, or joke pizza</t>
  </si>
  <si>
    <t>Critter or fish (seaside resort), anything with coconut, any pizza, joke soda, tropical food, tropical hologram</t>
  </si>
  <si>
    <t>Pineapple pizza</t>
  </si>
  <si>
    <t>Ultimate Joke Pizza</t>
  </si>
  <si>
    <t>Sports, Veggie, Healthy</t>
  </si>
  <si>
    <t>Pochacco's Energy Pop</t>
  </si>
  <si>
    <t>Everything Pizza</t>
  </si>
  <si>
    <t>Food with veggies, tofu</t>
  </si>
  <si>
    <t>Critters, Swampy, Wood</t>
  </si>
  <si>
    <t>Critter Totem</t>
  </si>
  <si>
    <t>Critters (spooky swamp), Swampy Souvenir Doll</t>
  </si>
  <si>
    <t>Critters or fish (spooky swamp), swampy items, lotus blossom</t>
  </si>
  <si>
    <t>Pumpkin spice soda</t>
  </si>
  <si>
    <t>Jack-O-Lantern, Spicy Pumpkin Latte</t>
  </si>
  <si>
    <t>pumpkin items, spooky cake, any soda</t>
  </si>
  <si>
    <t>Cozy Beverage, Chocolate, Spice</t>
  </si>
  <si>
    <t>Chocolate chai</t>
  </si>
  <si>
    <t>anything chocolate, cinnamon bread, cinnamon roll, cappuccino, any coffee/latte</t>
  </si>
  <si>
    <t>spicy pumpkin latte, chai, mocha, hot cocoa, molten frappe</t>
  </si>
  <si>
    <t>Mountain Soundtrack</t>
  </si>
  <si>
    <t>rocky music box, stacked stones</t>
  </si>
  <si>
    <t>Rocky things, any music box, any critter/fish (gemstone mountain), hot cocoa, mama's pudding, calming crystal</t>
  </si>
  <si>
    <t>Dairy, Dessert, Relax</t>
  </si>
  <si>
    <t>Pudding, Cheese Ice Cream</t>
  </si>
  <si>
    <t>any dessert, calming or stacked crystals, mountain soundtrack, coral milk, cappuccino, confusing or candied banana coffee. Alfredo, dessert, or spinip alfredo pizza. Cream soda</t>
  </si>
  <si>
    <t>Fire, Music, Metal</t>
  </si>
  <si>
    <t>Volcano Guitar</t>
  </si>
  <si>
    <t>Volcano soundtrack, sounds of steel soundtrack</t>
  </si>
  <si>
    <t>any soundtrack or music box. Microphone. Espresso. Pineapple Lava or Surprising soda</t>
  </si>
  <si>
    <t>Fish, Fabric, Aquatic</t>
  </si>
  <si>
    <t>Mermaid Figure</t>
  </si>
  <si>
    <t>Aquatic Material, any fish in rainbow reef</t>
  </si>
  <si>
    <t>Any fish, any themed material, anything "aquatic, designer island doll, aquatic souvenir doll</t>
  </si>
  <si>
    <t>Digital, Fancy, Stars</t>
  </si>
  <si>
    <t>Future of Everything book</t>
  </si>
  <si>
    <t>Computer</t>
  </si>
  <si>
    <t>any color power crystal decoration. Any themed star or gift. Designer island doll. Glitchy book. Beignets. Spinip Alfredo Pizza. Candied Banana Coffee</t>
  </si>
  <si>
    <t>Volcano, Book, Resilience</t>
  </si>
  <si>
    <t>Greatest Challenge book</t>
  </si>
  <si>
    <t>Meditations on Resilience book</t>
  </si>
  <si>
    <t>Anything volcanic. Any themed book. Any critters/fish in Mount Hothead. Volcanic music box</t>
  </si>
  <si>
    <t>Fire, Flower, Rare</t>
  </si>
  <si>
    <t>Rare candle</t>
  </si>
  <si>
    <t>Flower candle</t>
  </si>
  <si>
    <t>any flower, rare fish, rare critters. Toasted almond coffee. Surprising or Pineapple Lava soda. Espresso</t>
  </si>
  <si>
    <t>Cloud, Wood, Creative</t>
  </si>
  <si>
    <t>Colorful Lamb Plush</t>
  </si>
  <si>
    <t>Any lamb plush. Any cloud tree</t>
  </si>
  <si>
    <t>Any clouds. Any themed dolls. Basic plush, art supplies, sakura. Quattro Formaggio pizza. Pink Clouds ice cream</t>
  </si>
  <si>
    <t>Imagination, Mochi, Rainbow</t>
  </si>
  <si>
    <t>unknown</t>
  </si>
  <si>
    <t>Dango, Any mochi</t>
  </si>
  <si>
    <t>Any boba, any onigiri, colorful rainbow plush, rainbow beam, colorpillar critter</t>
  </si>
  <si>
    <t>Creative, Dreamy, Cheese</t>
  </si>
  <si>
    <t>Quattro Formaggio pizza</t>
  </si>
  <si>
    <t>Cheese cloud, art supplies, 3 cheese pizza</t>
  </si>
  <si>
    <t>any cheesecake or cloud. Cheese ice cream. Moon cheese. Sweet dreams stories. Dreamy gift. Strawberry almond galette. Pink Clouds Ice Cream. Almond Pound Cake</t>
  </si>
  <si>
    <t>Stars, Dreamy, Frozen</t>
  </si>
  <si>
    <t>Starry Skies Shake</t>
  </si>
  <si>
    <t>Art supplies, dreamy star</t>
  </si>
  <si>
    <t>any stars or cloud. Molten or Sakura frappe. Sweeet dreams stories or dreamy gift. Any shake. Snowcicle. 3 Cheese pizza. Starfruit. Strawberry almond galette. Pink Clouds Ice Cream. Almond Pound Cake</t>
  </si>
  <si>
    <t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t>
  </si>
  <si>
    <t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</si>
  <si>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Liked Gifts: Device, Book, Chocolate /// 3-Heart Gifts: Interactive History of Chocolate Book (Crafting Table - Blank Book, Mechanism, Spark, Chocolate Coin) /// 2-Heart Gifts: Ancient Inventions Book /// 1-Heart Gifts: Chocolate deserts, themed holograms, books, music boxes</t>
  </si>
  <si>
    <t>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t>
  </si>
  <si>
    <t>Liked Gifts: Joke, Tropical, Pizza /// 3-Heart Gifts: Critter or fish (seaside resort), anything with coconut, any pizza, joke soda, tropical food, tropical hologram /// 2-Heart Gifts: Pineapple pizza /// 1-Heart Gifts: Ultimate Joke Pizza</t>
  </si>
  <si>
    <t>Liked Gifts: Sports, Veggie, Healthy /// 3-Heart Gifts: Pochacco's Energy Pop /// 2-Heart Gifts: Everything Pizza /// 1-Heart Gifts: Food with veggies, tofu</t>
  </si>
  <si>
    <t>Liked Gifts: Critters, Swampy, Wood /// 3-Heart Gifts: Critter Totem /// 2-Heart Gifts: Critters (spooky swamp), Swampy Souvenir Doll /// 1-Heart Gifts: Critters or fish (spooky swamp), swampy items, lotus blossom</t>
  </si>
  <si>
    <t>Liked Gifts: Spooky, Fall, Soda /// 3-Heart Gifts: Pumpkin spice soda /// 2-Heart Gifts: Jack-O-Lantern, Spicy Pumpkin Latte /// 1-Heart Gifts: pumpkin items, spooky cake, any soda</t>
  </si>
  <si>
    <t>Liked Gifts: Cozy Beverage, Chocolate, Spice /// 3-Heart Gifts: Chocolate chai /// 2-Heart Gifts: spicy pumpkin latte, chai, mocha, hot cocoa, molten frappe /// 1-Heart Gifts: anything chocolate, cinnamon bread, cinnamon roll, cappuccino, any coffee/latte</t>
  </si>
  <si>
    <t>Liked Gifts: Music, Rocky, Relax /// 3-Heart Gifts: Mountain Soundtrack /// 2-Heart Gifts: rocky music box, stacked stones /// 1-Heart Gifts: Rocky things, any music box, any critter/fish (gemstone mountain), hot cocoa, mama's pudding, calming crystal</t>
  </si>
  <si>
    <t>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t>
  </si>
  <si>
    <t>Liked Gifts: Fire, Music, Metal /// 3-Heart Gifts: Volcano Guitar /// 2-Heart Gifts: Volcano soundtrack, sounds of steel soundtrack /// 1-Heart Gifts: any soundtrack or music box. Microphone. Espresso. Pineapple Lava or Surprising soda</t>
  </si>
  <si>
    <t>Liked Gifts: Fish, Fabric, Aquatic /// 3-Heart Gifts: Mermaid Figure /// 2-Heart Gifts: Aquatic Material, any fish in rainbow reef /// 1-Heart Gifts: Any fish, any themed material, anything "aquatic, designer island doll, aquatic souvenir doll</t>
  </si>
  <si>
    <t>Liked Gifts: Digital, Fancy, Stars /// 3-Heart Gifts: Future of Everything book /// 2-Heart Gifts: Computer /// 1-Heart Gifts: any color power crystal decoration. Any themed star or gift. Designer island doll. Glitchy book. Beignets. Spinip Alfredo Pizza. Candied Banana Coffee</t>
  </si>
  <si>
    <t>Liked Gifts: Volcano, Book, Resilience /// 3-Heart Gifts: Greatest Challenge book /// 2-Heart Gifts: Meditations on Resilience book /// 1-Heart Gifts: Anything volcanic. Any themed book. Any critters/fish in Mount Hothead. Volcanic music box</t>
  </si>
  <si>
    <t>Liked Gifts: Fire, Flower, Rare /// 3-Heart Gifts: Rare candle /// 2-Heart Gifts: Flower candle /// 1-Heart Gifts: any flower, rare fish, rare critters. Toasted almond coffee. Surprising or Pineapple Lava soda. Espresso</t>
  </si>
  <si>
    <t>Liked Gifts: Cloud, Wood, Creative /// 3-Heart Gifts: Colorful Lamb Plush /// 2-Heart Gifts: Any lamb plush. Any cloud tree /// 1-Heart Gifts: Any clouds. Any themed dolls. Basic plush, art supplies, sakura. Quattro Formaggio pizza. Pink Clouds ice cream</t>
  </si>
  <si>
    <t>Liked Gifts: Imagination, Mochi, Rainbow /// 3-Heart Gifts: unknown /// 2-Heart Gifts: Dango, Any mochi /// 1-Heart Gifts: Any boba, any onigiri, colorful rainbow plush, rainbow beam, colorpillar critter</t>
  </si>
  <si>
    <t>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t>
  </si>
  <si>
    <t>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t>
  </si>
  <si>
    <t>Ingredients - Shaved Ice AND …</t>
  </si>
  <si>
    <t>Desserts</t>
  </si>
  <si>
    <t>Cooking</t>
  </si>
  <si>
    <t>Unlock 14 recipes at the Soda Fountain</t>
  </si>
  <si>
    <t>Region Order</t>
  </si>
  <si>
    <t>Common</t>
  </si>
  <si>
    <t>Uncommon</t>
  </si>
  <si>
    <t>Rare</t>
  </si>
  <si>
    <t>Rarity</t>
  </si>
  <si>
    <t>RARITY: Common /// TIME: All /// LOCATION: Near Resort Gate</t>
  </si>
  <si>
    <t>RARITY: Common /// TIME: Morning, Day, Evening /// LOCATION: Beaches</t>
  </si>
  <si>
    <t>RARITY: Uncommon /// TIME: Morning, Day /// LOCATION: Upper ponds</t>
  </si>
  <si>
    <t>RARITY: Common /// TIME: Day, Evening, Night /// LOCATION: Hopscotch Islands, Moon Island</t>
  </si>
  <si>
    <t>RARITY: Common /// TIME: Morning, Day, Evening /// LOCATION: Cozy Islands</t>
  </si>
  <si>
    <t>RARITY: Common /// TIME: Evening, Night /// LOCATION: Puzzle Rooms</t>
  </si>
  <si>
    <t>RARITY: Common /// TIME: Morning, Evening, Night /// LOCATION: Beaches</t>
  </si>
  <si>
    <t>RARITY: Uncommon /// TIME: Evening, Night /// LOCATION: Hedge Maze</t>
  </si>
  <si>
    <t>RARITY: Common /// TIME: All /// LOCATION: Near Ghost Tour Ride</t>
  </si>
  <si>
    <t>RARITY: Common /// TIME: Day, Evening, Night /// LOCATION: Near Lilypad Lagoon</t>
  </si>
  <si>
    <t>RARITY: Common /// TIME: Evening, Night /// LOCATION: Near Graveyard</t>
  </si>
  <si>
    <t>RARITY: Common /// TIME: All /// LOCATION: Near Pumpkin Patch</t>
  </si>
  <si>
    <t>RARITY: Common /// TIME: All /// LOCATION: Between Mount Hothead and Moon Island</t>
  </si>
  <si>
    <t>RARITY: Common /// TIME: All /// LOCATION: Between Cozy Islands bridge and Comedy Club</t>
  </si>
  <si>
    <t>RARITY: Uncommon /// TIME: Day, Evening, Night /// LOCATION: Above the Kelp Maze</t>
  </si>
  <si>
    <t>RARITY: Rare /// TIME: Evening, Night /// LOCATION: Sunken Ship</t>
  </si>
  <si>
    <t>RARITY: Rare /// TIME: Night /// LOCATION: The Hole, The Lowest Point</t>
  </si>
  <si>
    <t>RARITY: Common /// TIME: All /// LOCATION: Near Comedy Club</t>
  </si>
  <si>
    <t>RARITY: Common /// TIME: Morning, Night /// LOCATION: Trench</t>
  </si>
  <si>
    <t>RARITY: Common /// TIME: Day, Evening /// LOCATION: Kelp Maze</t>
  </si>
  <si>
    <t>RARITY: Common /// TIME: Day, Evening /// LOCATION: Near Gemstone Town, Near Beaches</t>
  </si>
  <si>
    <t>RARITY: Common /// TIME: All /// LOCATION: Near Oasis</t>
  </si>
  <si>
    <t>RARITY: Common /// TIME: Morning, Day /// LOCATION: Near Gemstone Town</t>
  </si>
  <si>
    <t>RARITY: Common /// TIME: All /// LOCATION: High Desert</t>
  </si>
  <si>
    <t>RARITY: Common /// TIME: Day, Evening /// LOCATION: Near Eastern Beaches</t>
  </si>
  <si>
    <t>RARITY: Rare /// TIME: During Rain /// LOCATION: Near Gemstone Town</t>
  </si>
  <si>
    <t>RARITY: Common /// TIME: All /// LOCATION: Crystal Caves</t>
  </si>
  <si>
    <t>RARITY: Common /// TIME: Day, Evening /// LOCATION: Near Southern Beaches</t>
  </si>
  <si>
    <t>RARITY: Common /// TIME: Morning, Day, Evening /// LOCATION: Near Eastern Puzzle Room</t>
  </si>
  <si>
    <t>RARITY: Uncommon /// TIME: Evening, Night /// LOCATION: Crystal Caves</t>
  </si>
  <si>
    <t>RARITY: Uncommon /// TIME: Evening, Night /// LOCATION: Caldera</t>
  </si>
  <si>
    <t>RARITY: Common /// TIME: All /// LOCATION: Near Lava Rock</t>
  </si>
  <si>
    <t>RARITY: Common /// TIME: All /// LOCATION: Between Mount Hothead and Dock</t>
  </si>
  <si>
    <t>RARITY: Common /// TIME: All /// LOCATION: Hot Springs</t>
  </si>
  <si>
    <t>RARITY: Common /// TIME: Evening, Nightl /// LOCATION: Ruins Temple</t>
  </si>
  <si>
    <t>RARITY: Rare /// TIME: All /// LOCATION: Lava Caves</t>
  </si>
  <si>
    <t>RARITY: Common /// TIME: All /// LOCATION: Lava Caves</t>
  </si>
  <si>
    <t>RARITY: Common /// TIME: Morning, Day, Evening /// LOCATION: Mount Hothead, Red Hot Ruins Entrance</t>
  </si>
  <si>
    <t>RARITY: Common /// TIME: Day, Evening, Night /// LOCATION: Near Merry Meadows Plaza, Merry Meadows Overlook</t>
  </si>
  <si>
    <t>RARITY: Common /// TIME: All /// LOCATION: Merry Meadows Overlook, Merry Meadows Temple, Merry Meadows Critter Corral</t>
  </si>
  <si>
    <t>RARITY: Uncommon /// TIME: Day, Evening /// LOCATION: Merry Meadows Overlook, Merry Meadows Temple, Merry Meadows Critter Corral</t>
  </si>
  <si>
    <t>RARITY: Rare /// TIME: During Steam /// LOCATION: Merry Meadows Fields</t>
  </si>
  <si>
    <t>RARITY: Common /// TIME: All /// LOCATION: Merry Meadows Fields</t>
  </si>
  <si>
    <t>RARITY: Common /// TIME: All /// LOCATION: Side Islands, Near Cloud Island Plaza</t>
  </si>
  <si>
    <t>RARITY: Rare /// TIME: During Starfall /// LOCATION: Side Islands, Near Cloud Island Plaza</t>
  </si>
  <si>
    <t>RARITY: Uncommon /// TIME: Evening, Night /// LOCATION: Side, Islands, Above the Candy Cloud Machine</t>
  </si>
  <si>
    <t>RARITY: Uncommon /// TIME: All /// LOCATION: West Cavern at the bottom of Icy Peak</t>
  </si>
  <si>
    <t>RARITY: Rare /// TIME: Evening /// LOCATION: Outer Cliffs</t>
  </si>
  <si>
    <t>RARITY: Common /// TIME: All /// LOCATION: Near City Center Plaza, City Critter Park</t>
  </si>
  <si>
    <t>RARITY: Rarity / Tags /// TIME: Time /// LOCATION: Location</t>
  </si>
  <si>
    <t>RARITY: Uncommon /// TIME: Evening, Night /// LOCATION: City Rooftop</t>
  </si>
  <si>
    <t>RARITY: Rare /// TIME: Day, Evening /// LOCATION: Dumpster Alley</t>
  </si>
  <si>
    <t>RARITY: Common /// TIME: All /// LOCATION: Sewers</t>
  </si>
  <si>
    <t>RARITY: Common /// TIME: All /// LOCATION: Ponds</t>
  </si>
  <si>
    <t>RARITY: Uncommon /// TIME: Evening, Night /// LOCATION: Beaches near the Resort Gate and Chococat’s Research Tent</t>
  </si>
  <si>
    <t>RARITY: Common /// TIME: All /// LOCATION: Docks near Badtz-Maru and near the Resort Gate</t>
  </si>
  <si>
    <t>RARITY: Common /// TIME: All /// LOCATION: Seaside Resort Shores and Hopscotch Islands</t>
  </si>
  <si>
    <t>RARITY: Rare /// TIME: During Steam /// LOCATION: Near Cozy Islands bridge</t>
  </si>
  <si>
    <t>RARITY: Uncommon /// TIME: Morning, Day /// LOCATION: Ponds</t>
  </si>
  <si>
    <t>RARITY: Uncommon /// TIME: Day, Evening /// LOCATION: Hopscotch and Moon Islands</t>
  </si>
  <si>
    <t>RARITY: Uncommon /// TIME: All /// LOCATION: Pond near the Witch’s Hut</t>
  </si>
  <si>
    <t>RARITY: Uncommon /// TIME: Evening, Night /// LOCATION: Ghost Tour Ride Ponds, Rivers</t>
  </si>
  <si>
    <t>RARITY: Common /// TIME: All /// LOCATION: Near Nature Preserve, Rivers</t>
  </si>
  <si>
    <t>RARITY: Common /// TIME: All /// LOCATION: Outer Ponds, Eastern Shores</t>
  </si>
  <si>
    <t>RARITY: Uncommon /// TIME: Evening, Night /// LOCATION: Ponds, River near the Graveyard</t>
  </si>
  <si>
    <t>RARITY: Common /// TIME: All /// LOCATION: Near Nature Preserve</t>
  </si>
  <si>
    <t>RARITY: Common /// TIME: All /// LOCATION: Open Water, Docks near Gemstone Mountain</t>
  </si>
  <si>
    <t>RARITY: Uncommon /// TIME: Evening, Night /// LOCATION: Cozy Islands, Southern Shores</t>
  </si>
  <si>
    <t>RARITY: Common /// TIME: Morning, Day /// LOCATION: Eastern boarder to Spooky Swamp</t>
  </si>
  <si>
    <t>RARITY: Uncommon /// TIME: Evening, Night /// LOCATION: Boxes near Sunken Ship, Moon Island</t>
  </si>
  <si>
    <t>RARITY: Common /// TIME: All /// LOCATION: Above Kelp Maze, Northeast Waters</t>
  </si>
  <si>
    <t>RARITY: Common /// TIME: All /// LOCATION: North Waters, Northeast of Cozy Islands</t>
  </si>
  <si>
    <t>RARITY: Common /// TIME: Evening, Night /// LOCATION: East of Comedy Club, Boxes between Spooky Swamp and Kelp Maze</t>
  </si>
  <si>
    <t>RARITY: Common /// TIME: All /// LOCATION: Around Cozy Islands</t>
  </si>
  <si>
    <t>RARITY: Common /// TIME: All /// LOCATION: Northeast Waters, Docks near Gemstone Mountain</t>
  </si>
  <si>
    <t>RARITY: Rare /// TIME: Night /// LOCATION: Docks near Mount Hothead, Stone Arch near Mount Hothead</t>
  </si>
  <si>
    <t>RARITY: Uncommon /// TIME: Morning, Day /// LOCATION: Hopscotch Islands, Moon Island</t>
  </si>
  <si>
    <t>RARITY: Rare /// TIME: Night, During Starfall /// LOCATION: Above Kelp Maze, Near Comedy Club</t>
  </si>
  <si>
    <t>RARITY: Common /// TIME: Day, Evening /// LOCATION: Hopscotch Islands, Moon Island</t>
  </si>
  <si>
    <t>RARITY: Common /// TIME: All /// LOCATION: Crystal Caves, Pink Cave</t>
  </si>
  <si>
    <t>RARITY: Uncommon /// TIME: Morning, Day /// LOCATION: Crystal Caves, Pink Cave</t>
  </si>
  <si>
    <t>RARITY: Uncommon /// TIME: Evening, Night /// LOCATION: Crystal Caves (Red &amp; Orange)</t>
  </si>
  <si>
    <t>RARITY: Rare /// TIME: Day /// LOCATION: Ponds near Icy Peak Entrance</t>
  </si>
  <si>
    <t>RARITY: Common /// TIME: Day, Evening /// LOCATION: Northwest Pond, Oasis Lake</t>
  </si>
  <si>
    <t>RARITY: Common /// TIME: All /// LOCATION: Lava Caves, Caldera</t>
  </si>
  <si>
    <t>RARITY: Common /// TIME: All /// LOCATION: Shores</t>
  </si>
  <si>
    <t>RARITY: Rare /// TIME: Morning /// LOCATION: Caldera</t>
  </si>
  <si>
    <t>RARITY: Common /// TIME: Morning, Day /// LOCATION: Hot Springs</t>
  </si>
  <si>
    <t>RARITY: Uncommon /// TIME: Morning, Day /// LOCATION: Ponds near Mount Hothead fast travel</t>
  </si>
  <si>
    <t>RARITY: Uncommon /// TIME: Evening, Nightl /// LOCATION: Lava Caves</t>
  </si>
  <si>
    <t>RARITY: Rare /// TIME: During Rain /// LOCATION: Hot Springs, Southern Shores</t>
  </si>
  <si>
    <t>RARITY: Common /// TIME: Morning, Evening, Night /// LOCATION: Ponds</t>
  </si>
  <si>
    <t>RARITY: Common /// TIME: Morning, Evening, Night /// LOCATION: Ponds (round)</t>
  </si>
  <si>
    <t>RARITY: Common /// TIME: Day, Evening, Night /// LOCATION: Moon Pond</t>
  </si>
  <si>
    <t>RARITY: Common /// TIME: Morning, Day, Night /// LOCATION: Star Pond</t>
  </si>
  <si>
    <t>RARITY: Common /// TIME: Day, Evening /// LOCATION: All Ponds in Meadow Gazebo level</t>
  </si>
  <si>
    <t>RARITY: Rare /// TIME: Day /// LOCATION: Ponds in Meadows Overlook level</t>
  </si>
  <si>
    <t>RARITY: Common /// TIME: All /// LOCATION: All Ponds in Meadow Overlook level</t>
  </si>
  <si>
    <t>RARITY: Uncommon /// TIME: Day, Evening /// LOCATION: Ponds in Merry Meadows Plaza level, Ponds in Merry Meadows Fields level</t>
  </si>
  <si>
    <t>RARITY: Common /// TIME: Evening, Night /// LOCATION: Ponds at the top and bottom of the waterfall on Merry Meadows Overlook level</t>
  </si>
  <si>
    <t>RARITY: Common /// TIME: Morning, Night /// LOCATION: Pond and Stream near cabins in Merry Meadows Plaza level</t>
  </si>
  <si>
    <t>RARITY: Common /// TIME: All /// LOCATION: Ponds and Streams in Merry Meadow Fields level</t>
  </si>
  <si>
    <t>RARITY: Common /// TIME: All /// LOCATION: Shores, Under City Critter Park bridge</t>
  </si>
  <si>
    <t>RARITY: Rare /// TIME: All /// LOCATION: Southern dock</t>
  </si>
  <si>
    <t>RARITY: Uncommon /// TIME: All /// LOCATION: Pool below City Rooftop</t>
  </si>
  <si>
    <t>RARITY: Uncommon /// TIME: All /// LOCATION: Sewers</t>
  </si>
  <si>
    <t>RARITY: Uncommon /// TIME: Morning, Day /// LOCATION: Eastern Shores, Under City Critter Park bridge</t>
  </si>
  <si>
    <t>RARITY: Uncommon /// TIME: Evening, Night /// LOCATION: Western Shores</t>
  </si>
  <si>
    <t>Gudetama</t>
  </si>
  <si>
    <t>Wet Tama</t>
  </si>
  <si>
    <t>Hot Tama</t>
  </si>
  <si>
    <t>Find all gudetama in Mount Hothead (22/24)</t>
  </si>
  <si>
    <t>Floating Tama</t>
  </si>
  <si>
    <t>Find all gudetama in Rainbow Reef (23/24)</t>
  </si>
  <si>
    <t>Cloud Tama</t>
  </si>
  <si>
    <t>Floral Tama</t>
  </si>
  <si>
    <t>Find all gudetama in Merry Meadows (12)</t>
  </si>
  <si>
    <t>Find all gudetama in Cloud Island (12)</t>
  </si>
  <si>
    <t>Find all the gudetama on the Outside Islands of Cloud Island (12)</t>
  </si>
  <si>
    <t>Tan Tama</t>
  </si>
  <si>
    <t>Boo Tama</t>
  </si>
  <si>
    <t>Dry Tama</t>
  </si>
  <si>
    <t>Find all gudetama in Seaside Resort (12)</t>
  </si>
  <si>
    <t>Find all gudetama in Spooky Swamp (12)</t>
  </si>
  <si>
    <t>Find all gudetama in Gemstone Mountain (24)</t>
  </si>
  <si>
    <t>Increases chance of getting an extra item when cooking with the Chef's station</t>
  </si>
  <si>
    <t>Jump higher</t>
  </si>
  <si>
    <t xml:space="preserve"> </t>
  </si>
  <si>
    <t>01 Seaside Resort - Citrusfin</t>
  </si>
  <si>
    <t>01 Seaside Resort - Beginner’s Bridge</t>
  </si>
  <si>
    <t>01 Seaside Resort - Blue Berryfly</t>
  </si>
  <si>
    <t>01 Seaside Resort - Grassy Hill Hustle</t>
  </si>
  <si>
    <t>01 Seaside Resort - Coastal Clamfish</t>
  </si>
  <si>
    <t>01 Seaside Resort - Button Bouncearound</t>
  </si>
  <si>
    <t>01 Seaside Resort - Castle Crab</t>
  </si>
  <si>
    <t>01 Seaside Resort - Moon Island Marathon</t>
  </si>
  <si>
    <t>01 Seaside Resort - Peppermint Tetra</t>
  </si>
  <si>
    <t>01 Seaside Resort - Crystal Conundrum</t>
  </si>
  <si>
    <t>01 Seaside Resort - Dragondarter</t>
  </si>
  <si>
    <t>01 Seaside Resort - Resort Roundabout</t>
  </si>
  <si>
    <t>01 Seaside Resort - Seaweed Skipper</t>
  </si>
  <si>
    <t>01 Seaside Resort - Flipflop Flight</t>
  </si>
  <si>
    <t>01 Seaside Resort - Dunebug</t>
  </si>
  <si>
    <t>01 Seaside Resort - Sandbar Dart</t>
  </si>
  <si>
    <t>01 Seaside Resort - Steamy Sunfish</t>
  </si>
  <si>
    <t>01 Seaside Resort - Platform Passoff</t>
  </si>
  <si>
    <t>01 Seaside Resort - Honey Bandit</t>
  </si>
  <si>
    <t>01 Seaside Resort - Seashore Sprint</t>
  </si>
  <si>
    <t>01 Seaside Resort - Summer Sole</t>
  </si>
  <si>
    <t>01 Seaside Resort - Scruffy Shortleg</t>
  </si>
  <si>
    <t>01 Seaside Resort - Small Island Shuffle</t>
  </si>
  <si>
    <t>01 Seaside Resort - Tropical Sunfish</t>
  </si>
  <si>
    <t>01 Seaside Resort - Sunslime</t>
  </si>
  <si>
    <t>01 Seaside Resort - Victor Island Chase</t>
  </si>
  <si>
    <t>Restore the 02 Spooky Swamp - Completed during the quest Re-Haunt the Swamp</t>
  </si>
  <si>
    <t>02 Spooky Swamp - Bottomless Bouldering</t>
  </si>
  <si>
    <t>02 Spooky Swamp - Crumble Rumble</t>
  </si>
  <si>
    <t>02 Spooky Swamp - Bog Clamfish</t>
  </si>
  <si>
    <t>02 Spooky Swamp - Hidden Hearts</t>
  </si>
  <si>
    <t>02 Spooky Swamp - Bush Friend</t>
  </si>
  <si>
    <t>02 Spooky Swamp - Ghost Tour Gallop</t>
  </si>
  <si>
    <t>02 Spooky Swamp - Midnight Pike</t>
  </si>
  <si>
    <t>02 Spooky Swamp - Thermal Throwdown</t>
  </si>
  <si>
    <t>02 Spooky Swamp - Grassy Glowbuddy</t>
  </si>
  <si>
    <t>02 Spooky Swamp - Hedge Maze Havoc</t>
  </si>
  <si>
    <t>02 Spooky Swamp - Quagfish</t>
  </si>
  <si>
    <t>02 Spooky Swamp - Treasure Trove</t>
  </si>
  <si>
    <t>02 Spooky Swamp - Lily Frog</t>
  </si>
  <si>
    <t>02 Spooky Swamp - Lily Pad Leap</t>
  </si>
  <si>
    <t>02 Spooky Swamp - Slimescale</t>
  </si>
  <si>
    <t>02 Spooky Swamp - Tricky Triangulation</t>
  </si>
  <si>
    <t>02 Spooky Swamp - Orchid Glowbuddy</t>
  </si>
  <si>
    <t>02 Spooky Swamp - Preserve Path</t>
  </si>
  <si>
    <t>02 Spooky Swamp - Spirit Betta</t>
  </si>
  <si>
    <t>02 Spooky Swamp - Phantom Flutterby</t>
  </si>
  <si>
    <t>02 Spooky Swamp - Spooky Swamp Hop</t>
  </si>
  <si>
    <t>02 Spooky Swamp - Zebra Swampling</t>
  </si>
  <si>
    <t>02 Spooky Swamp - Pumpkin Spiceler</t>
  </si>
  <si>
    <t>02 Spooky Swamp - Swamp Plaza Scamper</t>
  </si>
  <si>
    <t>02 Spooky Swamp - Swampy Snapper</t>
  </si>
  <si>
    <t>02 Spooky Swamp - Waterfall Falls</t>
  </si>
  <si>
    <t>Fully restore 03 Rainbow Reef - Completed during the quest Reef Revival</t>
  </si>
  <si>
    <t>03 Rainbow Reef - Amethyst Snipe</t>
  </si>
  <si>
    <t>03 Rainbow Reef - Briny Clamfish</t>
  </si>
  <si>
    <t>03 Rainbow Reef - Barnabeetle</t>
  </si>
  <si>
    <t>03 Rainbow Reef - Coastal Trench Traverse</t>
  </si>
  <si>
    <t>03 Rainbow Reef - Electric Tang</t>
  </si>
  <si>
    <t>03 Rainbow Reef - Crustocean</t>
  </si>
  <si>
    <t>03 Rainbow Reef - Comedy Club Circuit</t>
  </si>
  <si>
    <t>03 Rainbow Reef - Galaxy Grouper</t>
  </si>
  <si>
    <t>03 Rainbow Reef - Dreamshell Drifter</t>
  </si>
  <si>
    <t>03 Rainbow Reef - Kelp Maze Crawl</t>
  </si>
  <si>
    <t>03 Rainbow Reef - Kelpfin</t>
  </si>
  <si>
    <t>03 Rainbow Reef - Inky Ballooper</t>
  </si>
  <si>
    <t>03 Rainbow Reef - Reef Arch Ridge</t>
  </si>
  <si>
    <t>03 Rainbow Reef - Masked Wrassler</t>
  </si>
  <si>
    <t>03 Rainbow Reef - Rainbow Ribbiter</t>
  </si>
  <si>
    <t>03 Rainbow Reef - Sunken Ship Swim</t>
  </si>
  <si>
    <t>03 Rainbow Reef - Opal Flutterfin</t>
  </si>
  <si>
    <t>03 Rainbow Reef - Counters Cove</t>
  </si>
  <si>
    <t>03 Rainbow Reef - Sapphire Seapony</t>
  </si>
  <si>
    <t>03 Rainbow Reef - Underpass Paddle</t>
  </si>
  <si>
    <t>03 Rainbow Reef - Royal Lance</t>
  </si>
  <si>
    <t>03 Rainbow Reef - Telltale Totems</t>
  </si>
  <si>
    <t>03 Rainbow Reef - Slugnautica</t>
  </si>
  <si>
    <t>03 Rainbow Reef - Ruby Dreamscale</t>
  </si>
  <si>
    <t>03 Rainbow Reef - Sunken Solutions</t>
  </si>
  <si>
    <t>03 Rainbow Reef - Wollypog</t>
  </si>
  <si>
    <t>03 Rainbow Reef - Sailing Charmfish</t>
  </si>
  <si>
    <t>03 Rainbow Reef - Lofty Logistics</t>
  </si>
  <si>
    <t>03 Rainbow Reef - Sandy Puffer</t>
  </si>
  <si>
    <t>03 Rainbow Reef - Maze Craze</t>
  </si>
  <si>
    <t>03 Rainbow Reef - Starry Snipe</t>
  </si>
  <si>
    <t>03 Rainbow Reef - Sunset Guppy</t>
  </si>
  <si>
    <t>04 Gemstone Mountain - Lilypad Lockup</t>
  </si>
  <si>
    <t>04 Gemstone Mountain - Lost Launchers</t>
  </si>
  <si>
    <t>04 Gemstone Mountain - Totem Tower</t>
  </si>
  <si>
    <t>04 Gemstone Mountain - Triple Trouble</t>
  </si>
  <si>
    <t>04 Gemstone Mountain - Critical Climb</t>
  </si>
  <si>
    <t>04 Gemstone Mountain - Rotary Runaround</t>
  </si>
  <si>
    <t>04 Gemstone Mountain - Gripping Gearworks</t>
  </si>
  <si>
    <t>04 Gemstone Mountain - Whirly Whimsy</t>
  </si>
  <si>
    <t>04 Gemstone Mountain - Cactus Garden Chase</t>
  </si>
  <si>
    <t>04 Gemstone Mountain - Corral Stampede</t>
  </si>
  <si>
    <t>04 Gemstone Mountain - Acactnid</t>
  </si>
  <si>
    <t>04 Gemstone Mountain - Donut Pond Splashdown</t>
  </si>
  <si>
    <t>04 Gemstone Mountain - Frondhawk</t>
  </si>
  <si>
    <t>04 Gemstone Mountain - Down Mountain Descent</t>
  </si>
  <si>
    <t>04 Gemstone Mountain - Rockadoodler</t>
  </si>
  <si>
    <t>04 Gemstone Mountain - Gemstone Bridge Bolt</t>
  </si>
  <si>
    <t>04 Gemstone Mountain - Rosy Duster</t>
  </si>
  <si>
    <t>04 Gemstone Mountain - Island Cliff Shimmy</t>
  </si>
  <si>
    <t>04 Gemstone Mountain - Banded Spelunker</t>
  </si>
  <si>
    <t>04 Gemstone Mountain - Scarlet Scuttler</t>
  </si>
  <si>
    <t>04 Gemstone Mountain - Mountainside Rise</t>
  </si>
  <si>
    <t>04 Gemstone Mountain - Cavern Clamfish</t>
  </si>
  <si>
    <t>04 Gemstone Mountain - Soaking Slugler</t>
  </si>
  <si>
    <t>04 Gemstone Mountain - Oasis Race</t>
  </si>
  <si>
    <t>04 Gemstone Mountain - Halfmoon Herring</t>
  </si>
  <si>
    <t>04 Gemstone Mountain - Stony Slugler</t>
  </si>
  <si>
    <t>04 Gemstone Mountain - Small Hill Scramble</t>
  </si>
  <si>
    <t>04 Gemstone Mountain - Jeweled Goby</t>
  </si>
  <si>
    <t>04 Gemstone Mountain - Sunset Scooter</t>
  </si>
  <si>
    <t>04 Gemstone Mountain - Tidepool Traverse</t>
  </si>
  <si>
    <t>04 Gemstone Mountain - Mountain Gulper</t>
  </si>
  <si>
    <t>04 Gemstone Mountain - Tumblebug</t>
  </si>
  <si>
    <t>04 Gemstone Mountain - Neon Longtail</t>
  </si>
  <si>
    <t>04 Gemstone Mountain - Twinklebug</t>
  </si>
  <si>
    <t>05 Mount Hothead - Caldera Plunge</t>
  </si>
  <si>
    <t>05 Mount Hothead - Hot Spring Hustle</t>
  </si>
  <si>
    <t>05 Mount Hothead - Armored Bass</t>
  </si>
  <si>
    <t>05 Mount Hothead - Eruptoad</t>
  </si>
  <si>
    <t>05 Mount Hothead - Hothead Hot Foot</t>
  </si>
  <si>
    <t>05 Mount Hothead - Bottlefish</t>
  </si>
  <si>
    <t>05 Mount Hothead - Fumefly</t>
  </si>
  <si>
    <t>05 Mount Hothead - Lava Rock Drop</t>
  </si>
  <si>
    <t>05 Mount Hothead - Burning Perch</t>
  </si>
  <si>
    <t>05 Mount Hothead - Geyser Grub</t>
  </si>
  <si>
    <t>05 Mount Hothead - Mountainside Slide</t>
  </si>
  <si>
    <t>05 Mount Hothead - Flying Springtail</t>
  </si>
  <si>
    <t>05 Mount Hothead - Grubble</t>
  </si>
  <si>
    <t>05 Mount Hothead - Ruins Reach</t>
  </si>
  <si>
    <t>05 Mount Hothead - Golden Loach</t>
  </si>
  <si>
    <t>05 Mount Hothead - Lady Bean</t>
  </si>
  <si>
    <t>05 Mount Hothead - Magma Clamfish</t>
  </si>
  <si>
    <t>05 Mount Hothead - Magmiter</t>
  </si>
  <si>
    <t>05 Mount Hothead - Shower Springtail</t>
  </si>
  <si>
    <t>05 Mount Hothead - Stampeedle</t>
  </si>
  <si>
    <t>05 Mount Hothead - Tigersnoot</t>
  </si>
  <si>
    <t>06 Merry Meadow - Lilypad Pathing</t>
  </si>
  <si>
    <t>06 Merry Meadow - Flooded Fulcrum</t>
  </si>
  <si>
    <t>06 Merry Meadow - Electric Introductions</t>
  </si>
  <si>
    <t>06 Merry Meadow - Lightning Lockout</t>
  </si>
  <si>
    <t>06 Merry Meadow - Zealous Zap-up</t>
  </si>
  <si>
    <t>06 Merry Meadow - Blue Grin</t>
  </si>
  <si>
    <t>06 Merry Meadow - Cherryfin</t>
  </si>
  <si>
    <t>06 Merry Meadow - Floral Flyer</t>
  </si>
  <si>
    <t>06 Merry Meadow - Geranium Gar</t>
  </si>
  <si>
    <t>06 Merry Meadow - Half-Dipped Dace</t>
  </si>
  <si>
    <t>06 Merry Meadow - Meadow Stripe</t>
  </si>
  <si>
    <t>06 Merry Meadow - Petalscale</t>
  </si>
  <si>
    <t>06 Merry Meadow - Beanstalk Blastoff</t>
  </si>
  <si>
    <t>06 Merry Meadow - Cascade Caper</t>
  </si>
  <si>
    <t>06 Merry Meadow - Garden Go Around</t>
  </si>
  <si>
    <t>06 Merry Meadow - Lumber Leaping</t>
  </si>
  <si>
    <t>06 Merry Meadow - Blossom Bounder</t>
  </si>
  <si>
    <t>06 Merry Meadow - Meadows Marathon</t>
  </si>
  <si>
    <t>06 Merry Meadow - Catercreeper</t>
  </si>
  <si>
    <t>06 Merry Meadow - Ridge Rumble</t>
  </si>
  <si>
    <t>06 Merry Meadow - Flowerfly</t>
  </si>
  <si>
    <t>06 Merry Meadow - Hearthling</t>
  </si>
  <si>
    <t>06 Merry Meadow - Mossling</t>
  </si>
  <si>
    <t>07 Icy Peak - Blubby</t>
  </si>
  <si>
    <t>07 Icy Peak - Woolox</t>
  </si>
  <si>
    <t>08 Cloud Island - Nimbus Navigation</t>
  </si>
  <si>
    <t>08 Cloud Island - Nimble Nebula</t>
  </si>
  <si>
    <t>08 Cloud Island - Cumulus Comeabout</t>
  </si>
  <si>
    <t>08 Cloud Island - Cloudy Construction</t>
  </si>
  <si>
    <t>08 Cloud Island - Stratus Shuffle</t>
  </si>
  <si>
    <t>08 Cloud Island - Crescent Minnow</t>
  </si>
  <si>
    <t>08 Cloud Island - Moonla</t>
  </si>
  <si>
    <t>08 Cloud Island - Nebula Peeper</t>
  </si>
  <si>
    <t>08 Cloud Island - Starlight Floater</t>
  </si>
  <si>
    <t>08 Cloud Island - Circle Time Soar</t>
  </si>
  <si>
    <t>08 Cloud Island - Cloud Cabin Cruise</t>
  </si>
  <si>
    <t>08 Cloud Island - Jet Stream Glide</t>
  </si>
  <si>
    <t>08 Cloud Island - Clouddragon</t>
  </si>
  <si>
    <t>08 Cloud Island - Moonlight Slide</t>
  </si>
  <si>
    <t>08 Cloud Island - Stardrake</t>
  </si>
  <si>
    <t>08 Cloud Island - Small Cloud Bop</t>
  </si>
  <si>
    <t>08 Cloud Island - Starry Nightwing</t>
  </si>
  <si>
    <t>08 Cloud Island - Water Wings Fly</t>
  </si>
  <si>
    <t>09 City Town - Underground Introductions</t>
  </si>
  <si>
    <t>09 City Town - Sewer Solutions</t>
  </si>
  <si>
    <t>09 City Town - Loch Lockout</t>
  </si>
  <si>
    <t>09 City Town - Bubbling Bridges</t>
  </si>
  <si>
    <t>09 City Town - H2O Hideaway</t>
  </si>
  <si>
    <t>09 City Town - City Circuit</t>
  </si>
  <si>
    <t>09 City Town - Clever Crisscrossing</t>
  </si>
  <si>
    <t>09 City Town - Aqueduct Alignment</t>
  </si>
  <si>
    <t>09 City Town - Industrious Interlocking</t>
  </si>
  <si>
    <t>09 City Town - Big Town Buttons</t>
  </si>
  <si>
    <t>09 City Town - Flushed Flipboard</t>
  </si>
  <si>
    <t>09 City Town - Pointed Paths</t>
  </si>
  <si>
    <t>09 City Town - Downtown Delve</t>
  </si>
  <si>
    <t>09 City Town - Around and About</t>
  </si>
  <si>
    <t>09 City Town - Ascent Conditioning</t>
  </si>
  <si>
    <t>09 City Town - Coral Scouter</t>
  </si>
  <si>
    <t>09 City Town - Citywing</t>
  </si>
  <si>
    <t>09 City Town - City Swimming</t>
  </si>
  <si>
    <t>09 City Town - Marbled Mackeral</t>
  </si>
  <si>
    <t>09 City Town - Colorpillar</t>
  </si>
  <si>
    <t>09 City Town - Road Running</t>
  </si>
  <si>
    <t>09 City Town - Pastel Perch</t>
  </si>
  <si>
    <t>09 City Town - Critter</t>
  </si>
  <si>
    <t>09 City Town - Shoreline Shot</t>
  </si>
  <si>
    <t>09 City Town - Shadow Spray</t>
  </si>
  <si>
    <t>09 City Town - Crowbert</t>
  </si>
  <si>
    <t>09 City Town - Sky Scraping</t>
  </si>
  <si>
    <t>09 City Town - Sunbarb</t>
  </si>
  <si>
    <t>09 City Town - Dust Bun</t>
  </si>
  <si>
    <t>09 City Town - Twilight Eye</t>
  </si>
  <si>
    <t>09 City Town - Squeakle</t>
  </si>
  <si>
    <t>09 City Town - Colorpillar (Common - City Town, Rainbow)</t>
  </si>
  <si>
    <t>09 City Town - Citywing (Common - City Town)</t>
  </si>
  <si>
    <t>09 City Town - Crowbert (Uncommon - City Town)</t>
  </si>
  <si>
    <t>09 City Town - Dust Bun (Rare - City Town)</t>
  </si>
  <si>
    <t>09 City Town - Squeakle (Common - City Town)</t>
  </si>
  <si>
    <t xml:space="preserve">Chai #1 (Cinna Bloom) (uncommon) </t>
  </si>
  <si>
    <t xml:space="preserve">Chocolate Chai #1 (Cinna Bloom) (uncommon) </t>
  </si>
  <si>
    <t>Fiery Soda #1 (Toasted Almond) (uncommon)</t>
  </si>
  <si>
    <t>Fiery Soda #3 (Cinna Bloom) (uncommon)</t>
  </si>
  <si>
    <t>Fiery Soda #2 (Magma Bloom) (uncommon)</t>
  </si>
  <si>
    <t>Swampy Soda #1 (Spinip) (uncommon)</t>
  </si>
  <si>
    <t>Swampy Soda #2 (Pumpkin) (uncommon)</t>
  </si>
  <si>
    <t>Sweet Soda #1 (Candy Cloud) (uncommon)</t>
  </si>
  <si>
    <t>Sweet Soda #2 (Sugarkelp) (uncommon)</t>
  </si>
  <si>
    <t>Sweet Soda #3 (Swampmellow) (uncommon)</t>
  </si>
  <si>
    <t>Tropical Soda (Pineapple) (uncommon)</t>
  </si>
  <si>
    <t xml:space="preserve">Chai #2 (Magma Bloom) (uncommon) </t>
  </si>
  <si>
    <t>Spicy Pizza #1 (Magma Bloom)(uncommon)</t>
  </si>
  <si>
    <t>Cinnamon Bread #2 (Magma Bloom) (rare)</t>
  </si>
  <si>
    <t xml:space="preserve">Chocolate Chai #2 (Magma Bloom) (uncommon) </t>
  </si>
  <si>
    <t>Sweet Latte #1 (Candy Cloud) (uncommon)</t>
  </si>
  <si>
    <t>Sweet Latte #2 (Sugarkelp) (uncommon)</t>
  </si>
  <si>
    <t>Sweet Latte #3 (Swampmallow) (uncommon)</t>
  </si>
  <si>
    <t xml:space="preserve">Dessert Pizza #1 (Candy Cloud) (uncommon) </t>
  </si>
  <si>
    <t xml:space="preserve">Dessert Pizza #2 (Sugarkelp) (uncommon) </t>
  </si>
  <si>
    <t xml:space="preserve">Dessert Pizza #3 (Swampmallow) (uncommon) </t>
  </si>
  <si>
    <t xml:space="preserve">Fruit Pizza #1 (Apple) (uncommon) </t>
  </si>
  <si>
    <t xml:space="preserve">Fruit Pizza #2 (Banana) (uncommon) </t>
  </si>
  <si>
    <t xml:space="preserve">Fruit Pizza #3 (Strawberry) (uncommon) </t>
  </si>
  <si>
    <t xml:space="preserve">Fruit Pizza #4 (Starfruit) (uncommon) </t>
  </si>
  <si>
    <t>Spicy Pizza #2 (Cinna Bloom) (uncommon)</t>
  </si>
  <si>
    <t>Veggie Pizza #1 (Spinip) (uncommon)</t>
  </si>
  <si>
    <t>Veggie Pizza #2 (Pumpkin) (uncommon)</t>
  </si>
  <si>
    <t>z 50th Anniversary Pizza Cookie #1 (Candy Cloud) (rare) (event Hello Kitty's 50th Anniversary)</t>
  </si>
  <si>
    <t>z 50th Anniversary Pizza Cookie #2 (Sugarkelp) (rare) (event Hello Kitty's 50th Anniversary)</t>
  </si>
  <si>
    <t>z 50th Anniversary Pizza Cookie #3 (Swampmallow) (rare) (event Hello Kitty's 50th Anniversary)</t>
  </si>
  <si>
    <t>Cinnamon Bread #1 (Cinna Bloom) (rare)</t>
  </si>
  <si>
    <t>Fruit Tart #1 (Apple) (rare)</t>
  </si>
  <si>
    <t>Fruit Tart #2 (Banana) (rare)</t>
  </si>
  <si>
    <t>Fruit Tart #3 (Pineapple) (rare)</t>
  </si>
  <si>
    <t>Fruit Tart #4 (Starfruit) (rare)</t>
  </si>
  <si>
    <t>Fruit Tart #5 (Strawberry) (rare)</t>
  </si>
  <si>
    <t>Fruity Cheesecake #1 (Apple) (uncommon)</t>
  </si>
  <si>
    <t>Fruity Cheesecake #2 (Banana) (uncommon)</t>
  </si>
  <si>
    <t>Fruity Cheesecake #3 (Starfruit) (uncommon)</t>
  </si>
  <si>
    <t>Fruity Cheesecake #4 (Pineapple) uncommon)</t>
  </si>
  <si>
    <t>Spiced Cheesecake #1 (Magma Bloom) (uncommon)</t>
  </si>
  <si>
    <t>Spiced Cheesecake #2 (Cinna Bloom) (uncommon)</t>
  </si>
  <si>
    <t>Sweet Custard Tart #1 (Candy Cloud) (rare)</t>
  </si>
  <si>
    <t>Sweet Custard Tart #2 (Swampmallow) (rare)</t>
  </si>
  <si>
    <t>Sweet Custard Tart #3 (Sugarkelp) (rare)</t>
  </si>
  <si>
    <t>Veggie Tart #1 (Pumpkin) (rare)</t>
  </si>
  <si>
    <t>Veggie Tart #2 (Spinip) (rare)</t>
  </si>
  <si>
    <t>Chai Shake #1 (Cinna Bloom) (rare)</t>
  </si>
  <si>
    <t>Chai Shake #2 (Magma Bloom) (rare)</t>
  </si>
  <si>
    <t xml:space="preserve">Sweet Pudding #1 (Sugarkelp) (uncommon) </t>
  </si>
  <si>
    <t xml:space="preserve">Sweet Pudding #2 (Swampmellow) (uncommon) </t>
  </si>
  <si>
    <t xml:space="preserve">Sweet Pudding #3 (Candy Cloud) (uncommon) </t>
  </si>
  <si>
    <t>Fruit Crepe #1 (Apple) (rare)</t>
  </si>
  <si>
    <t>Fruit Crepe #2 (Banana) (rare)</t>
  </si>
  <si>
    <t>Fruit Crepe #3 (Pineapple) (rare)</t>
  </si>
  <si>
    <t>Fruit Crepe #4 (Starfruit) (rare)</t>
  </si>
  <si>
    <t>Fruit Crepe #5 (Strawberry) (rare)</t>
  </si>
  <si>
    <t>Spiced Crepe #1 (Cinna Bloom) (rare)</t>
  </si>
  <si>
    <t>Spiced Crepe #2 (Magma Bloom) (rare)</t>
  </si>
  <si>
    <t>Sweet Crepe #1 (Candy Cloud) rare)</t>
  </si>
  <si>
    <t>Sweet Crepe #2 (Sugarkelp) (rare)</t>
  </si>
  <si>
    <t>Sweet Crepe #3 (Swampmallow) (rare)</t>
  </si>
  <si>
    <t>Veggie Crepe #1 (Pumpkin) (rare)</t>
  </si>
  <si>
    <t>Veggie Crepe #2 (Spinip) rare)</t>
  </si>
  <si>
    <t>Veggie Omelette #1 (Pumpkin) uncommon)</t>
  </si>
  <si>
    <t>Veggie Omelette #2 (Spinip) uncommon)</t>
  </si>
  <si>
    <t>Fruity Cloud #1 (Apple)</t>
  </si>
  <si>
    <t>Fruity Cloud #2 (Banana)</t>
  </si>
  <si>
    <t>Fruity Cloud #3 (Starfruit)</t>
  </si>
  <si>
    <t>Pink Cloud #1 (Strawberry)</t>
  </si>
  <si>
    <t>Pink Cloud #2 (Sakura)</t>
  </si>
  <si>
    <t>Spiced Cloud #1 (Magma Bloom)</t>
  </si>
  <si>
    <t>Spiced Cloud #2 (Cinna Bloom)</t>
  </si>
  <si>
    <t>Sweet Cloud #1 (Swampmallow)</t>
  </si>
  <si>
    <t>Sweet Cloud #2 (Sugarkelp)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</si>
</sst>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sz val="8"/>
      <name val="Aptos Narrow"/>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wrapText="1"/>
    </xf>
    <xf numFmtId="0" fontId="0" fillId="2" borderId="0" xfId="0" applyFill="1"/>
    <xf numFmtId="0" fontId="0" fillId="3" borderId="0" xfId="0" applyFill="1"/>
    <xf numFmtId="0" fontId="0" fillId="4" borderId="0" xfId="0" applyFill="1"/>
    <xf numFmtId="0" fontId="0" fillId="0" borderId="0" xfId="0" applyAlignment="1">
      <alignment wrapText="1"/>
    </xf>
  </cellXfs>
  <cellStyles count="1">
    <cellStyle name="Normal" xfId="0" builtinId="0"/>
  </cellStyles>
  <dxfs count="34">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74746-6101-4CCC-8B65-23FDF7A419E1}" name="Table1" displayName="Table1" ref="A1:G23" totalsRowShown="0">
  <autoFilter ref="A1:G23" xr:uid="{DE374746-6101-4CCC-8B65-23FDF7A419E1}"/>
  <tableColumns count="7">
    <tableColumn id="1" xr3:uid="{28390843-8133-4F8B-9A75-D6A74AD54EAE}" name="Visitor"/>
    <tableColumn id="2" xr3:uid="{78C7C97D-9017-4B7D-865F-8FE4314372CE}" name="Visiting Schedule"/>
    <tableColumn id="3" xr3:uid="{67BA542E-A92B-464D-9C55-15FD3BA24444}" name="Location"/>
    <tableColumn id="4" xr3:uid="{8144ACCD-B001-4F9D-B87C-6C497C658DFE}" name="Item/Decor Requirements"/>
    <tableColumn id="5" xr3:uid="{57F66957-D073-4581-9F70-8D34A88575FD}" name="Daily Gift"/>
    <tableColumn id="6" xr3:uid="{537E9DCC-239F-4D35-BCE6-8CB9BFB45223}" name="Description with Line Breaks" dataDxfId="33">
      <calculatedColumnFormula xml:space="preserve"> "Schedule: " &amp; Table1[[#This Row],[Visiting Schedule]] &amp; CHAR(10) &amp; "Location: " &amp; Table1[[#This Row],[Location]] &amp; CHAR(10) &amp; "Item/Decor Requirements: " &amp; Table1[[#This Row],[Item/Decor Requirements]] &amp; CHAR(10) &amp; "Daily Gift: " &amp; Table1[[#This Row],[Daily Gift]]</calculatedColumnFormula>
    </tableColumn>
    <tableColumn id="7" xr3:uid="{E50BEB41-434D-4EDF-814B-0A977903EEA3}" name="Description without Line Breaks" dataDxfId="32">
      <calculatedColumnFormula xml:space="preserve"> "Schedule: " &amp; Table1[[#This Row],[Visiting Schedule]] &amp; " /// Location: " &amp; Table1[[#This Row],[Location]] &amp; " /// Item Requirements: " &amp; Table1[[#This Row],[Item/Decor Requirements]] &amp; " /// Daily Gift: " &amp; Table1[[#This Row],[Daily Gift]]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C1BF83-554F-49CD-BF62-604B94302FF2}" name="Tbl_Fishing" displayName="Tbl_Fishing" ref="A1:H57" totalsRowShown="0">
  <autoFilter ref="A1:H57" xr:uid="{27C1BF83-554F-49CD-BF62-604B94302FF2}"/>
  <sortState xmlns:xlrd2="http://schemas.microsoft.com/office/spreadsheetml/2017/richdata2" ref="A2:H57">
    <sortCondition ref="A2:A57"/>
    <sortCondition ref="D2:D57"/>
  </sortState>
  <tableColumns count="8">
    <tableColumn id="8" xr3:uid="{7C1C2515-B9D8-45FE-9359-EA852AF05641}" name="Column1"/>
    <tableColumn id="1" xr3:uid="{380CE29E-A949-4954-B10D-CBB92EBE432A}" name="Region"/>
    <tableColumn id="2" xr3:uid="{F8A98686-C2B1-4D72-8EE6-3DFA85AFF688}" name="Fish"/>
    <tableColumn id="6" xr3:uid="{18B2DD51-2A8F-46E2-B608-19A620E07545}" name="Name" dataDxfId="31">
      <calculatedColumnFormula>Tbl_Fishing[[#This Row],[Region]] &amp; " - " &amp; Tbl_Fishing[[#This Row],[Fish]]</calculatedColumnFormula>
    </tableColumn>
    <tableColumn id="3" xr3:uid="{6EE718AE-717B-450F-AB60-68A1FC341603}" name="Location"/>
    <tableColumn id="4" xr3:uid="{F9636F26-A4D9-495A-B262-03386101172F}" name="Time"/>
    <tableColumn id="5" xr3:uid="{72995A89-7D21-4A08-BD4C-048FF0E81A79}" name="Rarity"/>
    <tableColumn id="7" xr3:uid="{3AD6DEA4-0FD9-49BB-A6C1-7138C775149E}" name="Description" dataDxfId="30">
      <calculatedColumnFormula>"RARITY: " &amp; Tbl_Fishing[[#This Row],[Rarity]] &amp; " /// TIME: " &amp; Tbl_Fishing[[#This Row],[Time]] &amp; " /// LOCATION: " &amp; Tbl_Fishing[[#This Row],[Location]]</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30C695-2CD3-4470-A056-CD30761E0893}" name="Table3" displayName="Table3" ref="A1:H57" totalsRowShown="0">
  <autoFilter ref="A1:H57" xr:uid="{0730C695-2CD3-4470-A056-CD30761E0893}"/>
  <sortState xmlns:xlrd2="http://schemas.microsoft.com/office/spreadsheetml/2017/richdata2" ref="A2:H57">
    <sortCondition ref="A2:A57"/>
    <sortCondition ref="D2:D57"/>
  </sortState>
  <tableColumns count="8">
    <tableColumn id="6" xr3:uid="{04674BA7-561C-43B4-AA53-702B0A90F402}" name="Region Order"/>
    <tableColumn id="1" xr3:uid="{91CAD11C-382E-4DF9-A2FD-BE370A57103A}" name="Region"/>
    <tableColumn id="2" xr3:uid="{24D43D77-F696-4AC9-9938-3DFE01D62DB9}" name="Critter"/>
    <tableColumn id="7" xr3:uid="{F9762BCC-B476-49DF-A0F9-ACAB1857886B}" name="Name" dataDxfId="29">
      <calculatedColumnFormula>Table3[[#This Row],[Region]] &amp; " - " &amp; Table3[[#This Row],[Critter]]</calculatedColumnFormula>
    </tableColumn>
    <tableColumn id="3" xr3:uid="{1D57E4B8-C021-4B34-9B8B-8DAA071BC910}" name="Location"/>
    <tableColumn id="4" xr3:uid="{527DF911-157E-429B-B380-A788D97C284C}" name="Time"/>
    <tableColumn id="5" xr3:uid="{C5047F6F-39E5-4CEC-B7D7-BF773933D03C}" name="Rarity"/>
    <tableColumn id="8" xr3:uid="{2B8887D0-9C0D-46DC-9D18-9F7354F8A351}" name="Description" dataDxfId="28">
      <calculatedColumnFormula>"RARITY: " &amp; Table3[[#This Row],[Rarity]] &amp; " /// TIME: " &amp; Table3[[#This Row],[Time]] &amp; " /// LOCATION: " &amp; Table3[[#This Row],[Location]]</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A575E3-1521-4322-976D-84C07FBAD5D1}" name="Table5" displayName="Table5" ref="A1:G21" totalsRowShown="0">
  <autoFilter ref="A1:G21" xr:uid="{52A575E3-1521-4322-976D-84C07FBAD5D1}"/>
  <sortState xmlns:xlrd2="http://schemas.microsoft.com/office/spreadsheetml/2017/richdata2" ref="A2:F21">
    <sortCondition ref="A2:A21"/>
  </sortState>
  <tableColumns count="7">
    <tableColumn id="7" xr3:uid="{3E96E8C1-6D13-4552-ACC3-6F3AA56F408B}" name="Column"/>
    <tableColumn id="1" xr3:uid="{B9440F74-3C7C-42C4-89BD-EEAF4E2896CF}" name="Characters"/>
    <tableColumn id="11" xr3:uid="{7D4CAA8E-2BC4-4391-BBCE-721AAC694425}" name="Liked Gifts"/>
    <tableColumn id="8" xr3:uid="{B87D96DA-876B-4321-974C-D3CA18927D46}" name="3-Heart Gifts"/>
    <tableColumn id="9" xr3:uid="{A8FFB3A6-3D98-46C6-9DA5-7615BB78E8C5}" name="2-Heart Gifts"/>
    <tableColumn id="10" xr3:uid="{2EF34846-880B-4FE1-BEBA-4EA7E502EABA}" name="1-Heart Gifts"/>
    <tableColumn id="12" xr3:uid="{6D0FA26C-9E5B-468D-AD99-073C14547B04}" name="Description" dataDxfId="27">
      <calculatedColumnFormula xml:space="preserve"> "Liked Gifts: " &amp; Table5[[#This Row],[Liked Gifts]] &amp; " /// 3-Heart Gifts: " &amp; Table5[[#This Row],[3-Heart Gifts]] &amp; " /// 2-Heart Gifts: " &amp; Table5[[#This Row],[2-Heart Gifts]] &amp; " /// 1-Heart Gifts: " &amp; Table5[[#This Row],[1-Heart Gifts]]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082B9-00AC-4E0F-A853-52691B39AEB7}">
  <dimension ref="A1:CJ62"/>
  <sheetViews>
    <sheetView tabSelected="1" workbookViewId="0">
      <selection activeCell="A4" sqref="A4"/>
    </sheetView>
  </sheetViews>
  <sheetFormatPr defaultRowHeight="15" x14ac:dyDescent="0.25"/>
  <cols>
    <col min="1" max="1" width="22.28515625" bestFit="1" customWidth="1"/>
    <col min="2" max="2" width="50.5703125" customWidth="1"/>
    <col min="5" max="5" width="36.85546875" customWidth="1"/>
    <col min="9" max="9" width="20.5703125" bestFit="1" customWidth="1"/>
    <col min="10" max="10" width="35.140625" customWidth="1"/>
    <col min="13" max="13" width="41.7109375" customWidth="1"/>
    <col min="14" max="14" width="38.140625" customWidth="1"/>
    <col min="17" max="17" width="41.85546875" customWidth="1"/>
    <col min="18" max="18" width="25.140625" customWidth="1"/>
    <col min="21" max="21" width="41.5703125" customWidth="1"/>
    <col min="22" max="22" width="26.7109375" customWidth="1"/>
    <col min="23" max="23" width="9.140625" customWidth="1"/>
    <col min="25" max="25" width="27.85546875" customWidth="1"/>
    <col min="26" max="26" width="27.42578125" customWidth="1"/>
    <col min="29" max="29" width="27.28515625" customWidth="1"/>
    <col min="30" max="30" width="32.85546875" customWidth="1"/>
    <col min="33" max="33" width="25.85546875" customWidth="1"/>
    <col min="34" max="34" width="35.85546875" customWidth="1"/>
    <col min="37" max="37" width="25.85546875" customWidth="1"/>
    <col min="38" max="38" width="35.85546875" customWidth="1"/>
    <col min="41" max="41" width="25.85546875" customWidth="1"/>
    <col min="42" max="42" width="35.85546875" customWidth="1"/>
    <col min="45" max="45" width="28.85546875" customWidth="1"/>
    <col min="46" max="46" width="29.140625" customWidth="1"/>
    <col min="49" max="49" width="34.5703125" customWidth="1"/>
    <col min="50" max="50" width="33.42578125" customWidth="1"/>
    <col min="53" max="53" width="34.5703125" customWidth="1"/>
    <col min="54" max="54" width="33.42578125" customWidth="1"/>
    <col min="57" max="57" width="24.7109375" customWidth="1"/>
    <col min="58" max="58" width="32.5703125" customWidth="1"/>
    <col min="61" max="61" width="41" customWidth="1"/>
    <col min="62" max="62" width="32.5703125" customWidth="1"/>
    <col min="65" max="65" width="32.28515625" customWidth="1"/>
    <col min="66" max="66" width="32.5703125" customWidth="1"/>
    <col min="69" max="69" width="36.42578125" customWidth="1"/>
    <col min="70" max="70" width="32.5703125" customWidth="1"/>
    <col min="73" max="73" width="35.85546875" customWidth="1"/>
    <col min="74" max="74" width="28.140625" customWidth="1"/>
    <col min="75" max="75" width="9" customWidth="1"/>
    <col min="77" max="77" width="24.7109375" customWidth="1"/>
    <col min="78" max="78" width="32.5703125" customWidth="1"/>
    <col min="81" max="81" width="24.7109375" customWidth="1"/>
    <col min="82" max="82" width="32.5703125" customWidth="1"/>
    <col min="85" max="85" width="24.7109375" customWidth="1"/>
    <col min="86" max="86" width="36.5703125" customWidth="1"/>
  </cols>
  <sheetData>
    <row r="1" spans="1:88" ht="47.25" x14ac:dyDescent="0.25">
      <c r="A1" s="1" t="s">
        <v>0</v>
      </c>
      <c r="B1" s="1" t="s">
        <v>1</v>
      </c>
      <c r="C1" s="1" t="s">
        <v>2</v>
      </c>
      <c r="D1" s="1" t="s">
        <v>3</v>
      </c>
      <c r="E1" s="1" t="s">
        <v>94</v>
      </c>
      <c r="F1" s="1" t="s">
        <v>1</v>
      </c>
      <c r="G1" s="1" t="s">
        <v>2</v>
      </c>
      <c r="H1" s="1" t="s">
        <v>3</v>
      </c>
      <c r="I1" s="1" t="s">
        <v>154</v>
      </c>
      <c r="J1" s="1" t="s">
        <v>168</v>
      </c>
      <c r="K1" s="1" t="s">
        <v>2</v>
      </c>
      <c r="L1" s="1" t="s">
        <v>3</v>
      </c>
      <c r="M1" s="1" t="s">
        <v>164</v>
      </c>
      <c r="N1" s="1" t="s">
        <v>169</v>
      </c>
      <c r="O1" s="1" t="s">
        <v>2</v>
      </c>
      <c r="P1" s="1" t="s">
        <v>3</v>
      </c>
      <c r="Q1" s="1" t="s">
        <v>181</v>
      </c>
      <c r="R1" s="1" t="s">
        <v>180</v>
      </c>
      <c r="S1" s="1" t="s">
        <v>2</v>
      </c>
      <c r="T1" s="1" t="s">
        <v>3</v>
      </c>
      <c r="U1" s="1" t="s">
        <v>1156</v>
      </c>
      <c r="V1" s="1" t="s">
        <v>182</v>
      </c>
      <c r="W1" s="1" t="s">
        <v>2</v>
      </c>
      <c r="X1" s="1" t="s">
        <v>3</v>
      </c>
      <c r="Y1" s="1" t="s">
        <v>1155</v>
      </c>
      <c r="Z1" s="1" t="s">
        <v>253</v>
      </c>
      <c r="AA1" s="1" t="s">
        <v>2</v>
      </c>
      <c r="AB1" s="1" t="s">
        <v>3</v>
      </c>
      <c r="AC1" s="1" t="s">
        <v>401</v>
      </c>
      <c r="AD1" s="1" t="s">
        <v>413</v>
      </c>
      <c r="AE1" s="1" t="s">
        <v>2</v>
      </c>
      <c r="AF1" s="1" t="s">
        <v>3</v>
      </c>
      <c r="AG1" s="1" t="s">
        <v>476</v>
      </c>
      <c r="AH1" s="1" t="s">
        <v>455</v>
      </c>
      <c r="AI1" s="1" t="s">
        <v>2</v>
      </c>
      <c r="AJ1" s="1" t="s">
        <v>3</v>
      </c>
      <c r="AK1" s="1" t="s">
        <v>497</v>
      </c>
      <c r="AL1" s="1" t="s">
        <v>455</v>
      </c>
      <c r="AM1" s="1" t="s">
        <v>2</v>
      </c>
      <c r="AN1" s="1" t="s">
        <v>3</v>
      </c>
      <c r="AO1" s="1" t="s">
        <v>529</v>
      </c>
      <c r="AP1" s="1" t="s">
        <v>525</v>
      </c>
      <c r="AQ1" s="1" t="s">
        <v>2</v>
      </c>
      <c r="AR1" s="1" t="s">
        <v>3</v>
      </c>
      <c r="AS1" s="1" t="s">
        <v>553</v>
      </c>
      <c r="AT1" s="1" t="s">
        <v>552</v>
      </c>
      <c r="AU1" s="1" t="s">
        <v>2</v>
      </c>
      <c r="AV1" s="1" t="s">
        <v>3</v>
      </c>
      <c r="AW1" s="1" t="s">
        <v>554</v>
      </c>
      <c r="AX1" s="1" t="s">
        <v>593</v>
      </c>
      <c r="AY1" s="1" t="s">
        <v>2</v>
      </c>
      <c r="AZ1" s="1" t="s">
        <v>3</v>
      </c>
      <c r="BA1" s="1" t="s">
        <v>555</v>
      </c>
      <c r="BB1" s="1" t="s">
        <v>1154</v>
      </c>
      <c r="BC1" s="1" t="s">
        <v>2</v>
      </c>
      <c r="BD1" s="1" t="s">
        <v>3</v>
      </c>
      <c r="BE1" s="1" t="s">
        <v>196</v>
      </c>
      <c r="BF1" s="1" t="s">
        <v>575</v>
      </c>
      <c r="BG1" s="1" t="s">
        <v>2</v>
      </c>
      <c r="BH1" s="1" t="s">
        <v>3</v>
      </c>
      <c r="BI1" s="1" t="s">
        <v>671</v>
      </c>
      <c r="BJ1" s="1" t="s">
        <v>1</v>
      </c>
      <c r="BK1" s="1" t="s">
        <v>2</v>
      </c>
      <c r="BL1" s="1" t="s">
        <v>3</v>
      </c>
      <c r="BM1" s="1" t="s">
        <v>815</v>
      </c>
      <c r="BN1" s="1" t="s">
        <v>1</v>
      </c>
      <c r="BO1" s="1" t="s">
        <v>2</v>
      </c>
      <c r="BP1" s="1" t="s">
        <v>3</v>
      </c>
      <c r="BQ1" s="1" t="s">
        <v>1038</v>
      </c>
      <c r="BR1" s="1" t="s">
        <v>198</v>
      </c>
      <c r="BS1" s="1" t="s">
        <v>2</v>
      </c>
      <c r="BT1" s="1" t="s">
        <v>3</v>
      </c>
      <c r="BU1" s="1" t="s">
        <v>905</v>
      </c>
      <c r="BV1" s="1" t="s">
        <v>198</v>
      </c>
      <c r="BW1" s="1" t="s">
        <v>2</v>
      </c>
      <c r="BX1" s="1" t="s">
        <v>3</v>
      </c>
      <c r="BY1" s="1" t="s">
        <v>1012</v>
      </c>
      <c r="BZ1" s="1" t="s">
        <v>1</v>
      </c>
      <c r="CA1" s="1" t="s">
        <v>2</v>
      </c>
      <c r="CB1" s="1" t="s">
        <v>3</v>
      </c>
      <c r="CC1" s="1" t="s">
        <v>1048</v>
      </c>
      <c r="CD1" s="1" t="s">
        <v>198</v>
      </c>
      <c r="CE1" s="1" t="s">
        <v>2</v>
      </c>
      <c r="CF1" s="1" t="s">
        <v>3</v>
      </c>
      <c r="CG1" s="1" t="s">
        <v>1271</v>
      </c>
      <c r="CH1" s="1" t="s">
        <v>198</v>
      </c>
      <c r="CI1" s="1" t="s">
        <v>2</v>
      </c>
      <c r="CJ1" s="1" t="s">
        <v>3</v>
      </c>
    </row>
    <row r="2" spans="1:88" x14ac:dyDescent="0.25">
      <c r="A2" s="2" t="s">
        <v>4</v>
      </c>
      <c r="B2" s="2" t="s">
        <v>5</v>
      </c>
      <c r="C2">
        <v>1</v>
      </c>
      <c r="D2">
        <v>1</v>
      </c>
      <c r="E2" s="2" t="s">
        <v>95</v>
      </c>
      <c r="F2" s="2" t="s">
        <v>97</v>
      </c>
      <c r="G2">
        <v>1</v>
      </c>
      <c r="H2">
        <v>1</v>
      </c>
      <c r="I2" s="2" t="s">
        <v>353</v>
      </c>
      <c r="J2" s="2" t="s">
        <v>161</v>
      </c>
      <c r="K2">
        <v>1</v>
      </c>
      <c r="L2">
        <v>1</v>
      </c>
      <c r="M2" s="2" t="s">
        <v>350</v>
      </c>
      <c r="N2" s="2" t="s">
        <v>161</v>
      </c>
      <c r="O2">
        <v>1</v>
      </c>
      <c r="P2">
        <v>1</v>
      </c>
      <c r="Q2" s="2" t="s">
        <v>351</v>
      </c>
      <c r="R2" s="2" t="s">
        <v>161</v>
      </c>
      <c r="S2">
        <v>1</v>
      </c>
      <c r="T2">
        <v>1</v>
      </c>
      <c r="U2" s="2" t="s">
        <v>356</v>
      </c>
      <c r="V2" s="2" t="s">
        <v>188</v>
      </c>
      <c r="W2">
        <v>1</v>
      </c>
      <c r="X2">
        <v>1</v>
      </c>
      <c r="Y2" t="s">
        <v>358</v>
      </c>
      <c r="Z2" t="s">
        <v>161</v>
      </c>
      <c r="AA2">
        <v>1</v>
      </c>
      <c r="AC2" s="2" t="s">
        <v>402</v>
      </c>
      <c r="AD2" s="2" t="s">
        <v>403</v>
      </c>
      <c r="AE2">
        <v>1</v>
      </c>
      <c r="AF2">
        <v>1</v>
      </c>
      <c r="AG2" t="s">
        <v>449</v>
      </c>
      <c r="AH2" t="s">
        <v>456</v>
      </c>
      <c r="AI2">
        <v>1</v>
      </c>
      <c r="AK2" t="s">
        <v>518</v>
      </c>
      <c r="AL2" t="s">
        <v>158</v>
      </c>
      <c r="AM2">
        <v>1</v>
      </c>
      <c r="AO2" t="s">
        <v>528</v>
      </c>
      <c r="AP2" t="s">
        <v>161</v>
      </c>
      <c r="AQ2">
        <v>1</v>
      </c>
      <c r="AS2" t="s">
        <v>530</v>
      </c>
      <c r="AT2" t="s">
        <v>156</v>
      </c>
      <c r="AU2">
        <v>1</v>
      </c>
      <c r="AW2" t="s">
        <v>556</v>
      </c>
      <c r="AX2" t="s">
        <v>156</v>
      </c>
      <c r="AY2">
        <v>1</v>
      </c>
      <c r="BA2" t="s">
        <v>592</v>
      </c>
      <c r="BB2" t="s">
        <v>167</v>
      </c>
      <c r="BC2">
        <v>1</v>
      </c>
      <c r="BE2" t="s">
        <v>191</v>
      </c>
      <c r="BF2" t="s">
        <v>176</v>
      </c>
      <c r="BG2">
        <v>1</v>
      </c>
      <c r="BI2" t="s">
        <v>1307</v>
      </c>
      <c r="BJ2" t="s">
        <v>1220</v>
      </c>
      <c r="BK2">
        <v>1</v>
      </c>
      <c r="BM2" t="s">
        <v>1292</v>
      </c>
      <c r="BN2" t="s">
        <v>1290</v>
      </c>
      <c r="BO2">
        <v>1</v>
      </c>
      <c r="BQ2" t="s">
        <v>1347</v>
      </c>
      <c r="BR2" t="s">
        <v>1175</v>
      </c>
      <c r="BS2">
        <v>1</v>
      </c>
      <c r="BU2" s="2" t="s">
        <v>1294</v>
      </c>
      <c r="BV2" t="s">
        <v>907</v>
      </c>
      <c r="BW2">
        <v>3</v>
      </c>
      <c r="BX2">
        <v>1</v>
      </c>
      <c r="BY2" t="s">
        <v>600</v>
      </c>
      <c r="BZ2" t="s">
        <v>1015</v>
      </c>
      <c r="CA2">
        <v>1</v>
      </c>
      <c r="CC2" t="s">
        <v>202</v>
      </c>
      <c r="CD2" t="s">
        <v>1134</v>
      </c>
      <c r="CE2">
        <v>1</v>
      </c>
      <c r="CG2" s="2" t="s">
        <v>1282</v>
      </c>
      <c r="CH2" s="2" t="s">
        <v>1285</v>
      </c>
      <c r="CI2">
        <v>1</v>
      </c>
      <c r="CJ2">
        <v>1</v>
      </c>
    </row>
    <row r="3" spans="1:88" x14ac:dyDescent="0.25">
      <c r="A3" s="2" t="s">
        <v>6</v>
      </c>
      <c r="B3" s="2" t="s">
        <v>7</v>
      </c>
      <c r="C3">
        <v>1</v>
      </c>
      <c r="D3">
        <v>1</v>
      </c>
      <c r="E3" s="2" t="s">
        <v>96</v>
      </c>
      <c r="F3" s="2" t="s">
        <v>98</v>
      </c>
      <c r="G3">
        <v>1</v>
      </c>
      <c r="H3">
        <v>1</v>
      </c>
      <c r="I3" s="2" t="s">
        <v>256</v>
      </c>
      <c r="J3" s="2" t="s">
        <v>156</v>
      </c>
      <c r="K3">
        <v>1</v>
      </c>
      <c r="L3">
        <v>1</v>
      </c>
      <c r="M3" s="2" t="s">
        <v>290</v>
      </c>
      <c r="N3" s="2" t="s">
        <v>366</v>
      </c>
      <c r="O3">
        <v>1</v>
      </c>
      <c r="P3">
        <v>1</v>
      </c>
      <c r="Q3" s="2" t="s">
        <v>262</v>
      </c>
      <c r="R3" s="2" t="s">
        <v>158</v>
      </c>
      <c r="S3">
        <v>1</v>
      </c>
      <c r="T3">
        <v>1</v>
      </c>
      <c r="U3" t="s">
        <v>254</v>
      </c>
      <c r="V3" t="s">
        <v>360</v>
      </c>
      <c r="W3">
        <v>1</v>
      </c>
      <c r="Y3" s="2" t="s">
        <v>255</v>
      </c>
      <c r="Z3" s="2" t="s">
        <v>156</v>
      </c>
      <c r="AA3">
        <v>1</v>
      </c>
      <c r="AB3">
        <v>1</v>
      </c>
      <c r="AC3" s="2" t="s">
        <v>404</v>
      </c>
      <c r="AD3" s="2" t="s">
        <v>161</v>
      </c>
      <c r="AE3">
        <v>1</v>
      </c>
      <c r="AF3">
        <v>1</v>
      </c>
      <c r="AG3" t="s">
        <v>430</v>
      </c>
      <c r="AH3" t="s">
        <v>457</v>
      </c>
      <c r="AI3">
        <v>1</v>
      </c>
      <c r="AK3" t="s">
        <v>498</v>
      </c>
      <c r="AL3" t="s">
        <v>478</v>
      </c>
      <c r="AM3">
        <v>1</v>
      </c>
      <c r="AO3" t="s">
        <v>521</v>
      </c>
      <c r="AP3" t="s">
        <v>526</v>
      </c>
      <c r="AQ3">
        <v>1</v>
      </c>
      <c r="AS3" t="s">
        <v>531</v>
      </c>
      <c r="AT3" t="s">
        <v>157</v>
      </c>
      <c r="AU3">
        <v>1</v>
      </c>
      <c r="AW3" t="s">
        <v>557</v>
      </c>
      <c r="AX3" t="s">
        <v>157</v>
      </c>
      <c r="AY3">
        <v>1</v>
      </c>
      <c r="BA3" t="s">
        <v>576</v>
      </c>
      <c r="BB3" t="s">
        <v>156</v>
      </c>
      <c r="BC3">
        <v>1</v>
      </c>
      <c r="BE3" t="s">
        <v>192</v>
      </c>
      <c r="BF3" t="s">
        <v>252</v>
      </c>
      <c r="BG3">
        <v>1</v>
      </c>
      <c r="BI3" t="s">
        <v>1311</v>
      </c>
      <c r="BJ3" t="s">
        <v>1221</v>
      </c>
      <c r="BK3">
        <v>1</v>
      </c>
      <c r="BM3" t="s">
        <v>1296</v>
      </c>
      <c r="BN3" t="s">
        <v>1290</v>
      </c>
      <c r="BO3">
        <v>1</v>
      </c>
      <c r="BQ3" t="s">
        <v>1370</v>
      </c>
      <c r="BR3" t="s">
        <v>1182</v>
      </c>
      <c r="BS3">
        <v>1</v>
      </c>
      <c r="BU3" s="2" t="s">
        <v>1298</v>
      </c>
      <c r="BV3" t="s">
        <v>911</v>
      </c>
      <c r="BW3">
        <v>3</v>
      </c>
      <c r="BX3">
        <v>2</v>
      </c>
      <c r="BY3" t="s">
        <v>605</v>
      </c>
      <c r="BZ3" t="s">
        <v>1016</v>
      </c>
      <c r="CA3">
        <v>1</v>
      </c>
      <c r="CC3" t="s">
        <v>209</v>
      </c>
      <c r="CD3" t="s">
        <v>1135</v>
      </c>
      <c r="CE3">
        <v>1</v>
      </c>
      <c r="CG3" s="2" t="s">
        <v>1283</v>
      </c>
      <c r="CH3" s="2" t="s">
        <v>1286</v>
      </c>
      <c r="CI3">
        <v>1</v>
      </c>
      <c r="CJ3">
        <v>1</v>
      </c>
    </row>
    <row r="4" spans="1:88" x14ac:dyDescent="0.25">
      <c r="A4" s="2" t="s">
        <v>8</v>
      </c>
      <c r="B4" s="2" t="s">
        <v>9</v>
      </c>
      <c r="C4">
        <v>1</v>
      </c>
      <c r="D4">
        <v>1</v>
      </c>
      <c r="E4" s="2" t="s">
        <v>99</v>
      </c>
      <c r="F4" s="2" t="s">
        <v>100</v>
      </c>
      <c r="G4">
        <v>1</v>
      </c>
      <c r="H4">
        <v>1</v>
      </c>
      <c r="I4" s="2" t="s">
        <v>259</v>
      </c>
      <c r="J4" s="2" t="s">
        <v>157</v>
      </c>
      <c r="K4">
        <v>1</v>
      </c>
      <c r="L4">
        <v>1</v>
      </c>
      <c r="M4" s="2" t="s">
        <v>261</v>
      </c>
      <c r="N4" s="2" t="s">
        <v>158</v>
      </c>
      <c r="O4">
        <v>1</v>
      </c>
      <c r="P4">
        <v>1</v>
      </c>
      <c r="Q4" t="s">
        <v>336</v>
      </c>
      <c r="R4" t="s">
        <v>166</v>
      </c>
      <c r="S4">
        <v>1</v>
      </c>
      <c r="U4" t="s">
        <v>257</v>
      </c>
      <c r="V4" t="s">
        <v>183</v>
      </c>
      <c r="W4">
        <v>1</v>
      </c>
      <c r="Y4" s="2" t="s">
        <v>258</v>
      </c>
      <c r="Z4" s="2" t="s">
        <v>157</v>
      </c>
      <c r="AA4">
        <v>1</v>
      </c>
      <c r="AB4">
        <v>1</v>
      </c>
      <c r="AC4" t="s">
        <v>405</v>
      </c>
      <c r="AD4" t="s">
        <v>414</v>
      </c>
      <c r="AE4">
        <v>1</v>
      </c>
      <c r="AG4" t="s">
        <v>431</v>
      </c>
      <c r="AH4" t="s">
        <v>458</v>
      </c>
      <c r="AI4">
        <v>1</v>
      </c>
      <c r="AK4" t="s">
        <v>499</v>
      </c>
      <c r="AL4" t="s">
        <v>479</v>
      </c>
      <c r="AM4">
        <v>1</v>
      </c>
      <c r="AO4" t="s">
        <v>522</v>
      </c>
      <c r="AP4" t="s">
        <v>175</v>
      </c>
      <c r="AQ4">
        <v>1</v>
      </c>
      <c r="AS4" t="s">
        <v>532</v>
      </c>
      <c r="AT4" t="s">
        <v>165</v>
      </c>
      <c r="AU4">
        <v>1</v>
      </c>
      <c r="AW4" t="s">
        <v>558</v>
      </c>
      <c r="AX4" t="s">
        <v>246</v>
      </c>
      <c r="AY4">
        <v>1</v>
      </c>
      <c r="BA4" t="s">
        <v>577</v>
      </c>
      <c r="BB4" t="s">
        <v>157</v>
      </c>
      <c r="BC4">
        <v>1</v>
      </c>
      <c r="BE4" s="2" t="s">
        <v>193</v>
      </c>
      <c r="BF4" s="2" t="s">
        <v>159</v>
      </c>
      <c r="BG4">
        <v>1</v>
      </c>
      <c r="BH4">
        <v>1</v>
      </c>
      <c r="BI4" t="s">
        <v>1314</v>
      </c>
      <c r="BJ4" t="s">
        <v>1222</v>
      </c>
      <c r="BK4">
        <v>1</v>
      </c>
      <c r="BM4" t="s">
        <v>1300</v>
      </c>
      <c r="BN4" t="s">
        <v>1290</v>
      </c>
      <c r="BO4">
        <v>1</v>
      </c>
      <c r="BQ4" t="s">
        <v>1399</v>
      </c>
      <c r="BR4" t="s">
        <v>1188</v>
      </c>
      <c r="BS4">
        <v>1</v>
      </c>
      <c r="BU4" s="2" t="s">
        <v>1302</v>
      </c>
      <c r="BV4" t="s">
        <v>906</v>
      </c>
      <c r="BW4">
        <v>3</v>
      </c>
      <c r="BX4">
        <v>1</v>
      </c>
      <c r="BY4" t="s">
        <v>607</v>
      </c>
      <c r="BZ4" t="s">
        <v>1017</v>
      </c>
      <c r="CA4">
        <v>1</v>
      </c>
      <c r="CC4" t="s">
        <v>200</v>
      </c>
      <c r="CD4" t="s">
        <v>1136</v>
      </c>
      <c r="CE4">
        <v>1</v>
      </c>
      <c r="CG4" t="s">
        <v>1272</v>
      </c>
      <c r="CH4" t="s">
        <v>1276</v>
      </c>
      <c r="CI4">
        <v>1</v>
      </c>
    </row>
    <row r="5" spans="1:88" x14ac:dyDescent="0.25">
      <c r="A5" s="2" t="s">
        <v>10</v>
      </c>
      <c r="B5" s="2" t="s">
        <v>11</v>
      </c>
      <c r="C5">
        <v>1</v>
      </c>
      <c r="D5">
        <v>1</v>
      </c>
      <c r="E5" s="2" t="s">
        <v>101</v>
      </c>
      <c r="F5" t="s">
        <v>102</v>
      </c>
      <c r="G5">
        <v>1</v>
      </c>
      <c r="H5">
        <v>1</v>
      </c>
      <c r="I5" s="2" t="s">
        <v>260</v>
      </c>
      <c r="J5" s="2" t="s">
        <v>158</v>
      </c>
      <c r="K5">
        <v>1</v>
      </c>
      <c r="L5">
        <v>1</v>
      </c>
      <c r="M5" s="2" t="s">
        <v>1511</v>
      </c>
      <c r="N5" s="2" t="s">
        <v>179</v>
      </c>
      <c r="O5">
        <v>1</v>
      </c>
      <c r="P5">
        <v>1</v>
      </c>
      <c r="Q5" s="2" t="s">
        <v>1529</v>
      </c>
      <c r="R5" s="2" t="s">
        <v>177</v>
      </c>
      <c r="S5">
        <v>1</v>
      </c>
      <c r="T5">
        <v>1</v>
      </c>
      <c r="U5" t="s">
        <v>298</v>
      </c>
      <c r="V5" t="s">
        <v>161</v>
      </c>
      <c r="W5">
        <v>1</v>
      </c>
      <c r="Y5" t="s">
        <v>319</v>
      </c>
      <c r="Z5" t="s">
        <v>320</v>
      </c>
      <c r="AA5">
        <v>1</v>
      </c>
      <c r="AC5" t="s">
        <v>406</v>
      </c>
      <c r="AD5" t="s">
        <v>415</v>
      </c>
      <c r="AE5">
        <v>1</v>
      </c>
      <c r="AG5" t="s">
        <v>432</v>
      </c>
      <c r="AH5" t="s">
        <v>459</v>
      </c>
      <c r="AI5">
        <v>1</v>
      </c>
      <c r="AK5" t="s">
        <v>500</v>
      </c>
      <c r="AL5" t="s">
        <v>480</v>
      </c>
      <c r="AM5">
        <v>1</v>
      </c>
      <c r="AO5" t="s">
        <v>1578</v>
      </c>
      <c r="AP5" t="s">
        <v>156</v>
      </c>
      <c r="AQ5">
        <v>1</v>
      </c>
      <c r="AS5" t="s">
        <v>533</v>
      </c>
      <c r="AT5" t="s">
        <v>170</v>
      </c>
      <c r="AU5">
        <v>1</v>
      </c>
      <c r="AW5" t="s">
        <v>559</v>
      </c>
      <c r="AX5" t="s">
        <v>165</v>
      </c>
      <c r="AY5">
        <v>1</v>
      </c>
      <c r="BA5" t="s">
        <v>578</v>
      </c>
      <c r="BB5" t="s">
        <v>477</v>
      </c>
      <c r="BC5">
        <v>1</v>
      </c>
      <c r="BE5" t="s">
        <v>197</v>
      </c>
      <c r="BF5" t="s">
        <v>173</v>
      </c>
      <c r="BG5">
        <v>1</v>
      </c>
      <c r="BI5" t="s">
        <v>1332</v>
      </c>
      <c r="BJ5" t="s">
        <v>1226</v>
      </c>
      <c r="BK5">
        <v>1</v>
      </c>
      <c r="BM5" t="s">
        <v>1304</v>
      </c>
      <c r="BN5" t="s">
        <v>1290</v>
      </c>
      <c r="BO5">
        <v>1</v>
      </c>
      <c r="BQ5" t="s">
        <v>1414</v>
      </c>
      <c r="BR5" t="s">
        <v>1193</v>
      </c>
      <c r="BS5">
        <v>1</v>
      </c>
      <c r="BU5" s="2" t="s">
        <v>1306</v>
      </c>
      <c r="BV5" t="s">
        <v>908</v>
      </c>
      <c r="BW5">
        <v>3</v>
      </c>
      <c r="BX5">
        <v>1</v>
      </c>
      <c r="BY5" t="s">
        <v>610</v>
      </c>
      <c r="BZ5" t="s">
        <v>1018</v>
      </c>
      <c r="CA5">
        <v>1</v>
      </c>
      <c r="CC5" t="s">
        <v>211</v>
      </c>
      <c r="CD5" t="s">
        <v>1137</v>
      </c>
      <c r="CE5">
        <v>1</v>
      </c>
      <c r="CG5" s="2" t="s">
        <v>1284</v>
      </c>
      <c r="CH5" s="2" t="s">
        <v>1287</v>
      </c>
      <c r="CI5">
        <v>1</v>
      </c>
      <c r="CJ5">
        <v>1</v>
      </c>
    </row>
    <row r="6" spans="1:88" x14ac:dyDescent="0.25">
      <c r="A6" s="2" t="s">
        <v>12</v>
      </c>
      <c r="B6" s="2" t="s">
        <v>13</v>
      </c>
      <c r="C6">
        <v>1</v>
      </c>
      <c r="D6">
        <v>1</v>
      </c>
      <c r="E6" s="2" t="s">
        <v>103</v>
      </c>
      <c r="F6" s="2" t="s">
        <v>104</v>
      </c>
      <c r="G6">
        <v>1</v>
      </c>
      <c r="H6">
        <v>1</v>
      </c>
      <c r="I6" s="2" t="s">
        <v>1513</v>
      </c>
      <c r="J6" s="2" t="s">
        <v>172</v>
      </c>
      <c r="K6">
        <v>1</v>
      </c>
      <c r="L6">
        <v>1</v>
      </c>
      <c r="M6" s="2" t="s">
        <v>1522</v>
      </c>
      <c r="N6" s="2" t="s">
        <v>173</v>
      </c>
      <c r="O6">
        <v>1</v>
      </c>
      <c r="P6">
        <v>1</v>
      </c>
      <c r="Q6" s="2" t="s">
        <v>1530</v>
      </c>
      <c r="R6" s="2" t="s">
        <v>176</v>
      </c>
      <c r="S6">
        <v>1</v>
      </c>
      <c r="T6">
        <v>1</v>
      </c>
      <c r="U6" t="s">
        <v>245</v>
      </c>
      <c r="V6" t="s">
        <v>165</v>
      </c>
      <c r="W6">
        <v>1</v>
      </c>
      <c r="Y6" t="s">
        <v>327</v>
      </c>
      <c r="Z6" t="s">
        <v>328</v>
      </c>
      <c r="AA6">
        <v>1</v>
      </c>
      <c r="AC6" s="2" t="s">
        <v>407</v>
      </c>
      <c r="AD6" s="2" t="s">
        <v>177</v>
      </c>
      <c r="AE6">
        <v>1</v>
      </c>
      <c r="AF6">
        <v>1</v>
      </c>
      <c r="AG6" t="s">
        <v>433</v>
      </c>
      <c r="AH6" t="s">
        <v>460</v>
      </c>
      <c r="AI6">
        <v>1</v>
      </c>
      <c r="AK6" t="s">
        <v>501</v>
      </c>
      <c r="AL6" t="s">
        <v>375</v>
      </c>
      <c r="AM6">
        <v>1</v>
      </c>
      <c r="AO6" t="s">
        <v>1579</v>
      </c>
      <c r="AP6" t="s">
        <v>157</v>
      </c>
      <c r="AQ6">
        <v>1</v>
      </c>
      <c r="AS6" t="s">
        <v>534</v>
      </c>
      <c r="AT6" t="s">
        <v>174</v>
      </c>
      <c r="AU6">
        <v>1</v>
      </c>
      <c r="AW6" t="s">
        <v>560</v>
      </c>
      <c r="AX6" t="s">
        <v>170</v>
      </c>
      <c r="AY6">
        <v>1</v>
      </c>
      <c r="BA6" t="s">
        <v>579</v>
      </c>
      <c r="BB6" t="s">
        <v>174</v>
      </c>
      <c r="BC6">
        <v>1</v>
      </c>
      <c r="BE6" s="2" t="s">
        <v>194</v>
      </c>
      <c r="BF6" s="2" t="s">
        <v>156</v>
      </c>
      <c r="BG6">
        <v>1</v>
      </c>
      <c r="BH6">
        <v>1</v>
      </c>
      <c r="BI6" t="s">
        <v>1345</v>
      </c>
      <c r="BJ6" t="s">
        <v>1229</v>
      </c>
      <c r="BK6">
        <v>1</v>
      </c>
      <c r="BM6" s="2" t="s">
        <v>1308</v>
      </c>
      <c r="BN6" t="s">
        <v>1042</v>
      </c>
      <c r="BO6">
        <v>1</v>
      </c>
      <c r="BP6" s="3">
        <v>1</v>
      </c>
      <c r="BQ6" t="s">
        <v>1448</v>
      </c>
      <c r="BR6" t="s">
        <v>1201</v>
      </c>
      <c r="BS6">
        <v>1</v>
      </c>
      <c r="BU6" s="2" t="s">
        <v>1310</v>
      </c>
      <c r="BV6" t="s">
        <v>909</v>
      </c>
      <c r="BW6">
        <v>3</v>
      </c>
      <c r="BX6">
        <v>1</v>
      </c>
      <c r="BY6" t="s">
        <v>613</v>
      </c>
      <c r="BZ6" t="s">
        <v>1019</v>
      </c>
      <c r="CA6">
        <v>1</v>
      </c>
      <c r="CC6" t="s">
        <v>1047</v>
      </c>
      <c r="CD6" t="s">
        <v>1138</v>
      </c>
      <c r="CE6">
        <v>1</v>
      </c>
      <c r="CG6" t="s">
        <v>1273</v>
      </c>
      <c r="CH6" t="s">
        <v>1274</v>
      </c>
      <c r="CI6">
        <v>1</v>
      </c>
    </row>
    <row r="7" spans="1:88" x14ac:dyDescent="0.25">
      <c r="A7" s="2" t="s">
        <v>14</v>
      </c>
      <c r="B7" s="2" t="s">
        <v>1317</v>
      </c>
      <c r="C7">
        <v>1</v>
      </c>
      <c r="D7">
        <v>1</v>
      </c>
      <c r="E7" s="2" t="s">
        <v>105</v>
      </c>
      <c r="F7" t="s">
        <v>106</v>
      </c>
      <c r="G7">
        <v>1</v>
      </c>
      <c r="H7">
        <v>1</v>
      </c>
      <c r="I7" s="2" t="s">
        <v>1515</v>
      </c>
      <c r="J7" s="2" t="s">
        <v>173</v>
      </c>
      <c r="K7">
        <v>1</v>
      </c>
      <c r="L7">
        <v>1</v>
      </c>
      <c r="M7" s="2" t="s">
        <v>1512</v>
      </c>
      <c r="N7" s="2" t="s">
        <v>367</v>
      </c>
      <c r="O7">
        <v>1</v>
      </c>
      <c r="P7">
        <v>1</v>
      </c>
      <c r="Q7" s="2" t="s">
        <v>1531</v>
      </c>
      <c r="R7" s="2" t="s">
        <v>178</v>
      </c>
      <c r="S7">
        <v>1</v>
      </c>
      <c r="T7">
        <v>1</v>
      </c>
      <c r="U7" t="s">
        <v>329</v>
      </c>
      <c r="V7" t="s">
        <v>215</v>
      </c>
      <c r="W7">
        <v>1</v>
      </c>
      <c r="Y7" t="s">
        <v>291</v>
      </c>
      <c r="Z7" t="s">
        <v>248</v>
      </c>
      <c r="AA7">
        <v>1</v>
      </c>
      <c r="AC7" t="s">
        <v>408</v>
      </c>
      <c r="AD7" t="s">
        <v>165</v>
      </c>
      <c r="AE7">
        <v>1</v>
      </c>
      <c r="AG7" t="s">
        <v>434</v>
      </c>
      <c r="AH7" t="s">
        <v>461</v>
      </c>
      <c r="AI7">
        <v>1</v>
      </c>
      <c r="AK7" t="s">
        <v>502</v>
      </c>
      <c r="AL7" t="s">
        <v>481</v>
      </c>
      <c r="AM7">
        <v>1</v>
      </c>
      <c r="AO7" t="s">
        <v>1580</v>
      </c>
      <c r="AP7" t="s">
        <v>400</v>
      </c>
      <c r="AQ7">
        <v>1</v>
      </c>
      <c r="AS7" t="s">
        <v>535</v>
      </c>
      <c r="AT7" t="s">
        <v>453</v>
      </c>
      <c r="AU7">
        <v>1</v>
      </c>
      <c r="AW7" t="s">
        <v>561</v>
      </c>
      <c r="AX7" t="s">
        <v>174</v>
      </c>
      <c r="AY7">
        <v>1</v>
      </c>
      <c r="BA7" t="s">
        <v>580</v>
      </c>
      <c r="BB7" t="s">
        <v>453</v>
      </c>
      <c r="BC7">
        <v>1</v>
      </c>
      <c r="BE7" t="s">
        <v>195</v>
      </c>
      <c r="BF7" t="s">
        <v>157</v>
      </c>
      <c r="BG7">
        <v>1</v>
      </c>
      <c r="BI7" t="s">
        <v>1346</v>
      </c>
      <c r="BJ7" t="s">
        <v>1230</v>
      </c>
      <c r="BK7">
        <v>1</v>
      </c>
      <c r="BM7" s="2" t="s">
        <v>1318</v>
      </c>
      <c r="BN7" t="s">
        <v>1290</v>
      </c>
      <c r="BO7">
        <v>1</v>
      </c>
      <c r="BP7">
        <v>1</v>
      </c>
      <c r="BQ7" t="s">
        <v>1450</v>
      </c>
      <c r="BR7" t="s">
        <v>1202</v>
      </c>
      <c r="BS7">
        <v>1</v>
      </c>
      <c r="BU7" s="2" t="s">
        <v>1313</v>
      </c>
      <c r="BV7" t="s">
        <v>910</v>
      </c>
      <c r="BW7">
        <v>3</v>
      </c>
      <c r="BX7">
        <v>1</v>
      </c>
      <c r="BY7" t="s">
        <v>616</v>
      </c>
      <c r="BZ7" t="s">
        <v>1020</v>
      </c>
      <c r="CA7">
        <v>1</v>
      </c>
      <c r="CC7" t="s">
        <v>207</v>
      </c>
      <c r="CD7" t="s">
        <v>1139</v>
      </c>
      <c r="CE7">
        <v>1</v>
      </c>
      <c r="CG7" t="s">
        <v>1278</v>
      </c>
      <c r="CH7" t="s">
        <v>1279</v>
      </c>
      <c r="CI7">
        <v>1</v>
      </c>
    </row>
    <row r="8" spans="1:88" x14ac:dyDescent="0.25">
      <c r="A8" s="2" t="s">
        <v>15</v>
      </c>
      <c r="B8" s="2" t="s">
        <v>16</v>
      </c>
      <c r="C8">
        <v>1</v>
      </c>
      <c r="D8">
        <v>1</v>
      </c>
      <c r="E8" s="2" t="s">
        <v>109</v>
      </c>
      <c r="F8" s="2" t="s">
        <v>110</v>
      </c>
      <c r="G8">
        <v>1</v>
      </c>
      <c r="H8">
        <v>1</v>
      </c>
      <c r="I8" s="2" t="s">
        <v>1514</v>
      </c>
      <c r="J8" s="2" t="s">
        <v>174</v>
      </c>
      <c r="K8">
        <v>1</v>
      </c>
      <c r="L8">
        <v>1</v>
      </c>
      <c r="M8" s="2" t="s">
        <v>1525</v>
      </c>
      <c r="N8" s="2" t="s">
        <v>368</v>
      </c>
      <c r="O8">
        <v>1</v>
      </c>
      <c r="P8">
        <v>1</v>
      </c>
      <c r="Q8" t="s">
        <v>347</v>
      </c>
      <c r="R8" t="s">
        <v>369</v>
      </c>
      <c r="S8">
        <v>1</v>
      </c>
      <c r="U8" s="2" t="s">
        <v>265</v>
      </c>
      <c r="V8" s="2" t="s">
        <v>170</v>
      </c>
      <c r="W8">
        <v>1</v>
      </c>
      <c r="X8">
        <v>1</v>
      </c>
      <c r="Y8" t="s">
        <v>1559</v>
      </c>
      <c r="Z8" t="s">
        <v>302</v>
      </c>
      <c r="AA8">
        <v>1</v>
      </c>
      <c r="AC8" t="s">
        <v>1564</v>
      </c>
      <c r="AD8" t="s">
        <v>416</v>
      </c>
      <c r="AE8">
        <v>1</v>
      </c>
      <c r="AG8" t="s">
        <v>435</v>
      </c>
      <c r="AH8" t="s">
        <v>462</v>
      </c>
      <c r="AI8">
        <v>1</v>
      </c>
      <c r="AK8" t="s">
        <v>503</v>
      </c>
      <c r="AL8" t="s">
        <v>482</v>
      </c>
      <c r="AM8">
        <v>1</v>
      </c>
      <c r="AO8" t="s">
        <v>1581</v>
      </c>
      <c r="AP8" t="s">
        <v>162</v>
      </c>
      <c r="AQ8">
        <v>1</v>
      </c>
      <c r="AS8" t="s">
        <v>536</v>
      </c>
      <c r="AT8" t="s">
        <v>246</v>
      </c>
      <c r="AU8">
        <v>1</v>
      </c>
      <c r="AW8" t="s">
        <v>562</v>
      </c>
      <c r="AX8" t="s">
        <v>453</v>
      </c>
      <c r="AY8">
        <v>1</v>
      </c>
      <c r="BA8" t="s">
        <v>581</v>
      </c>
      <c r="BB8" t="s">
        <v>246</v>
      </c>
      <c r="BC8">
        <v>1</v>
      </c>
      <c r="BE8" t="s">
        <v>195</v>
      </c>
      <c r="BF8" t="s">
        <v>162</v>
      </c>
      <c r="BG8">
        <v>1</v>
      </c>
      <c r="BI8" t="s">
        <v>1349</v>
      </c>
      <c r="BJ8" t="s">
        <v>1231</v>
      </c>
      <c r="BK8">
        <v>1</v>
      </c>
      <c r="BM8" t="s">
        <v>1319</v>
      </c>
      <c r="BN8" t="s">
        <v>1042</v>
      </c>
      <c r="BO8">
        <v>1</v>
      </c>
      <c r="BQ8" t="s">
        <v>1452</v>
      </c>
      <c r="BR8" t="s">
        <v>1203</v>
      </c>
      <c r="BS8">
        <v>1</v>
      </c>
      <c r="BU8" s="2" t="s">
        <v>1316</v>
      </c>
      <c r="BV8" t="s">
        <v>813</v>
      </c>
      <c r="BW8">
        <v>3</v>
      </c>
      <c r="BX8">
        <v>1</v>
      </c>
      <c r="BY8" t="s">
        <v>619</v>
      </c>
      <c r="BZ8" t="s">
        <v>1021</v>
      </c>
      <c r="CA8">
        <v>1</v>
      </c>
      <c r="CC8" t="s">
        <v>203</v>
      </c>
      <c r="CD8" t="s">
        <v>1140</v>
      </c>
      <c r="CE8">
        <v>1</v>
      </c>
      <c r="CG8" t="s">
        <v>1275</v>
      </c>
      <c r="CH8" t="s">
        <v>1280</v>
      </c>
      <c r="CI8">
        <v>1</v>
      </c>
    </row>
    <row r="9" spans="1:88" x14ac:dyDescent="0.25">
      <c r="A9" t="s">
        <v>17</v>
      </c>
      <c r="B9" t="s">
        <v>1344</v>
      </c>
      <c r="C9">
        <v>1</v>
      </c>
      <c r="E9" t="s">
        <v>107</v>
      </c>
      <c r="F9" t="s">
        <v>108</v>
      </c>
      <c r="G9">
        <v>1</v>
      </c>
      <c r="I9" s="2" t="s">
        <v>266</v>
      </c>
      <c r="J9" s="2" t="s">
        <v>159</v>
      </c>
      <c r="K9">
        <v>1</v>
      </c>
      <c r="L9">
        <v>1</v>
      </c>
      <c r="M9" t="s">
        <v>339</v>
      </c>
      <c r="N9" t="s">
        <v>165</v>
      </c>
      <c r="O9">
        <v>1</v>
      </c>
      <c r="Q9" s="2" t="s">
        <v>1532</v>
      </c>
      <c r="R9" s="2" t="s">
        <v>156</v>
      </c>
      <c r="S9">
        <v>1</v>
      </c>
      <c r="T9">
        <v>1</v>
      </c>
      <c r="U9" t="s">
        <v>229</v>
      </c>
      <c r="V9" t="s">
        <v>228</v>
      </c>
      <c r="W9">
        <v>1</v>
      </c>
      <c r="Y9" t="s">
        <v>1560</v>
      </c>
      <c r="Z9" t="s">
        <v>303</v>
      </c>
      <c r="AA9">
        <v>1</v>
      </c>
      <c r="AC9" t="s">
        <v>1565</v>
      </c>
      <c r="AD9" t="s">
        <v>417</v>
      </c>
      <c r="AE9">
        <v>1</v>
      </c>
      <c r="AG9" t="s">
        <v>436</v>
      </c>
      <c r="AH9" t="s">
        <v>463</v>
      </c>
      <c r="AI9">
        <v>1</v>
      </c>
      <c r="AK9" t="s">
        <v>504</v>
      </c>
      <c r="AL9" t="s">
        <v>483</v>
      </c>
      <c r="AM9">
        <v>1</v>
      </c>
      <c r="AO9" t="s">
        <v>1582</v>
      </c>
      <c r="AP9" t="s">
        <v>160</v>
      </c>
      <c r="AQ9">
        <v>1</v>
      </c>
      <c r="AS9" t="s">
        <v>537</v>
      </c>
      <c r="AT9" t="s">
        <v>158</v>
      </c>
      <c r="AU9">
        <v>1</v>
      </c>
      <c r="AW9" t="s">
        <v>563</v>
      </c>
      <c r="AX9" t="s">
        <v>166</v>
      </c>
      <c r="AY9">
        <v>1</v>
      </c>
      <c r="BA9" t="s">
        <v>582</v>
      </c>
      <c r="BB9" t="s">
        <v>454</v>
      </c>
      <c r="BC9">
        <v>1</v>
      </c>
      <c r="BI9" t="s">
        <v>1352</v>
      </c>
      <c r="BJ9" t="s">
        <v>1232</v>
      </c>
      <c r="BK9">
        <v>1</v>
      </c>
      <c r="BM9" s="2" t="s">
        <v>1321</v>
      </c>
      <c r="BN9" t="s">
        <v>1290</v>
      </c>
      <c r="BO9">
        <v>1</v>
      </c>
      <c r="BP9">
        <v>1</v>
      </c>
      <c r="BQ9" t="s">
        <v>1453</v>
      </c>
      <c r="BR9" t="s">
        <v>1204</v>
      </c>
      <c r="BS9">
        <v>1</v>
      </c>
      <c r="BU9" s="2" t="s">
        <v>1323</v>
      </c>
      <c r="BV9" t="s">
        <v>918</v>
      </c>
      <c r="BW9">
        <v>3</v>
      </c>
      <c r="BX9">
        <v>1</v>
      </c>
      <c r="BY9" t="s">
        <v>622</v>
      </c>
      <c r="BZ9" t="s">
        <v>1022</v>
      </c>
      <c r="CA9">
        <v>1</v>
      </c>
      <c r="CC9" t="s">
        <v>204</v>
      </c>
      <c r="CD9" t="s">
        <v>1141</v>
      </c>
      <c r="CE9">
        <v>1</v>
      </c>
      <c r="CG9" t="s">
        <v>1277</v>
      </c>
      <c r="CH9" t="s">
        <v>1281</v>
      </c>
      <c r="CI9">
        <v>1</v>
      </c>
    </row>
    <row r="10" spans="1:88" x14ac:dyDescent="0.25">
      <c r="A10" s="2" t="s">
        <v>18</v>
      </c>
      <c r="B10" s="2" t="s">
        <v>19</v>
      </c>
      <c r="C10">
        <v>1</v>
      </c>
      <c r="D10">
        <v>1</v>
      </c>
      <c r="E10" s="2" t="s">
        <v>113</v>
      </c>
      <c r="F10" t="s">
        <v>114</v>
      </c>
      <c r="G10">
        <v>1</v>
      </c>
      <c r="H10">
        <v>1</v>
      </c>
      <c r="I10" s="2" t="s">
        <v>292</v>
      </c>
      <c r="J10" s="2" t="s">
        <v>370</v>
      </c>
      <c r="K10">
        <v>1</v>
      </c>
      <c r="L10">
        <v>1</v>
      </c>
      <c r="M10" t="s">
        <v>340</v>
      </c>
      <c r="N10" t="s">
        <v>166</v>
      </c>
      <c r="O10">
        <v>1</v>
      </c>
      <c r="Q10" s="2" t="s">
        <v>1533</v>
      </c>
      <c r="R10" s="2" t="s">
        <v>157</v>
      </c>
      <c r="S10">
        <v>1</v>
      </c>
      <c r="T10">
        <v>1</v>
      </c>
      <c r="U10" s="2" t="s">
        <v>1542</v>
      </c>
      <c r="V10" s="2" t="s">
        <v>174</v>
      </c>
      <c r="W10">
        <v>1</v>
      </c>
      <c r="X10">
        <v>1</v>
      </c>
      <c r="Y10" t="s">
        <v>316</v>
      </c>
      <c r="Z10" t="s">
        <v>165</v>
      </c>
      <c r="AA10">
        <v>1</v>
      </c>
      <c r="AC10" t="s">
        <v>1566</v>
      </c>
      <c r="AD10" t="s">
        <v>418</v>
      </c>
      <c r="AE10">
        <v>1</v>
      </c>
      <c r="AG10" t="s">
        <v>437</v>
      </c>
      <c r="AH10" t="s">
        <v>464</v>
      </c>
      <c r="AI10">
        <v>1</v>
      </c>
      <c r="AK10" t="s">
        <v>505</v>
      </c>
      <c r="AL10" t="s">
        <v>484</v>
      </c>
      <c r="AM10">
        <v>1</v>
      </c>
      <c r="AO10" t="s">
        <v>1583</v>
      </c>
      <c r="AP10" t="s">
        <v>173</v>
      </c>
      <c r="AQ10">
        <v>1</v>
      </c>
      <c r="AS10" t="s">
        <v>538</v>
      </c>
      <c r="AT10" t="s">
        <v>166</v>
      </c>
      <c r="AU10">
        <v>1</v>
      </c>
      <c r="AW10" t="s">
        <v>564</v>
      </c>
      <c r="AX10" t="s">
        <v>594</v>
      </c>
      <c r="AY10">
        <v>1</v>
      </c>
      <c r="BA10" t="s">
        <v>583</v>
      </c>
      <c r="BB10" t="s">
        <v>172</v>
      </c>
      <c r="BC10">
        <v>1</v>
      </c>
      <c r="BI10" t="s">
        <v>1355</v>
      </c>
      <c r="BJ10" t="s">
        <v>1233</v>
      </c>
      <c r="BK10">
        <v>1</v>
      </c>
      <c r="BM10" s="2" t="s">
        <v>1325</v>
      </c>
      <c r="BN10" t="s">
        <v>1042</v>
      </c>
      <c r="BO10">
        <v>1</v>
      </c>
      <c r="BP10">
        <v>1</v>
      </c>
      <c r="BQ10" t="s">
        <v>1454</v>
      </c>
      <c r="BR10" t="s">
        <v>1205</v>
      </c>
      <c r="BS10">
        <v>1</v>
      </c>
      <c r="BU10" s="2" t="s">
        <v>1327</v>
      </c>
      <c r="BV10" t="s">
        <v>915</v>
      </c>
      <c r="BW10">
        <v>3</v>
      </c>
      <c r="BX10">
        <v>1</v>
      </c>
      <c r="BY10" t="s">
        <v>625</v>
      </c>
      <c r="BZ10" t="s">
        <v>1023</v>
      </c>
      <c r="CA10">
        <v>1</v>
      </c>
      <c r="CC10" t="s">
        <v>214</v>
      </c>
      <c r="CD10" t="s">
        <v>1142</v>
      </c>
      <c r="CE10">
        <v>1</v>
      </c>
    </row>
    <row r="11" spans="1:88" x14ac:dyDescent="0.25">
      <c r="A11" t="s">
        <v>20</v>
      </c>
      <c r="B11" t="s">
        <v>21</v>
      </c>
      <c r="C11">
        <v>1</v>
      </c>
      <c r="E11" s="2" t="s">
        <v>111</v>
      </c>
      <c r="F11" t="s">
        <v>112</v>
      </c>
      <c r="G11">
        <v>1</v>
      </c>
      <c r="H11">
        <v>1</v>
      </c>
      <c r="I11" s="2" t="s">
        <v>269</v>
      </c>
      <c r="J11" s="2" t="s">
        <v>371</v>
      </c>
      <c r="K11">
        <v>1</v>
      </c>
      <c r="L11">
        <v>1</v>
      </c>
      <c r="M11" s="2" t="s">
        <v>341</v>
      </c>
      <c r="N11" s="2" t="s">
        <v>372</v>
      </c>
      <c r="O11">
        <v>1</v>
      </c>
      <c r="P11">
        <v>1</v>
      </c>
      <c r="Q11" s="2" t="s">
        <v>1534</v>
      </c>
      <c r="R11" s="2" t="s">
        <v>162</v>
      </c>
      <c r="S11">
        <v>1</v>
      </c>
      <c r="T11">
        <v>1</v>
      </c>
      <c r="U11" s="2" t="s">
        <v>1524</v>
      </c>
      <c r="V11" s="2" t="s">
        <v>173</v>
      </c>
      <c r="W11">
        <v>1</v>
      </c>
      <c r="X11">
        <v>1</v>
      </c>
      <c r="Y11" s="2" t="s">
        <v>263</v>
      </c>
      <c r="Z11" s="2" t="s">
        <v>170</v>
      </c>
      <c r="AA11">
        <v>1</v>
      </c>
      <c r="AB11">
        <v>1</v>
      </c>
      <c r="AC11" t="s">
        <v>1567</v>
      </c>
      <c r="AD11" t="s">
        <v>419</v>
      </c>
      <c r="AE11">
        <v>1</v>
      </c>
      <c r="AG11" t="s">
        <v>438</v>
      </c>
      <c r="AH11" t="s">
        <v>465</v>
      </c>
      <c r="AI11">
        <v>1</v>
      </c>
      <c r="AK11" t="s">
        <v>506</v>
      </c>
      <c r="AL11" t="s">
        <v>485</v>
      </c>
      <c r="AM11">
        <v>1</v>
      </c>
      <c r="AO11" t="s">
        <v>1584</v>
      </c>
      <c r="AP11" t="s">
        <v>174</v>
      </c>
      <c r="AQ11">
        <v>1</v>
      </c>
      <c r="AS11" t="s">
        <v>539</v>
      </c>
      <c r="AT11" t="s">
        <v>167</v>
      </c>
      <c r="AU11">
        <v>1</v>
      </c>
      <c r="AW11" t="s">
        <v>565</v>
      </c>
      <c r="AX11" t="s">
        <v>172</v>
      </c>
      <c r="AY11">
        <v>1</v>
      </c>
      <c r="BA11" t="s">
        <v>584</v>
      </c>
      <c r="BB11" t="s">
        <v>163</v>
      </c>
      <c r="BC11">
        <v>1</v>
      </c>
      <c r="BI11" t="s">
        <v>1358</v>
      </c>
      <c r="BJ11" t="s">
        <v>1234</v>
      </c>
      <c r="BK11">
        <v>1</v>
      </c>
      <c r="BM11" s="2" t="s">
        <v>1329</v>
      </c>
      <c r="BN11" t="s">
        <v>1290</v>
      </c>
      <c r="BO11">
        <v>1</v>
      </c>
      <c r="BP11">
        <v>1</v>
      </c>
      <c r="BQ11" t="s">
        <v>1455</v>
      </c>
      <c r="BR11" t="s">
        <v>1209</v>
      </c>
      <c r="BS11">
        <v>1</v>
      </c>
      <c r="BU11" s="2" t="s">
        <v>1331</v>
      </c>
      <c r="BV11" t="s">
        <v>912</v>
      </c>
      <c r="BW11">
        <v>3</v>
      </c>
      <c r="BX11">
        <v>1</v>
      </c>
      <c r="BY11" t="s">
        <v>629</v>
      </c>
      <c r="BZ11" t="s">
        <v>1024</v>
      </c>
      <c r="CA11">
        <v>1</v>
      </c>
      <c r="CC11" t="s">
        <v>205</v>
      </c>
      <c r="CD11" t="s">
        <v>1143</v>
      </c>
      <c r="CE11">
        <v>1</v>
      </c>
    </row>
    <row r="12" spans="1:88" x14ac:dyDescent="0.25">
      <c r="A12" t="s">
        <v>22</v>
      </c>
      <c r="B12" t="s">
        <v>23</v>
      </c>
      <c r="C12">
        <v>1</v>
      </c>
      <c r="E12" t="s">
        <v>115</v>
      </c>
      <c r="F12" t="s">
        <v>116</v>
      </c>
      <c r="G12">
        <v>1</v>
      </c>
      <c r="I12" s="2" t="s">
        <v>293</v>
      </c>
      <c r="J12" s="2" t="s">
        <v>373</v>
      </c>
      <c r="K12">
        <v>1</v>
      </c>
      <c r="L12">
        <v>1</v>
      </c>
      <c r="M12" t="s">
        <v>342</v>
      </c>
      <c r="N12" t="s">
        <v>167</v>
      </c>
      <c r="O12">
        <v>1</v>
      </c>
      <c r="Q12" t="s">
        <v>1535</v>
      </c>
      <c r="R12" t="s">
        <v>400</v>
      </c>
      <c r="S12">
        <v>1</v>
      </c>
      <c r="U12" t="s">
        <v>330</v>
      </c>
      <c r="V12" t="s">
        <v>184</v>
      </c>
      <c r="W12">
        <v>1</v>
      </c>
      <c r="Y12" t="s">
        <v>317</v>
      </c>
      <c r="Z12" t="s">
        <v>250</v>
      </c>
      <c r="AA12">
        <v>1</v>
      </c>
      <c r="AC12" t="s">
        <v>1568</v>
      </c>
      <c r="AD12" t="s">
        <v>420</v>
      </c>
      <c r="AE12">
        <v>1</v>
      </c>
      <c r="AG12" t="s">
        <v>439</v>
      </c>
      <c r="AH12" t="s">
        <v>466</v>
      </c>
      <c r="AI12">
        <v>1</v>
      </c>
      <c r="AK12" t="s">
        <v>507</v>
      </c>
      <c r="AL12" t="s">
        <v>486</v>
      </c>
      <c r="AM12">
        <v>1</v>
      </c>
      <c r="AO12" t="s">
        <v>1585</v>
      </c>
      <c r="AP12" t="s">
        <v>178</v>
      </c>
      <c r="AQ12">
        <v>1</v>
      </c>
      <c r="AS12" t="s">
        <v>540</v>
      </c>
      <c r="AT12" t="s">
        <v>454</v>
      </c>
      <c r="AU12">
        <v>1</v>
      </c>
      <c r="AW12" t="s">
        <v>566</v>
      </c>
      <c r="AX12" t="s">
        <v>163</v>
      </c>
      <c r="AY12">
        <v>1</v>
      </c>
      <c r="BA12" t="s">
        <v>585</v>
      </c>
      <c r="BB12" t="s">
        <v>175</v>
      </c>
      <c r="BC12">
        <v>1</v>
      </c>
      <c r="BI12" t="s">
        <v>1365</v>
      </c>
      <c r="BJ12" t="s">
        <v>1236</v>
      </c>
      <c r="BK12">
        <v>1</v>
      </c>
      <c r="BM12" s="2" t="s">
        <v>1333</v>
      </c>
      <c r="BN12" t="s">
        <v>1042</v>
      </c>
      <c r="BO12">
        <v>1</v>
      </c>
      <c r="BP12">
        <v>1</v>
      </c>
      <c r="BQ12" t="s">
        <v>1456</v>
      </c>
      <c r="BR12" t="s">
        <v>1210</v>
      </c>
      <c r="BS12">
        <v>1</v>
      </c>
      <c r="BU12" s="2" t="s">
        <v>1335</v>
      </c>
      <c r="BV12" t="s">
        <v>914</v>
      </c>
      <c r="BW12">
        <v>3</v>
      </c>
      <c r="BX12">
        <v>1</v>
      </c>
      <c r="BY12" t="s">
        <v>632</v>
      </c>
      <c r="BZ12" t="s">
        <v>1025</v>
      </c>
      <c r="CA12">
        <v>1</v>
      </c>
      <c r="CC12" t="s">
        <v>208</v>
      </c>
      <c r="CD12" t="s">
        <v>1144</v>
      </c>
      <c r="CE12">
        <v>1</v>
      </c>
    </row>
    <row r="13" spans="1:88" x14ac:dyDescent="0.25">
      <c r="A13" t="s">
        <v>24</v>
      </c>
      <c r="B13" t="s">
        <v>374</v>
      </c>
      <c r="C13">
        <v>1</v>
      </c>
      <c r="E13" t="s">
        <v>117</v>
      </c>
      <c r="F13" t="s">
        <v>118</v>
      </c>
      <c r="G13">
        <v>1</v>
      </c>
      <c r="I13" t="s">
        <v>270</v>
      </c>
      <c r="J13" t="s">
        <v>160</v>
      </c>
      <c r="K13">
        <v>1</v>
      </c>
      <c r="M13" s="2" t="s">
        <v>272</v>
      </c>
      <c r="N13" s="2" t="s">
        <v>375</v>
      </c>
      <c r="O13">
        <v>1</v>
      </c>
      <c r="P13">
        <v>1</v>
      </c>
      <c r="Q13" s="2" t="s">
        <v>274</v>
      </c>
      <c r="R13" s="2" t="s">
        <v>163</v>
      </c>
      <c r="S13">
        <v>1</v>
      </c>
      <c r="T13">
        <v>1</v>
      </c>
      <c r="U13" s="2" t="s">
        <v>335</v>
      </c>
      <c r="V13" s="2" t="s">
        <v>246</v>
      </c>
      <c r="W13">
        <v>1</v>
      </c>
      <c r="X13">
        <v>1</v>
      </c>
      <c r="Y13" t="s">
        <v>321</v>
      </c>
      <c r="Z13" t="s">
        <v>322</v>
      </c>
      <c r="AA13">
        <v>1</v>
      </c>
      <c r="AC13" t="s">
        <v>409</v>
      </c>
      <c r="AD13" t="s">
        <v>236</v>
      </c>
      <c r="AE13">
        <v>1</v>
      </c>
      <c r="AG13" t="s">
        <v>440</v>
      </c>
      <c r="AH13" t="s">
        <v>467</v>
      </c>
      <c r="AI13">
        <v>1</v>
      </c>
      <c r="AK13" t="s">
        <v>508</v>
      </c>
      <c r="AL13" t="s">
        <v>487</v>
      </c>
      <c r="AM13">
        <v>1</v>
      </c>
      <c r="AO13" t="s">
        <v>1586</v>
      </c>
      <c r="AP13" t="s">
        <v>176</v>
      </c>
      <c r="AQ13">
        <v>1</v>
      </c>
      <c r="AS13" t="s">
        <v>541</v>
      </c>
      <c r="AT13" t="s">
        <v>172</v>
      </c>
      <c r="AU13">
        <v>1</v>
      </c>
      <c r="AW13" t="s">
        <v>567</v>
      </c>
      <c r="AX13" t="s">
        <v>175</v>
      </c>
      <c r="AY13">
        <v>1</v>
      </c>
      <c r="BA13" t="s">
        <v>586</v>
      </c>
      <c r="BB13" t="s">
        <v>159</v>
      </c>
      <c r="BC13">
        <v>1</v>
      </c>
      <c r="BI13" t="s">
        <v>1371</v>
      </c>
      <c r="BJ13" t="s">
        <v>1238</v>
      </c>
      <c r="BK13">
        <v>1</v>
      </c>
      <c r="BM13" t="s">
        <v>1377</v>
      </c>
      <c r="BN13" t="s">
        <v>1043</v>
      </c>
      <c r="BO13">
        <v>1</v>
      </c>
      <c r="BQ13" t="s">
        <v>1469</v>
      </c>
      <c r="BR13" t="s">
        <v>1206</v>
      </c>
      <c r="BS13">
        <v>1</v>
      </c>
      <c r="BU13" s="2" t="s">
        <v>1338</v>
      </c>
      <c r="BV13" t="s">
        <v>916</v>
      </c>
      <c r="BW13">
        <v>3</v>
      </c>
      <c r="BX13">
        <v>1</v>
      </c>
      <c r="BY13" t="s">
        <v>636</v>
      </c>
      <c r="BZ13" t="s">
        <v>1026</v>
      </c>
      <c r="CA13">
        <v>1</v>
      </c>
      <c r="CC13" t="s">
        <v>210</v>
      </c>
      <c r="CD13" t="s">
        <v>1145</v>
      </c>
      <c r="CE13">
        <v>1</v>
      </c>
    </row>
    <row r="14" spans="1:88" x14ac:dyDescent="0.25">
      <c r="A14" t="s">
        <v>25</v>
      </c>
      <c r="B14" t="s">
        <v>26</v>
      </c>
      <c r="C14">
        <v>1</v>
      </c>
      <c r="E14" s="2" t="s">
        <v>121</v>
      </c>
      <c r="F14" t="s">
        <v>122</v>
      </c>
      <c r="G14">
        <v>1</v>
      </c>
      <c r="H14">
        <v>1</v>
      </c>
      <c r="I14" s="2" t="s">
        <v>271</v>
      </c>
      <c r="J14" s="2" t="s">
        <v>162</v>
      </c>
      <c r="K14">
        <v>1</v>
      </c>
      <c r="L14">
        <v>1</v>
      </c>
      <c r="M14" s="2" t="s">
        <v>273</v>
      </c>
      <c r="N14" s="2" t="s">
        <v>170</v>
      </c>
      <c r="O14">
        <v>1</v>
      </c>
      <c r="P14">
        <v>1</v>
      </c>
      <c r="Q14" t="s">
        <v>338</v>
      </c>
      <c r="R14" t="s">
        <v>376</v>
      </c>
      <c r="S14">
        <v>1</v>
      </c>
      <c r="U14" t="s">
        <v>230</v>
      </c>
      <c r="V14" t="s">
        <v>166</v>
      </c>
      <c r="W14">
        <v>1</v>
      </c>
      <c r="Y14" s="2" t="s">
        <v>264</v>
      </c>
      <c r="Z14" s="2" t="s">
        <v>174</v>
      </c>
      <c r="AA14">
        <v>1</v>
      </c>
      <c r="AB14">
        <v>1</v>
      </c>
      <c r="AC14" t="s">
        <v>410</v>
      </c>
      <c r="AD14" t="s">
        <v>421</v>
      </c>
      <c r="AE14">
        <v>1</v>
      </c>
      <c r="AG14" t="s">
        <v>441</v>
      </c>
      <c r="AH14" t="s">
        <v>468</v>
      </c>
      <c r="AI14">
        <v>1</v>
      </c>
      <c r="AK14" t="s">
        <v>509</v>
      </c>
      <c r="AL14" t="s">
        <v>488</v>
      </c>
      <c r="AM14">
        <v>1</v>
      </c>
      <c r="AO14" t="s">
        <v>523</v>
      </c>
      <c r="AP14" t="s">
        <v>527</v>
      </c>
      <c r="AQ14">
        <v>1</v>
      </c>
      <c r="AS14" t="s">
        <v>542</v>
      </c>
      <c r="AT14" t="s">
        <v>163</v>
      </c>
      <c r="AU14">
        <v>1</v>
      </c>
      <c r="AW14" t="s">
        <v>568</v>
      </c>
      <c r="AX14" t="s">
        <v>159</v>
      </c>
      <c r="AY14">
        <v>1</v>
      </c>
      <c r="BA14" t="s">
        <v>587</v>
      </c>
      <c r="BB14" t="s">
        <v>160</v>
      </c>
      <c r="BC14">
        <v>1</v>
      </c>
      <c r="BI14" t="s">
        <v>1373</v>
      </c>
      <c r="BJ14" t="s">
        <v>1239</v>
      </c>
      <c r="BK14">
        <v>1</v>
      </c>
      <c r="BM14" t="s">
        <v>1378</v>
      </c>
      <c r="BN14" t="s">
        <v>1044</v>
      </c>
      <c r="BO14">
        <v>1</v>
      </c>
      <c r="BQ14" t="s">
        <v>1471</v>
      </c>
      <c r="BR14" t="s">
        <v>1207</v>
      </c>
      <c r="BS14">
        <v>1</v>
      </c>
      <c r="BU14" s="2" t="s">
        <v>1341</v>
      </c>
      <c r="BV14" t="s">
        <v>913</v>
      </c>
      <c r="BW14">
        <v>3</v>
      </c>
      <c r="BX14">
        <v>2</v>
      </c>
      <c r="BY14" t="s">
        <v>639</v>
      </c>
      <c r="BZ14" t="s">
        <v>1027</v>
      </c>
      <c r="CA14">
        <v>1</v>
      </c>
      <c r="CC14" t="s">
        <v>201</v>
      </c>
      <c r="CD14" t="s">
        <v>1146</v>
      </c>
      <c r="CE14">
        <v>1</v>
      </c>
    </row>
    <row r="15" spans="1:88" x14ac:dyDescent="0.25">
      <c r="A15" t="s">
        <v>27</v>
      </c>
      <c r="B15" t="s">
        <v>28</v>
      </c>
      <c r="C15">
        <v>1</v>
      </c>
      <c r="E15" s="2" t="s">
        <v>119</v>
      </c>
      <c r="F15" t="s">
        <v>120</v>
      </c>
      <c r="G15">
        <v>1</v>
      </c>
      <c r="H15">
        <v>1</v>
      </c>
      <c r="I15" s="2" t="s">
        <v>295</v>
      </c>
      <c r="J15" s="2" t="s">
        <v>377</v>
      </c>
      <c r="K15">
        <v>1</v>
      </c>
      <c r="L15">
        <v>1</v>
      </c>
      <c r="M15" t="s">
        <v>343</v>
      </c>
      <c r="N15" t="s">
        <v>378</v>
      </c>
      <c r="O15">
        <v>1</v>
      </c>
      <c r="Q15" s="2" t="s">
        <v>1523</v>
      </c>
      <c r="R15" s="2" t="s">
        <v>173</v>
      </c>
      <c r="S15">
        <v>1</v>
      </c>
      <c r="T15">
        <v>1</v>
      </c>
      <c r="U15" t="s">
        <v>1543</v>
      </c>
      <c r="V15" t="s">
        <v>216</v>
      </c>
      <c r="W15">
        <v>1</v>
      </c>
      <c r="Y15" t="s">
        <v>304</v>
      </c>
      <c r="Z15" t="s">
        <v>305</v>
      </c>
      <c r="AA15">
        <v>1</v>
      </c>
      <c r="AC15" s="2" t="s">
        <v>411</v>
      </c>
      <c r="AD15" s="2" t="s">
        <v>159</v>
      </c>
      <c r="AE15">
        <v>1</v>
      </c>
      <c r="AF15">
        <v>1</v>
      </c>
      <c r="AG15" t="s">
        <v>442</v>
      </c>
      <c r="AH15" t="s">
        <v>469</v>
      </c>
      <c r="AI15">
        <v>1</v>
      </c>
      <c r="AK15" t="s">
        <v>510</v>
      </c>
      <c r="AL15" t="s">
        <v>489</v>
      </c>
      <c r="AM15">
        <v>1</v>
      </c>
      <c r="AO15" t="s">
        <v>524</v>
      </c>
      <c r="AP15" t="s">
        <v>163</v>
      </c>
      <c r="AQ15">
        <v>1</v>
      </c>
      <c r="AS15" t="s">
        <v>543</v>
      </c>
      <c r="AT15" t="s">
        <v>175</v>
      </c>
      <c r="AU15">
        <v>1</v>
      </c>
      <c r="AW15" t="s">
        <v>569</v>
      </c>
      <c r="AX15" t="s">
        <v>160</v>
      </c>
      <c r="AY15">
        <v>1</v>
      </c>
      <c r="BA15" t="s">
        <v>588</v>
      </c>
      <c r="BB15" t="s">
        <v>173</v>
      </c>
      <c r="BC15">
        <v>1</v>
      </c>
      <c r="BI15" t="s">
        <v>1375</v>
      </c>
      <c r="BJ15" t="s">
        <v>1240</v>
      </c>
      <c r="BK15">
        <v>1</v>
      </c>
      <c r="BM15" t="s">
        <v>1379</v>
      </c>
      <c r="BN15" t="s">
        <v>1044</v>
      </c>
      <c r="BO15">
        <v>1</v>
      </c>
      <c r="BQ15" t="s">
        <v>1473</v>
      </c>
      <c r="BR15" t="s">
        <v>1208</v>
      </c>
      <c r="BS15">
        <v>1</v>
      </c>
      <c r="BU15" s="2" t="s">
        <v>1343</v>
      </c>
      <c r="BV15" t="s">
        <v>917</v>
      </c>
      <c r="BW15">
        <v>3</v>
      </c>
      <c r="BX15">
        <v>1</v>
      </c>
      <c r="BY15" t="s">
        <v>643</v>
      </c>
      <c r="BZ15" t="s">
        <v>1028</v>
      </c>
      <c r="CA15">
        <v>1</v>
      </c>
      <c r="CC15" t="s">
        <v>212</v>
      </c>
      <c r="CD15" t="s">
        <v>1147</v>
      </c>
      <c r="CE15">
        <v>1</v>
      </c>
    </row>
    <row r="16" spans="1:88" x14ac:dyDescent="0.25">
      <c r="A16" s="2" t="s">
        <v>29</v>
      </c>
      <c r="B16" s="2" t="s">
        <v>30</v>
      </c>
      <c r="C16">
        <v>1</v>
      </c>
      <c r="D16">
        <v>1</v>
      </c>
      <c r="E16" t="s">
        <v>125</v>
      </c>
      <c r="F16" t="s">
        <v>126</v>
      </c>
      <c r="G16">
        <v>1</v>
      </c>
      <c r="I16" s="2" t="s">
        <v>1516</v>
      </c>
      <c r="J16" s="2" t="s">
        <v>171</v>
      </c>
      <c r="K16">
        <v>1</v>
      </c>
      <c r="L16">
        <v>1</v>
      </c>
      <c r="M16" s="2" t="s">
        <v>276</v>
      </c>
      <c r="N16" s="2" t="s">
        <v>162</v>
      </c>
      <c r="O16">
        <v>1</v>
      </c>
      <c r="P16">
        <v>1</v>
      </c>
      <c r="Q16" s="2" t="s">
        <v>1536</v>
      </c>
      <c r="R16" s="2" t="s">
        <v>174</v>
      </c>
      <c r="S16">
        <v>1</v>
      </c>
      <c r="T16">
        <v>1</v>
      </c>
      <c r="U16" t="s">
        <v>1544</v>
      </c>
      <c r="V16" t="s">
        <v>217</v>
      </c>
      <c r="W16">
        <v>1</v>
      </c>
      <c r="Y16" t="s">
        <v>306</v>
      </c>
      <c r="Z16" t="s">
        <v>307</v>
      </c>
      <c r="AA16">
        <v>1</v>
      </c>
      <c r="AC16" t="s">
        <v>1569</v>
      </c>
      <c r="AD16" t="s">
        <v>422</v>
      </c>
      <c r="AE16">
        <v>1</v>
      </c>
      <c r="AG16" t="s">
        <v>443</v>
      </c>
      <c r="AH16" t="s">
        <v>470</v>
      </c>
      <c r="AI16">
        <v>1</v>
      </c>
      <c r="AK16" t="s">
        <v>511</v>
      </c>
      <c r="AL16" t="s">
        <v>490</v>
      </c>
      <c r="AM16">
        <v>1</v>
      </c>
      <c r="AS16" t="s">
        <v>544</v>
      </c>
      <c r="AT16" t="s">
        <v>159</v>
      </c>
      <c r="AU16">
        <v>1</v>
      </c>
      <c r="AW16" t="s">
        <v>570</v>
      </c>
      <c r="AX16" t="s">
        <v>173</v>
      </c>
      <c r="AY16">
        <v>1</v>
      </c>
      <c r="BA16" t="s">
        <v>589</v>
      </c>
      <c r="BB16" t="s">
        <v>400</v>
      </c>
      <c r="BC16">
        <v>1</v>
      </c>
      <c r="BI16" t="s">
        <v>1376</v>
      </c>
      <c r="BJ16" t="s">
        <v>1241</v>
      </c>
      <c r="BK16">
        <v>1</v>
      </c>
      <c r="BM16" t="s">
        <v>1380</v>
      </c>
      <c r="BN16" t="s">
        <v>1290</v>
      </c>
      <c r="BO16">
        <v>1</v>
      </c>
      <c r="BQ16" t="s">
        <v>1491</v>
      </c>
      <c r="BR16" t="s">
        <v>1211</v>
      </c>
      <c r="BS16">
        <v>1</v>
      </c>
      <c r="BU16" s="2" t="s">
        <v>1348</v>
      </c>
      <c r="BV16" t="s">
        <v>921</v>
      </c>
      <c r="BW16">
        <v>3</v>
      </c>
      <c r="BX16">
        <v>1</v>
      </c>
      <c r="BY16" t="s">
        <v>645</v>
      </c>
      <c r="BZ16" t="s">
        <v>1029</v>
      </c>
      <c r="CA16">
        <v>1</v>
      </c>
      <c r="CC16" t="s">
        <v>213</v>
      </c>
      <c r="CD16" t="s">
        <v>1148</v>
      </c>
      <c r="CE16">
        <v>1</v>
      </c>
    </row>
    <row r="17" spans="1:83" x14ac:dyDescent="0.25">
      <c r="A17" t="s">
        <v>31</v>
      </c>
      <c r="B17" t="s">
        <v>32</v>
      </c>
      <c r="C17">
        <v>1</v>
      </c>
      <c r="E17" t="s">
        <v>123</v>
      </c>
      <c r="F17" t="s">
        <v>124</v>
      </c>
      <c r="G17">
        <v>1</v>
      </c>
      <c r="I17" s="2" t="s">
        <v>1517</v>
      </c>
      <c r="J17" s="2" t="s">
        <v>175</v>
      </c>
      <c r="K17">
        <v>1</v>
      </c>
      <c r="L17">
        <v>1</v>
      </c>
      <c r="M17" t="s">
        <v>278</v>
      </c>
      <c r="N17" t="s">
        <v>160</v>
      </c>
      <c r="O17">
        <v>1</v>
      </c>
      <c r="Q17" t="s">
        <v>189</v>
      </c>
      <c r="R17" t="s">
        <v>379</v>
      </c>
      <c r="S17">
        <v>1</v>
      </c>
      <c r="U17" t="s">
        <v>1545</v>
      </c>
      <c r="V17" t="s">
        <v>218</v>
      </c>
      <c r="W17">
        <v>1</v>
      </c>
      <c r="Y17" s="2" t="s">
        <v>267</v>
      </c>
      <c r="Z17" s="2" t="s">
        <v>173</v>
      </c>
      <c r="AA17">
        <v>1</v>
      </c>
      <c r="AB17">
        <v>1</v>
      </c>
      <c r="AC17" t="s">
        <v>1570</v>
      </c>
      <c r="AD17" t="s">
        <v>423</v>
      </c>
      <c r="AE17">
        <v>1</v>
      </c>
      <c r="AG17" t="s">
        <v>444</v>
      </c>
      <c r="AH17" t="s">
        <v>471</v>
      </c>
      <c r="AI17">
        <v>1</v>
      </c>
      <c r="AK17" t="s">
        <v>512</v>
      </c>
      <c r="AL17" t="s">
        <v>491</v>
      </c>
      <c r="AM17">
        <v>1</v>
      </c>
      <c r="AS17" t="s">
        <v>545</v>
      </c>
      <c r="AT17" t="s">
        <v>160</v>
      </c>
      <c r="AU17">
        <v>1</v>
      </c>
      <c r="AW17" t="s">
        <v>571</v>
      </c>
      <c r="AX17" t="s">
        <v>400</v>
      </c>
      <c r="AY17">
        <v>1</v>
      </c>
      <c r="BA17" t="s">
        <v>590</v>
      </c>
      <c r="BB17" t="s">
        <v>162</v>
      </c>
      <c r="BC17">
        <v>1</v>
      </c>
      <c r="BI17" t="s">
        <v>1395</v>
      </c>
      <c r="BJ17" t="s">
        <v>1242</v>
      </c>
      <c r="BK17">
        <v>1</v>
      </c>
      <c r="BM17" t="s">
        <v>1381</v>
      </c>
      <c r="BN17" t="s">
        <v>1045</v>
      </c>
      <c r="BO17">
        <v>1</v>
      </c>
      <c r="BQ17" t="s">
        <v>1507</v>
      </c>
      <c r="BR17" t="s">
        <v>1039</v>
      </c>
      <c r="BS17">
        <v>1</v>
      </c>
      <c r="BU17" s="2" t="s">
        <v>1351</v>
      </c>
      <c r="BV17" t="s">
        <v>920</v>
      </c>
      <c r="BW17">
        <v>3</v>
      </c>
      <c r="BX17">
        <v>3</v>
      </c>
      <c r="BY17" t="s">
        <v>650</v>
      </c>
      <c r="BZ17" t="s">
        <v>1030</v>
      </c>
      <c r="CA17">
        <v>1</v>
      </c>
      <c r="CC17" t="s">
        <v>1061</v>
      </c>
      <c r="CD17" t="s">
        <v>1149</v>
      </c>
      <c r="CE17">
        <v>1</v>
      </c>
    </row>
    <row r="18" spans="1:83" x14ac:dyDescent="0.25">
      <c r="A18" s="2" t="s">
        <v>33</v>
      </c>
      <c r="B18" s="2" t="s">
        <v>34</v>
      </c>
      <c r="C18">
        <v>1</v>
      </c>
      <c r="D18">
        <v>1</v>
      </c>
      <c r="E18" t="s">
        <v>127</v>
      </c>
      <c r="F18" t="s">
        <v>128</v>
      </c>
      <c r="G18">
        <v>1</v>
      </c>
      <c r="I18" s="2" t="s">
        <v>1518</v>
      </c>
      <c r="J18" s="2" t="s">
        <v>177</v>
      </c>
      <c r="K18">
        <v>1</v>
      </c>
      <c r="L18">
        <v>1</v>
      </c>
      <c r="M18" s="2" t="s">
        <v>345</v>
      </c>
      <c r="N18" s="2" t="s">
        <v>171</v>
      </c>
      <c r="O18">
        <v>1</v>
      </c>
      <c r="P18">
        <v>1</v>
      </c>
      <c r="Q18" t="s">
        <v>337</v>
      </c>
      <c r="R18" t="s">
        <v>165</v>
      </c>
      <c r="S18">
        <v>1</v>
      </c>
      <c r="U18" t="s">
        <v>1546</v>
      </c>
      <c r="V18" t="s">
        <v>219</v>
      </c>
      <c r="W18">
        <v>1</v>
      </c>
      <c r="Y18" t="s">
        <v>268</v>
      </c>
      <c r="Z18" t="s">
        <v>249</v>
      </c>
      <c r="AA18">
        <v>1</v>
      </c>
      <c r="AC18" t="s">
        <v>1571</v>
      </c>
      <c r="AD18" t="s">
        <v>424</v>
      </c>
      <c r="AE18">
        <v>1</v>
      </c>
      <c r="AG18" t="s">
        <v>445</v>
      </c>
      <c r="AH18" t="s">
        <v>472</v>
      </c>
      <c r="AI18">
        <v>1</v>
      </c>
      <c r="AK18" t="s">
        <v>513</v>
      </c>
      <c r="AL18" t="s">
        <v>492</v>
      </c>
      <c r="AM18">
        <v>1</v>
      </c>
      <c r="AS18" t="s">
        <v>546</v>
      </c>
      <c r="AT18" t="s">
        <v>173</v>
      </c>
      <c r="AU18">
        <v>1</v>
      </c>
      <c r="AW18" t="s">
        <v>572</v>
      </c>
      <c r="AX18" t="s">
        <v>162</v>
      </c>
      <c r="AY18">
        <v>1</v>
      </c>
      <c r="BA18" t="s">
        <v>591</v>
      </c>
      <c r="BB18" t="s">
        <v>177</v>
      </c>
      <c r="BC18">
        <v>1</v>
      </c>
      <c r="BI18" t="s">
        <v>1398</v>
      </c>
      <c r="BJ18" t="s">
        <v>1243</v>
      </c>
      <c r="BK18">
        <v>1</v>
      </c>
      <c r="BM18" t="s">
        <v>1382</v>
      </c>
      <c r="BN18" t="s">
        <v>1290</v>
      </c>
      <c r="BO18">
        <v>1</v>
      </c>
      <c r="BQ18" t="s">
        <v>1494</v>
      </c>
      <c r="BR18" t="s">
        <v>1211</v>
      </c>
      <c r="BS18">
        <v>1</v>
      </c>
      <c r="BU18" s="2" t="s">
        <v>1354</v>
      </c>
      <c r="BV18" t="s">
        <v>843</v>
      </c>
      <c r="BW18">
        <v>3</v>
      </c>
      <c r="BX18">
        <v>1</v>
      </c>
      <c r="BY18" t="s">
        <v>654</v>
      </c>
      <c r="BZ18" t="s">
        <v>1031</v>
      </c>
      <c r="CA18">
        <v>1</v>
      </c>
      <c r="CC18" t="s">
        <v>1062</v>
      </c>
      <c r="CD18" t="s">
        <v>1150</v>
      </c>
      <c r="CE18">
        <v>1</v>
      </c>
    </row>
    <row r="19" spans="1:83" x14ac:dyDescent="0.25">
      <c r="A19" t="s">
        <v>35</v>
      </c>
      <c r="B19" t="s">
        <v>36</v>
      </c>
      <c r="C19">
        <v>1</v>
      </c>
      <c r="E19" t="s">
        <v>131</v>
      </c>
      <c r="F19" t="s">
        <v>132</v>
      </c>
      <c r="G19">
        <v>1</v>
      </c>
      <c r="I19" s="2" t="s">
        <v>1519</v>
      </c>
      <c r="J19" s="2" t="s">
        <v>176</v>
      </c>
      <c r="K19">
        <v>1</v>
      </c>
      <c r="L19">
        <v>1</v>
      </c>
      <c r="M19" t="s">
        <v>344</v>
      </c>
      <c r="N19" t="s">
        <v>380</v>
      </c>
      <c r="O19">
        <v>1</v>
      </c>
      <c r="Q19" s="2" t="s">
        <v>279</v>
      </c>
      <c r="R19" s="2" t="s">
        <v>172</v>
      </c>
      <c r="S19">
        <v>1</v>
      </c>
      <c r="T19">
        <v>1</v>
      </c>
      <c r="U19" t="s">
        <v>1547</v>
      </c>
      <c r="V19" t="s">
        <v>220</v>
      </c>
      <c r="W19">
        <v>1</v>
      </c>
      <c r="Y19" t="s">
        <v>318</v>
      </c>
      <c r="Z19" t="s">
        <v>166</v>
      </c>
      <c r="AA19">
        <v>1</v>
      </c>
      <c r="AC19" t="s">
        <v>1572</v>
      </c>
      <c r="AD19" t="s">
        <v>425</v>
      </c>
      <c r="AE19">
        <v>1</v>
      </c>
      <c r="AG19" t="s">
        <v>446</v>
      </c>
      <c r="AH19" t="s">
        <v>473</v>
      </c>
      <c r="AI19">
        <v>1</v>
      </c>
      <c r="AK19" t="s">
        <v>514</v>
      </c>
      <c r="AL19" t="s">
        <v>493</v>
      </c>
      <c r="AM19">
        <v>1</v>
      </c>
      <c r="AS19" t="s">
        <v>547</v>
      </c>
      <c r="AT19" t="s">
        <v>400</v>
      </c>
      <c r="AU19">
        <v>1</v>
      </c>
      <c r="AW19" t="s">
        <v>573</v>
      </c>
      <c r="AX19" t="s">
        <v>177</v>
      </c>
      <c r="AY19">
        <v>1</v>
      </c>
      <c r="BI19" t="s">
        <v>1401</v>
      </c>
      <c r="BJ19" t="s">
        <v>1244</v>
      </c>
      <c r="BK19">
        <v>1</v>
      </c>
      <c r="BM19" t="s">
        <v>1383</v>
      </c>
      <c r="BN19" t="s">
        <v>1044</v>
      </c>
      <c r="BO19">
        <v>1</v>
      </c>
      <c r="BQ19" t="s">
        <v>1506</v>
      </c>
      <c r="BR19" t="s">
        <v>1039</v>
      </c>
      <c r="BS19">
        <v>1</v>
      </c>
      <c r="BU19" t="s">
        <v>1357</v>
      </c>
      <c r="BV19" t="s">
        <v>922</v>
      </c>
      <c r="BW19">
        <v>3</v>
      </c>
      <c r="BY19" t="s">
        <v>657</v>
      </c>
      <c r="BZ19" t="s">
        <v>1032</v>
      </c>
      <c r="CA19">
        <v>1</v>
      </c>
      <c r="CC19" t="s">
        <v>1063</v>
      </c>
      <c r="CD19" t="s">
        <v>1151</v>
      </c>
      <c r="CE19">
        <v>1</v>
      </c>
    </row>
    <row r="20" spans="1:83" x14ac:dyDescent="0.25">
      <c r="A20" t="s">
        <v>37</v>
      </c>
      <c r="B20" t="s">
        <v>38</v>
      </c>
      <c r="C20">
        <v>1</v>
      </c>
      <c r="E20" t="s">
        <v>129</v>
      </c>
      <c r="F20" t="s">
        <v>130</v>
      </c>
      <c r="G20">
        <v>1</v>
      </c>
      <c r="I20" s="2" t="s">
        <v>1520</v>
      </c>
      <c r="J20" s="2" t="s">
        <v>178</v>
      </c>
      <c r="K20">
        <v>1</v>
      </c>
      <c r="L20">
        <v>1</v>
      </c>
      <c r="M20" s="2" t="s">
        <v>296</v>
      </c>
      <c r="N20" s="2" t="s">
        <v>373</v>
      </c>
      <c r="O20">
        <v>1</v>
      </c>
      <c r="P20">
        <v>1</v>
      </c>
      <c r="Q20" s="2" t="s">
        <v>281</v>
      </c>
      <c r="R20" s="2" t="s">
        <v>159</v>
      </c>
      <c r="S20">
        <v>1</v>
      </c>
      <c r="T20">
        <v>1</v>
      </c>
      <c r="U20" t="s">
        <v>1548</v>
      </c>
      <c r="V20" t="s">
        <v>231</v>
      </c>
      <c r="W20">
        <v>1</v>
      </c>
      <c r="Y20" t="s">
        <v>294</v>
      </c>
      <c r="Z20" t="s">
        <v>251</v>
      </c>
      <c r="AA20">
        <v>1</v>
      </c>
      <c r="AC20" t="s">
        <v>1573</v>
      </c>
      <c r="AD20" t="s">
        <v>426</v>
      </c>
      <c r="AE20">
        <v>1</v>
      </c>
      <c r="AG20" t="s">
        <v>447</v>
      </c>
      <c r="AH20" t="s">
        <v>474</v>
      </c>
      <c r="AI20">
        <v>1</v>
      </c>
      <c r="AK20" t="s">
        <v>515</v>
      </c>
      <c r="AL20" t="s">
        <v>494</v>
      </c>
      <c r="AM20">
        <v>1</v>
      </c>
      <c r="AS20" t="s">
        <v>548</v>
      </c>
      <c r="AT20" t="s">
        <v>162</v>
      </c>
      <c r="AU20">
        <v>1</v>
      </c>
      <c r="AW20" t="s">
        <v>574</v>
      </c>
      <c r="AX20" t="s">
        <v>171</v>
      </c>
      <c r="AY20">
        <v>1</v>
      </c>
      <c r="BI20" t="s">
        <v>1404</v>
      </c>
      <c r="BJ20" t="s">
        <v>1245</v>
      </c>
      <c r="BK20">
        <v>1</v>
      </c>
      <c r="BM20" t="s">
        <v>1384</v>
      </c>
      <c r="BN20" t="s">
        <v>1044</v>
      </c>
      <c r="BO20">
        <v>1</v>
      </c>
      <c r="BQ20" t="s">
        <v>1497</v>
      </c>
      <c r="BR20" t="s">
        <v>1212</v>
      </c>
      <c r="BS20">
        <v>1</v>
      </c>
      <c r="BU20" s="2" t="s">
        <v>1360</v>
      </c>
      <c r="BV20" t="s">
        <v>923</v>
      </c>
      <c r="BW20">
        <v>3</v>
      </c>
      <c r="BX20">
        <v>1</v>
      </c>
      <c r="BY20" t="s">
        <v>660</v>
      </c>
      <c r="BZ20" t="s">
        <v>1033</v>
      </c>
      <c r="CA20">
        <v>1</v>
      </c>
      <c r="CC20" t="s">
        <v>1064</v>
      </c>
      <c r="CD20" t="s">
        <v>1152</v>
      </c>
      <c r="CE20">
        <v>1</v>
      </c>
    </row>
    <row r="21" spans="1:83" x14ac:dyDescent="0.25">
      <c r="A21" s="2" t="s">
        <v>39</v>
      </c>
      <c r="B21" s="2" t="s">
        <v>40</v>
      </c>
      <c r="C21">
        <v>1</v>
      </c>
      <c r="D21">
        <v>1</v>
      </c>
      <c r="E21" s="2" t="s">
        <v>133</v>
      </c>
      <c r="F21" t="s">
        <v>1289</v>
      </c>
      <c r="G21">
        <v>1</v>
      </c>
      <c r="H21">
        <v>1</v>
      </c>
      <c r="I21" s="2" t="s">
        <v>1521</v>
      </c>
      <c r="J21" s="2" t="s">
        <v>163</v>
      </c>
      <c r="K21">
        <v>1</v>
      </c>
      <c r="L21">
        <v>1</v>
      </c>
      <c r="M21" t="s">
        <v>346</v>
      </c>
      <c r="N21" t="s">
        <v>381</v>
      </c>
      <c r="O21">
        <v>1</v>
      </c>
      <c r="Q21" t="s">
        <v>190</v>
      </c>
      <c r="R21" t="s">
        <v>382</v>
      </c>
      <c r="S21">
        <v>1</v>
      </c>
      <c r="U21" t="s">
        <v>1549</v>
      </c>
      <c r="V21" t="s">
        <v>232</v>
      </c>
      <c r="W21">
        <v>1</v>
      </c>
      <c r="Y21" s="2" t="s">
        <v>297</v>
      </c>
      <c r="Z21" s="2" t="s">
        <v>158</v>
      </c>
      <c r="AA21">
        <v>1</v>
      </c>
      <c r="AB21">
        <v>1</v>
      </c>
      <c r="AC21" t="s">
        <v>1574</v>
      </c>
      <c r="AD21" t="s">
        <v>427</v>
      </c>
      <c r="AE21">
        <v>1</v>
      </c>
      <c r="AG21" t="s">
        <v>448</v>
      </c>
      <c r="AH21" t="s">
        <v>475</v>
      </c>
      <c r="AI21">
        <v>1</v>
      </c>
      <c r="AK21" t="s">
        <v>516</v>
      </c>
      <c r="AL21" t="s">
        <v>495</v>
      </c>
      <c r="AM21">
        <v>1</v>
      </c>
      <c r="AS21" t="s">
        <v>549</v>
      </c>
      <c r="AT21" t="s">
        <v>177</v>
      </c>
      <c r="AU21">
        <v>1</v>
      </c>
      <c r="BI21" t="s">
        <v>1413</v>
      </c>
      <c r="BJ21" t="s">
        <v>1247</v>
      </c>
      <c r="BK21">
        <v>1</v>
      </c>
      <c r="BM21" t="s">
        <v>1362</v>
      </c>
      <c r="BN21" t="s">
        <v>1043</v>
      </c>
      <c r="BO21">
        <v>1</v>
      </c>
      <c r="BQ21" t="s">
        <v>1500</v>
      </c>
      <c r="BR21" t="s">
        <v>1213</v>
      </c>
      <c r="BS21">
        <v>1</v>
      </c>
      <c r="BU21" t="s">
        <v>1364</v>
      </c>
      <c r="BV21" t="s">
        <v>919</v>
      </c>
      <c r="BW21">
        <v>3</v>
      </c>
      <c r="BY21" t="s">
        <v>663</v>
      </c>
      <c r="BZ21" t="s">
        <v>1034</v>
      </c>
      <c r="CA21">
        <v>1</v>
      </c>
      <c r="CC21" t="s">
        <v>1065</v>
      </c>
      <c r="CD21" t="s">
        <v>1153</v>
      </c>
      <c r="CE21">
        <v>1</v>
      </c>
    </row>
    <row r="22" spans="1:83" x14ac:dyDescent="0.25">
      <c r="A22" s="2" t="s">
        <v>41</v>
      </c>
      <c r="B22" s="2" t="s">
        <v>1157</v>
      </c>
      <c r="C22">
        <v>1</v>
      </c>
      <c r="D22">
        <v>1</v>
      </c>
      <c r="E22" t="s">
        <v>383</v>
      </c>
      <c r="F22" t="s">
        <v>134</v>
      </c>
      <c r="G22">
        <v>1</v>
      </c>
      <c r="I22" t="s">
        <v>352</v>
      </c>
      <c r="J22" t="s">
        <v>155</v>
      </c>
      <c r="K22">
        <v>1</v>
      </c>
      <c r="M22" s="2" t="s">
        <v>1526</v>
      </c>
      <c r="N22" s="2" t="s">
        <v>177</v>
      </c>
      <c r="O22">
        <v>1</v>
      </c>
      <c r="P22">
        <v>1</v>
      </c>
      <c r="Q22" s="2" t="s">
        <v>1537</v>
      </c>
      <c r="R22" s="2" t="s">
        <v>171</v>
      </c>
      <c r="S22">
        <v>1</v>
      </c>
      <c r="T22">
        <v>1</v>
      </c>
      <c r="U22" t="s">
        <v>1550</v>
      </c>
      <c r="V22" t="s">
        <v>233</v>
      </c>
      <c r="W22">
        <v>1</v>
      </c>
      <c r="Y22" s="2" t="s">
        <v>299</v>
      </c>
      <c r="Z22" s="2" t="s">
        <v>175</v>
      </c>
      <c r="AA22">
        <v>1</v>
      </c>
      <c r="AB22">
        <v>1</v>
      </c>
      <c r="AC22" t="s">
        <v>1575</v>
      </c>
      <c r="AD22" t="s">
        <v>428</v>
      </c>
      <c r="AE22">
        <v>1</v>
      </c>
      <c r="AG22" t="s">
        <v>519</v>
      </c>
      <c r="AH22" t="s">
        <v>520</v>
      </c>
      <c r="AI22">
        <v>1</v>
      </c>
      <c r="AK22" t="s">
        <v>517</v>
      </c>
      <c r="AL22" t="s">
        <v>496</v>
      </c>
      <c r="AM22">
        <v>1</v>
      </c>
      <c r="AS22" t="s">
        <v>550</v>
      </c>
      <c r="AT22" t="s">
        <v>171</v>
      </c>
      <c r="AU22">
        <v>1</v>
      </c>
      <c r="BI22" t="s">
        <v>1416</v>
      </c>
      <c r="BJ22" t="s">
        <v>1248</v>
      </c>
      <c r="BK22">
        <v>1</v>
      </c>
      <c r="BM22" t="s">
        <v>1366</v>
      </c>
      <c r="BN22" t="s">
        <v>1044</v>
      </c>
      <c r="BO22">
        <v>1</v>
      </c>
      <c r="BQ22" t="s">
        <v>1508</v>
      </c>
      <c r="BR22" t="s">
        <v>1040</v>
      </c>
      <c r="BS22">
        <v>1</v>
      </c>
      <c r="BU22" s="2" t="s">
        <v>1385</v>
      </c>
      <c r="BV22" s="2" t="s">
        <v>925</v>
      </c>
      <c r="BW22">
        <v>3</v>
      </c>
      <c r="BX22">
        <v>1</v>
      </c>
      <c r="BY22" t="s">
        <v>659</v>
      </c>
      <c r="BZ22" t="s">
        <v>1035</v>
      </c>
      <c r="CA22">
        <v>1</v>
      </c>
    </row>
    <row r="23" spans="1:83" x14ac:dyDescent="0.25">
      <c r="A23" t="s">
        <v>42</v>
      </c>
      <c r="B23" t="s">
        <v>43</v>
      </c>
      <c r="C23">
        <v>1</v>
      </c>
      <c r="E23" t="s">
        <v>135</v>
      </c>
      <c r="F23" t="s">
        <v>136</v>
      </c>
      <c r="G23">
        <v>1</v>
      </c>
      <c r="M23" s="2" t="s">
        <v>1527</v>
      </c>
      <c r="N23" s="2" t="s">
        <v>176</v>
      </c>
      <c r="O23">
        <v>1</v>
      </c>
      <c r="P23">
        <v>1</v>
      </c>
      <c r="Q23" s="2" t="s">
        <v>1538</v>
      </c>
      <c r="R23" s="2" t="s">
        <v>175</v>
      </c>
      <c r="S23">
        <v>1</v>
      </c>
      <c r="T23">
        <v>1</v>
      </c>
      <c r="U23" t="s">
        <v>1551</v>
      </c>
      <c r="V23" t="s">
        <v>234</v>
      </c>
      <c r="W23">
        <v>1</v>
      </c>
      <c r="Y23" s="2" t="s">
        <v>300</v>
      </c>
      <c r="Z23" s="2" t="s">
        <v>171</v>
      </c>
      <c r="AA23">
        <v>1</v>
      </c>
      <c r="AB23">
        <v>1</v>
      </c>
      <c r="AC23" t="s">
        <v>1576</v>
      </c>
      <c r="AD23" t="s">
        <v>175</v>
      </c>
      <c r="AE23">
        <v>1</v>
      </c>
      <c r="AF23" s="2"/>
      <c r="AS23" t="s">
        <v>551</v>
      </c>
      <c r="AT23" t="s">
        <v>403</v>
      </c>
      <c r="AU23">
        <v>1</v>
      </c>
      <c r="BI23" t="s">
        <v>1419</v>
      </c>
      <c r="BJ23" t="s">
        <v>1249</v>
      </c>
      <c r="BK23">
        <v>1</v>
      </c>
      <c r="BM23" t="s">
        <v>1369</v>
      </c>
      <c r="BN23" t="s">
        <v>1290</v>
      </c>
      <c r="BO23">
        <v>1</v>
      </c>
      <c r="BQ23" t="s">
        <v>1503</v>
      </c>
      <c r="BR23" t="s">
        <v>1214</v>
      </c>
      <c r="BS23">
        <v>1</v>
      </c>
      <c r="BU23" s="2" t="s">
        <v>1386</v>
      </c>
      <c r="BV23" s="2" t="s">
        <v>928</v>
      </c>
      <c r="BW23">
        <v>3</v>
      </c>
      <c r="BX23">
        <v>1</v>
      </c>
      <c r="BY23" t="s">
        <v>667</v>
      </c>
      <c r="BZ23" t="s">
        <v>1036</v>
      </c>
      <c r="CA23">
        <v>1</v>
      </c>
    </row>
    <row r="24" spans="1:83" x14ac:dyDescent="0.25">
      <c r="A24" s="2" t="s">
        <v>44</v>
      </c>
      <c r="B24" s="2" t="s">
        <v>45</v>
      </c>
      <c r="C24">
        <v>1</v>
      </c>
      <c r="D24">
        <v>1</v>
      </c>
      <c r="E24" t="s">
        <v>137</v>
      </c>
      <c r="F24" t="s">
        <v>384</v>
      </c>
      <c r="G24">
        <v>1</v>
      </c>
      <c r="M24" s="2" t="s">
        <v>1528</v>
      </c>
      <c r="N24" s="2" t="s">
        <v>178</v>
      </c>
      <c r="O24">
        <v>1</v>
      </c>
      <c r="P24">
        <v>1</v>
      </c>
      <c r="Q24" t="s">
        <v>1539</v>
      </c>
      <c r="R24" t="s">
        <v>385</v>
      </c>
      <c r="S24">
        <v>1</v>
      </c>
      <c r="U24" s="2" t="s">
        <v>282</v>
      </c>
      <c r="V24" s="2" t="s">
        <v>185</v>
      </c>
      <c r="W24">
        <v>1</v>
      </c>
      <c r="X24">
        <v>1</v>
      </c>
      <c r="Y24" t="s">
        <v>275</v>
      </c>
      <c r="Z24" t="s">
        <v>160</v>
      </c>
      <c r="AA24">
        <v>1</v>
      </c>
      <c r="AC24" t="s">
        <v>1577</v>
      </c>
      <c r="AD24" t="s">
        <v>171</v>
      </c>
      <c r="AE24">
        <v>1</v>
      </c>
      <c r="AF24" s="2"/>
      <c r="BI24" t="s">
        <v>1427</v>
      </c>
      <c r="BJ24" t="s">
        <v>1252</v>
      </c>
      <c r="BK24">
        <v>1</v>
      </c>
      <c r="BM24" t="s">
        <v>1372</v>
      </c>
      <c r="BN24" t="s">
        <v>1045</v>
      </c>
      <c r="BO24">
        <v>1</v>
      </c>
      <c r="BQ24" t="s">
        <v>1509</v>
      </c>
      <c r="BR24" t="s">
        <v>1041</v>
      </c>
      <c r="BS24">
        <v>1</v>
      </c>
      <c r="BU24" s="2" t="s">
        <v>1388</v>
      </c>
      <c r="BV24" s="2" t="s">
        <v>932</v>
      </c>
      <c r="BW24">
        <v>3</v>
      </c>
      <c r="BX24">
        <v>1</v>
      </c>
    </row>
    <row r="25" spans="1:83" x14ac:dyDescent="0.25">
      <c r="A25" t="s">
        <v>46</v>
      </c>
      <c r="B25" t="s">
        <v>47</v>
      </c>
      <c r="C25">
        <v>1</v>
      </c>
      <c r="E25" s="2" t="s">
        <v>138</v>
      </c>
      <c r="F25" t="s">
        <v>139</v>
      </c>
      <c r="G25">
        <v>1</v>
      </c>
      <c r="H25">
        <v>1</v>
      </c>
      <c r="M25" s="2" t="s">
        <v>284</v>
      </c>
      <c r="N25" s="2" t="s">
        <v>172</v>
      </c>
      <c r="O25">
        <v>1</v>
      </c>
      <c r="P25">
        <v>1</v>
      </c>
      <c r="Q25" t="s">
        <v>1540</v>
      </c>
      <c r="R25" t="s">
        <v>386</v>
      </c>
      <c r="S25">
        <v>1</v>
      </c>
      <c r="U25" s="2" t="s">
        <v>283</v>
      </c>
      <c r="V25" s="2" t="s">
        <v>156</v>
      </c>
      <c r="W25">
        <v>1</v>
      </c>
      <c r="X25">
        <v>1</v>
      </c>
      <c r="Y25" t="s">
        <v>308</v>
      </c>
      <c r="Z25" t="s">
        <v>309</v>
      </c>
      <c r="AA25">
        <v>1</v>
      </c>
      <c r="AC25" t="s">
        <v>412</v>
      </c>
      <c r="AD25" t="s">
        <v>429</v>
      </c>
      <c r="AE25">
        <v>1</v>
      </c>
      <c r="BI25" t="s">
        <v>1429</v>
      </c>
      <c r="BJ25" t="s">
        <v>1253</v>
      </c>
      <c r="BK25">
        <v>1</v>
      </c>
      <c r="BM25" s="2" t="s">
        <v>1374</v>
      </c>
      <c r="BN25" t="s">
        <v>1042</v>
      </c>
      <c r="BO25">
        <v>1</v>
      </c>
      <c r="BP25">
        <v>1</v>
      </c>
      <c r="BQ25" t="s">
        <v>1505</v>
      </c>
      <c r="BR25" t="s">
        <v>1215</v>
      </c>
      <c r="BS25">
        <v>1</v>
      </c>
      <c r="BU25" s="2" t="s">
        <v>1390</v>
      </c>
      <c r="BV25" s="2" t="s">
        <v>930</v>
      </c>
      <c r="BW25">
        <v>3</v>
      </c>
      <c r="BX25">
        <v>1</v>
      </c>
    </row>
    <row r="26" spans="1:83" x14ac:dyDescent="0.25">
      <c r="A26" t="s">
        <v>48</v>
      </c>
      <c r="B26" t="s">
        <v>49</v>
      </c>
      <c r="C26">
        <v>1</v>
      </c>
      <c r="E26" t="s">
        <v>140</v>
      </c>
      <c r="F26" t="s">
        <v>141</v>
      </c>
      <c r="G26">
        <v>1</v>
      </c>
      <c r="M26" t="s">
        <v>348</v>
      </c>
      <c r="N26" t="s">
        <v>387</v>
      </c>
      <c r="O26">
        <v>1</v>
      </c>
      <c r="Q26" t="s">
        <v>1541</v>
      </c>
      <c r="R26" t="s">
        <v>388</v>
      </c>
      <c r="S26">
        <v>1</v>
      </c>
      <c r="U26" s="2" t="s">
        <v>301</v>
      </c>
      <c r="V26" s="2" t="s">
        <v>158</v>
      </c>
      <c r="W26">
        <v>1</v>
      </c>
      <c r="X26">
        <v>1</v>
      </c>
      <c r="Y26" t="s">
        <v>310</v>
      </c>
      <c r="Z26" t="s">
        <v>311</v>
      </c>
      <c r="AA26">
        <v>1</v>
      </c>
      <c r="BI26" t="s">
        <v>1437</v>
      </c>
      <c r="BJ26" t="s">
        <v>1258</v>
      </c>
      <c r="BK26">
        <v>1</v>
      </c>
      <c r="BM26" t="s">
        <v>1457</v>
      </c>
      <c r="BN26" t="s">
        <v>1290</v>
      </c>
      <c r="BO26">
        <v>1</v>
      </c>
      <c r="BQ26" t="s">
        <v>1510</v>
      </c>
      <c r="BR26" t="s">
        <v>1037</v>
      </c>
      <c r="BS26">
        <v>1</v>
      </c>
      <c r="BU26" s="2" t="s">
        <v>1392</v>
      </c>
      <c r="BV26" s="2" t="s">
        <v>926</v>
      </c>
      <c r="BW26">
        <v>3</v>
      </c>
      <c r="BX26">
        <v>1</v>
      </c>
    </row>
    <row r="27" spans="1:83" x14ac:dyDescent="0.25">
      <c r="A27" s="2" t="s">
        <v>50</v>
      </c>
      <c r="B27" s="2" t="s">
        <v>51</v>
      </c>
      <c r="C27">
        <v>1</v>
      </c>
      <c r="D27">
        <v>1</v>
      </c>
      <c r="E27" t="s">
        <v>142</v>
      </c>
      <c r="F27" t="s">
        <v>143</v>
      </c>
      <c r="G27">
        <v>1</v>
      </c>
      <c r="M27" t="s">
        <v>349</v>
      </c>
      <c r="N27" t="s">
        <v>155</v>
      </c>
      <c r="O27">
        <v>1</v>
      </c>
      <c r="U27" t="s">
        <v>221</v>
      </c>
      <c r="V27" t="s">
        <v>222</v>
      </c>
      <c r="W27">
        <v>1</v>
      </c>
      <c r="Y27" t="s">
        <v>312</v>
      </c>
      <c r="Z27" t="s">
        <v>313</v>
      </c>
      <c r="AA27">
        <v>1</v>
      </c>
      <c r="BI27" t="s">
        <v>1438</v>
      </c>
      <c r="BJ27" t="s">
        <v>1259</v>
      </c>
      <c r="BK27">
        <v>1</v>
      </c>
      <c r="BM27" t="s">
        <v>1458</v>
      </c>
      <c r="BN27" t="s">
        <v>1290</v>
      </c>
      <c r="BO27">
        <v>1</v>
      </c>
      <c r="BQ27" s="2" t="s">
        <v>1293</v>
      </c>
      <c r="BR27" s="2" t="s">
        <v>1163</v>
      </c>
      <c r="BS27">
        <v>1</v>
      </c>
      <c r="BT27">
        <v>1</v>
      </c>
      <c r="BU27" s="2" t="s">
        <v>1394</v>
      </c>
      <c r="BV27" s="2" t="s">
        <v>931</v>
      </c>
      <c r="BW27">
        <v>3</v>
      </c>
      <c r="BX27">
        <v>1</v>
      </c>
    </row>
    <row r="28" spans="1:83" x14ac:dyDescent="0.25">
      <c r="A28" s="2" t="s">
        <v>52</v>
      </c>
      <c r="B28" s="2" t="s">
        <v>389</v>
      </c>
      <c r="C28">
        <v>1</v>
      </c>
      <c r="D28">
        <v>1</v>
      </c>
      <c r="E28" t="s">
        <v>144</v>
      </c>
      <c r="F28" t="s">
        <v>145</v>
      </c>
      <c r="G28">
        <v>1</v>
      </c>
      <c r="U28" s="2" t="s">
        <v>331</v>
      </c>
      <c r="V28" s="2" t="s">
        <v>163</v>
      </c>
      <c r="W28">
        <v>1</v>
      </c>
      <c r="X28">
        <v>1</v>
      </c>
      <c r="Y28" s="2" t="s">
        <v>277</v>
      </c>
      <c r="Z28" s="2" t="s">
        <v>162</v>
      </c>
      <c r="AA28">
        <v>1</v>
      </c>
      <c r="AB28">
        <v>1</v>
      </c>
      <c r="BI28" t="s">
        <v>1439</v>
      </c>
      <c r="BJ28" t="s">
        <v>1260</v>
      </c>
      <c r="BK28">
        <v>1</v>
      </c>
      <c r="BM28" t="s">
        <v>1459</v>
      </c>
      <c r="BN28" t="s">
        <v>1290</v>
      </c>
      <c r="BO28">
        <v>1</v>
      </c>
      <c r="BQ28" s="2" t="s">
        <v>1297</v>
      </c>
      <c r="BR28" s="2" t="s">
        <v>1164</v>
      </c>
      <c r="BS28">
        <v>1</v>
      </c>
      <c r="BT28">
        <v>1</v>
      </c>
      <c r="BU28" s="2" t="s">
        <v>1397</v>
      </c>
      <c r="BV28" s="2" t="s">
        <v>927</v>
      </c>
      <c r="BW28">
        <v>3</v>
      </c>
      <c r="BX28">
        <v>1</v>
      </c>
    </row>
    <row r="29" spans="1:83" x14ac:dyDescent="0.25">
      <c r="A29" t="s">
        <v>53</v>
      </c>
      <c r="B29" t="s">
        <v>54</v>
      </c>
      <c r="C29">
        <v>1</v>
      </c>
      <c r="E29" t="s">
        <v>146</v>
      </c>
      <c r="F29" t="s">
        <v>147</v>
      </c>
      <c r="G29">
        <v>1</v>
      </c>
      <c r="U29" s="2" t="s">
        <v>332</v>
      </c>
      <c r="V29" s="2" t="s">
        <v>175</v>
      </c>
      <c r="W29">
        <v>1</v>
      </c>
      <c r="X29">
        <v>1</v>
      </c>
      <c r="Y29" t="s">
        <v>323</v>
      </c>
      <c r="Z29" t="s">
        <v>324</v>
      </c>
      <c r="AA29">
        <v>1</v>
      </c>
      <c r="BI29" t="s">
        <v>1440</v>
      </c>
      <c r="BJ29" t="s">
        <v>1261</v>
      </c>
      <c r="BK29">
        <v>1</v>
      </c>
      <c r="BM29" t="s">
        <v>1460</v>
      </c>
      <c r="BN29" t="s">
        <v>1290</v>
      </c>
      <c r="BO29">
        <v>1</v>
      </c>
      <c r="BQ29" s="2" t="s">
        <v>1301</v>
      </c>
      <c r="BR29" s="2" t="s">
        <v>1165</v>
      </c>
      <c r="BS29">
        <v>1</v>
      </c>
      <c r="BT29">
        <v>1</v>
      </c>
      <c r="BU29" s="2" t="s">
        <v>1400</v>
      </c>
      <c r="BV29" s="2" t="s">
        <v>924</v>
      </c>
      <c r="BW29">
        <v>3</v>
      </c>
      <c r="BX29">
        <v>1</v>
      </c>
    </row>
    <row r="30" spans="1:83" x14ac:dyDescent="0.25">
      <c r="A30" t="s">
        <v>55</v>
      </c>
      <c r="B30" t="s">
        <v>390</v>
      </c>
      <c r="C30">
        <v>1</v>
      </c>
      <c r="E30" t="s">
        <v>148</v>
      </c>
      <c r="F30" t="s">
        <v>1288</v>
      </c>
      <c r="G30">
        <v>1</v>
      </c>
      <c r="U30" t="s">
        <v>235</v>
      </c>
      <c r="V30" t="s">
        <v>236</v>
      </c>
      <c r="W30">
        <v>1</v>
      </c>
      <c r="Y30" s="2" t="s">
        <v>1561</v>
      </c>
      <c r="Z30" s="2" t="s">
        <v>176</v>
      </c>
      <c r="AA30">
        <v>1</v>
      </c>
      <c r="AB30">
        <v>1</v>
      </c>
      <c r="BI30" t="s">
        <v>1441</v>
      </c>
      <c r="BJ30" t="s">
        <v>1262</v>
      </c>
      <c r="BK30">
        <v>1</v>
      </c>
      <c r="BM30" t="s">
        <v>1461</v>
      </c>
      <c r="BN30" t="s">
        <v>1290</v>
      </c>
      <c r="BO30">
        <v>1</v>
      </c>
      <c r="BQ30" s="2" t="s">
        <v>1305</v>
      </c>
      <c r="BR30" s="2" t="s">
        <v>1166</v>
      </c>
      <c r="BS30">
        <v>1</v>
      </c>
      <c r="BT30">
        <v>1</v>
      </c>
      <c r="BU30" s="2" t="s">
        <v>1403</v>
      </c>
      <c r="BV30" s="2" t="s">
        <v>929</v>
      </c>
      <c r="BW30">
        <v>3</v>
      </c>
      <c r="BX30">
        <v>1</v>
      </c>
    </row>
    <row r="31" spans="1:83" x14ac:dyDescent="0.25">
      <c r="A31" t="s">
        <v>56</v>
      </c>
      <c r="B31" t="s">
        <v>57</v>
      </c>
      <c r="C31">
        <v>1</v>
      </c>
      <c r="E31" t="s">
        <v>149</v>
      </c>
      <c r="F31" t="s">
        <v>150</v>
      </c>
      <c r="G31">
        <v>1</v>
      </c>
      <c r="U31" t="s">
        <v>363</v>
      </c>
      <c r="V31" t="s">
        <v>361</v>
      </c>
      <c r="W31">
        <v>1</v>
      </c>
      <c r="Y31" s="2" t="s">
        <v>1562</v>
      </c>
      <c r="Z31" s="2" t="s">
        <v>252</v>
      </c>
      <c r="AA31">
        <v>1</v>
      </c>
      <c r="AB31">
        <v>1</v>
      </c>
      <c r="BI31" t="s">
        <v>1442</v>
      </c>
      <c r="BJ31" t="s">
        <v>1263</v>
      </c>
      <c r="BK31">
        <v>1</v>
      </c>
      <c r="BM31" s="2" t="s">
        <v>1432</v>
      </c>
      <c r="BN31" t="s">
        <v>1290</v>
      </c>
      <c r="BO31">
        <v>1</v>
      </c>
      <c r="BP31">
        <v>1</v>
      </c>
      <c r="BQ31" s="2" t="s">
        <v>1309</v>
      </c>
      <c r="BR31" s="2" t="s">
        <v>1167</v>
      </c>
      <c r="BS31">
        <v>1</v>
      </c>
      <c r="BT31">
        <v>1</v>
      </c>
      <c r="BU31" s="2" t="s">
        <v>1406</v>
      </c>
      <c r="BV31" s="2" t="s">
        <v>933</v>
      </c>
      <c r="BW31">
        <v>3</v>
      </c>
      <c r="BX31" s="3">
        <v>1</v>
      </c>
    </row>
    <row r="32" spans="1:83" x14ac:dyDescent="0.25">
      <c r="A32" t="s">
        <v>58</v>
      </c>
      <c r="B32" t="s">
        <v>391</v>
      </c>
      <c r="C32">
        <v>1</v>
      </c>
      <c r="E32" t="s">
        <v>151</v>
      </c>
      <c r="F32" t="s">
        <v>152</v>
      </c>
      <c r="G32">
        <v>1</v>
      </c>
      <c r="U32" t="s">
        <v>285</v>
      </c>
      <c r="V32" t="s">
        <v>160</v>
      </c>
      <c r="W32">
        <v>1</v>
      </c>
      <c r="Y32" s="2" t="s">
        <v>1563</v>
      </c>
      <c r="Z32" s="2" t="s">
        <v>177</v>
      </c>
      <c r="AA32">
        <v>1</v>
      </c>
      <c r="AB32">
        <v>1</v>
      </c>
      <c r="BI32" t="s">
        <v>1443</v>
      </c>
      <c r="BJ32" t="s">
        <v>1264</v>
      </c>
      <c r="BK32">
        <v>1</v>
      </c>
      <c r="BM32" t="s">
        <v>1433</v>
      </c>
      <c r="BN32" t="s">
        <v>1290</v>
      </c>
      <c r="BO32">
        <v>1</v>
      </c>
      <c r="BQ32" s="2" t="s">
        <v>1312</v>
      </c>
      <c r="BR32" s="2" t="s">
        <v>1168</v>
      </c>
      <c r="BS32">
        <v>1</v>
      </c>
      <c r="BT32">
        <v>1</v>
      </c>
      <c r="BU32" t="s">
        <v>1411</v>
      </c>
      <c r="BV32" t="s">
        <v>934</v>
      </c>
      <c r="BW32">
        <v>3</v>
      </c>
    </row>
    <row r="33" spans="1:76" x14ac:dyDescent="0.25">
      <c r="A33" t="s">
        <v>59</v>
      </c>
      <c r="B33" t="s">
        <v>60</v>
      </c>
      <c r="C33">
        <v>1</v>
      </c>
      <c r="E33" t="s">
        <v>392</v>
      </c>
      <c r="F33" t="s">
        <v>153</v>
      </c>
      <c r="G33">
        <v>1</v>
      </c>
      <c r="U33" t="s">
        <v>237</v>
      </c>
      <c r="V33" t="s">
        <v>238</v>
      </c>
      <c r="W33">
        <v>1</v>
      </c>
      <c r="Y33" s="2" t="s">
        <v>280</v>
      </c>
      <c r="Z33" s="2" t="s">
        <v>159</v>
      </c>
      <c r="AA33">
        <v>1</v>
      </c>
      <c r="AB33">
        <v>1</v>
      </c>
      <c r="BI33" t="s">
        <v>1462</v>
      </c>
      <c r="BJ33" t="s">
        <v>1254</v>
      </c>
      <c r="BK33">
        <v>1</v>
      </c>
      <c r="BM33" t="s">
        <v>1434</v>
      </c>
      <c r="BN33" t="s">
        <v>1044</v>
      </c>
      <c r="BO33">
        <v>1</v>
      </c>
      <c r="BQ33" s="2" t="s">
        <v>1315</v>
      </c>
      <c r="BR33" s="2" t="s">
        <v>1169</v>
      </c>
      <c r="BS33">
        <v>1</v>
      </c>
      <c r="BT33">
        <v>1</v>
      </c>
      <c r="BU33" s="2" t="s">
        <v>1412</v>
      </c>
      <c r="BV33" s="2" t="s">
        <v>936</v>
      </c>
      <c r="BW33">
        <v>3</v>
      </c>
      <c r="BX33">
        <v>1</v>
      </c>
    </row>
    <row r="34" spans="1:76" x14ac:dyDescent="0.25">
      <c r="A34" s="2" t="s">
        <v>61</v>
      </c>
      <c r="B34" s="2" t="s">
        <v>62</v>
      </c>
      <c r="C34">
        <v>1</v>
      </c>
      <c r="D34">
        <v>1</v>
      </c>
      <c r="U34" t="s">
        <v>1552</v>
      </c>
      <c r="V34" t="s">
        <v>239</v>
      </c>
      <c r="W34">
        <v>1</v>
      </c>
      <c r="Y34" t="s">
        <v>314</v>
      </c>
      <c r="Z34" t="s">
        <v>315</v>
      </c>
      <c r="AA34">
        <v>1</v>
      </c>
      <c r="BI34" t="s">
        <v>1463</v>
      </c>
      <c r="BJ34" t="s">
        <v>1255</v>
      </c>
      <c r="BK34">
        <v>1</v>
      </c>
      <c r="BM34" t="s">
        <v>1435</v>
      </c>
      <c r="BN34" t="s">
        <v>1290</v>
      </c>
      <c r="BO34">
        <v>1</v>
      </c>
      <c r="BQ34" s="2" t="s">
        <v>1322</v>
      </c>
      <c r="BR34" s="2" t="s">
        <v>1170</v>
      </c>
      <c r="BS34">
        <v>1</v>
      </c>
      <c r="BT34">
        <v>1</v>
      </c>
      <c r="BU34" s="2" t="s">
        <v>1415</v>
      </c>
      <c r="BV34" s="2" t="s">
        <v>935</v>
      </c>
      <c r="BW34">
        <v>3</v>
      </c>
      <c r="BX34">
        <v>1</v>
      </c>
    </row>
    <row r="35" spans="1:76" x14ac:dyDescent="0.25">
      <c r="A35" s="2" t="s">
        <v>63</v>
      </c>
      <c r="B35" s="2" t="s">
        <v>64</v>
      </c>
      <c r="C35">
        <v>1</v>
      </c>
      <c r="D35">
        <v>1</v>
      </c>
      <c r="U35" t="s">
        <v>1553</v>
      </c>
      <c r="V35" t="s">
        <v>240</v>
      </c>
      <c r="W35">
        <v>1</v>
      </c>
      <c r="Y35" t="s">
        <v>325</v>
      </c>
      <c r="Z35" t="s">
        <v>167</v>
      </c>
      <c r="AA35">
        <v>1</v>
      </c>
      <c r="BI35" t="s">
        <v>1464</v>
      </c>
      <c r="BJ35" t="s">
        <v>1256</v>
      </c>
      <c r="BK35">
        <v>1</v>
      </c>
      <c r="BM35" t="s">
        <v>1436</v>
      </c>
      <c r="BN35" t="s">
        <v>1290</v>
      </c>
      <c r="BO35">
        <v>1</v>
      </c>
      <c r="BQ35" s="2" t="s">
        <v>1326</v>
      </c>
      <c r="BR35" s="2" t="s">
        <v>1171</v>
      </c>
      <c r="BS35">
        <v>1</v>
      </c>
      <c r="BT35">
        <v>1</v>
      </c>
      <c r="BU35" s="2" t="s">
        <v>1418</v>
      </c>
      <c r="BV35" t="s">
        <v>937</v>
      </c>
      <c r="BW35">
        <v>3</v>
      </c>
      <c r="BX35">
        <v>1</v>
      </c>
    </row>
    <row r="36" spans="1:76" x14ac:dyDescent="0.25">
      <c r="A36" t="s">
        <v>65</v>
      </c>
      <c r="B36" t="s">
        <v>393</v>
      </c>
      <c r="C36">
        <v>1</v>
      </c>
      <c r="U36" t="s">
        <v>286</v>
      </c>
      <c r="V36" t="s">
        <v>186</v>
      </c>
      <c r="W36">
        <v>1</v>
      </c>
      <c r="Y36" t="s">
        <v>357</v>
      </c>
      <c r="Z36" t="s">
        <v>326</v>
      </c>
      <c r="AA36">
        <v>1</v>
      </c>
      <c r="BI36" t="s">
        <v>1465</v>
      </c>
      <c r="BJ36" t="s">
        <v>1257</v>
      </c>
      <c r="BK36">
        <v>1</v>
      </c>
      <c r="BM36" t="s">
        <v>1475</v>
      </c>
      <c r="BN36" t="s">
        <v>1046</v>
      </c>
      <c r="BO36">
        <v>1</v>
      </c>
      <c r="BQ36" s="2" t="s">
        <v>1330</v>
      </c>
      <c r="BR36" s="2" t="s">
        <v>1172</v>
      </c>
      <c r="BS36">
        <v>1</v>
      </c>
      <c r="BT36">
        <v>1</v>
      </c>
      <c r="BU36" s="2" t="s">
        <v>1421</v>
      </c>
      <c r="BV36" s="2" t="s">
        <v>938</v>
      </c>
      <c r="BW36">
        <v>3</v>
      </c>
      <c r="BX36">
        <v>1</v>
      </c>
    </row>
    <row r="37" spans="1:76" x14ac:dyDescent="0.25">
      <c r="A37" t="s">
        <v>66</v>
      </c>
      <c r="B37" t="s">
        <v>394</v>
      </c>
      <c r="C37">
        <v>1</v>
      </c>
      <c r="U37" t="s">
        <v>287</v>
      </c>
      <c r="V37" t="s">
        <v>362</v>
      </c>
      <c r="W37">
        <v>1</v>
      </c>
      <c r="BI37" t="s">
        <v>1490</v>
      </c>
      <c r="BJ37" t="s">
        <v>1265</v>
      </c>
      <c r="BK37">
        <v>1</v>
      </c>
      <c r="BM37" t="s">
        <v>1476</v>
      </c>
      <c r="BN37" t="s">
        <v>1046</v>
      </c>
      <c r="BO37">
        <v>1</v>
      </c>
      <c r="BQ37" s="2" t="s">
        <v>1334</v>
      </c>
      <c r="BR37" s="2" t="s">
        <v>1171</v>
      </c>
      <c r="BS37">
        <v>1</v>
      </c>
      <c r="BT37">
        <v>1</v>
      </c>
      <c r="BU37" s="2" t="s">
        <v>1424</v>
      </c>
      <c r="BV37" s="2" t="s">
        <v>939</v>
      </c>
      <c r="BW37">
        <v>3</v>
      </c>
      <c r="BX37">
        <v>1</v>
      </c>
    </row>
    <row r="38" spans="1:76" x14ac:dyDescent="0.25">
      <c r="A38" s="2" t="s">
        <v>67</v>
      </c>
      <c r="B38" s="2" t="s">
        <v>395</v>
      </c>
      <c r="C38">
        <v>1</v>
      </c>
      <c r="D38">
        <v>1</v>
      </c>
      <c r="U38" t="s">
        <v>241</v>
      </c>
      <c r="V38" t="s">
        <v>242</v>
      </c>
      <c r="W38">
        <v>1</v>
      </c>
      <c r="BI38" t="s">
        <v>1493</v>
      </c>
      <c r="BJ38" t="s">
        <v>1266</v>
      </c>
      <c r="BK38">
        <v>1</v>
      </c>
      <c r="BM38" t="s">
        <v>1477</v>
      </c>
      <c r="BN38" t="s">
        <v>1046</v>
      </c>
      <c r="BO38">
        <v>1</v>
      </c>
      <c r="BQ38" s="2" t="s">
        <v>1337</v>
      </c>
      <c r="BR38" s="2" t="s">
        <v>1173</v>
      </c>
      <c r="BS38">
        <v>1</v>
      </c>
      <c r="BT38">
        <v>1</v>
      </c>
      <c r="BU38" t="s">
        <v>1444</v>
      </c>
      <c r="BV38" t="s">
        <v>940</v>
      </c>
      <c r="BW38">
        <v>3</v>
      </c>
    </row>
    <row r="39" spans="1:76" x14ac:dyDescent="0.25">
      <c r="A39" s="2" t="s">
        <v>68</v>
      </c>
      <c r="B39" s="2" t="s">
        <v>396</v>
      </c>
      <c r="C39">
        <v>1</v>
      </c>
      <c r="D39">
        <v>1</v>
      </c>
      <c r="U39" s="2" t="s">
        <v>288</v>
      </c>
      <c r="V39" s="2" t="s">
        <v>162</v>
      </c>
      <c r="W39">
        <v>1</v>
      </c>
      <c r="X39">
        <v>1</v>
      </c>
      <c r="BI39" t="s">
        <v>1496</v>
      </c>
      <c r="BJ39" t="s">
        <v>1267</v>
      </c>
      <c r="BK39">
        <v>1</v>
      </c>
      <c r="BM39" t="s">
        <v>1478</v>
      </c>
      <c r="BN39" t="s">
        <v>1046</v>
      </c>
      <c r="BO39">
        <v>1</v>
      </c>
      <c r="BQ39" s="2" t="s">
        <v>1340</v>
      </c>
      <c r="BR39" s="2" t="s">
        <v>1174</v>
      </c>
      <c r="BS39">
        <v>1</v>
      </c>
      <c r="BT39">
        <v>1</v>
      </c>
      <c r="BU39" t="s">
        <v>1445</v>
      </c>
      <c r="BV39" t="s">
        <v>944</v>
      </c>
      <c r="BW39">
        <v>3</v>
      </c>
    </row>
    <row r="40" spans="1:76" x14ac:dyDescent="0.25">
      <c r="A40" t="s">
        <v>69</v>
      </c>
      <c r="B40" t="s">
        <v>70</v>
      </c>
      <c r="C40">
        <v>1</v>
      </c>
      <c r="U40" s="2" t="s">
        <v>359</v>
      </c>
      <c r="V40" s="2" t="s">
        <v>176</v>
      </c>
      <c r="W40">
        <v>1</v>
      </c>
      <c r="X40">
        <v>1</v>
      </c>
      <c r="BI40" t="s">
        <v>1499</v>
      </c>
      <c r="BJ40" t="s">
        <v>1268</v>
      </c>
      <c r="BK40">
        <v>1</v>
      </c>
      <c r="BM40" t="s">
        <v>1479</v>
      </c>
      <c r="BN40" t="s">
        <v>1046</v>
      </c>
      <c r="BO40">
        <v>1</v>
      </c>
      <c r="BQ40" s="2" t="s">
        <v>1342</v>
      </c>
      <c r="BR40" s="2" t="s">
        <v>1169</v>
      </c>
      <c r="BS40">
        <v>1</v>
      </c>
      <c r="BT40">
        <v>1</v>
      </c>
      <c r="BU40" t="s">
        <v>1446</v>
      </c>
      <c r="BV40" t="s">
        <v>942</v>
      </c>
      <c r="BW40">
        <v>3</v>
      </c>
    </row>
    <row r="41" spans="1:76" x14ac:dyDescent="0.25">
      <c r="A41" t="s">
        <v>71</v>
      </c>
      <c r="B41" t="s">
        <v>72</v>
      </c>
      <c r="C41">
        <v>1</v>
      </c>
      <c r="U41" t="s">
        <v>1554</v>
      </c>
      <c r="V41" t="s">
        <v>223</v>
      </c>
      <c r="W41">
        <v>1</v>
      </c>
      <c r="BI41" t="s">
        <v>1502</v>
      </c>
      <c r="BJ41" t="s">
        <v>1269</v>
      </c>
      <c r="BK41">
        <v>1</v>
      </c>
      <c r="BM41" t="s">
        <v>1480</v>
      </c>
      <c r="BN41" t="s">
        <v>1046</v>
      </c>
      <c r="BO41">
        <v>1</v>
      </c>
      <c r="BQ41" s="2" t="s">
        <v>1350</v>
      </c>
      <c r="BR41" s="2" t="s">
        <v>1176</v>
      </c>
      <c r="BS41">
        <v>1</v>
      </c>
      <c r="BT41">
        <v>1</v>
      </c>
      <c r="BU41" t="s">
        <v>1447</v>
      </c>
      <c r="BV41" t="s">
        <v>945</v>
      </c>
      <c r="BW41">
        <v>3</v>
      </c>
    </row>
    <row r="42" spans="1:76" x14ac:dyDescent="0.25">
      <c r="A42" t="s">
        <v>73</v>
      </c>
      <c r="B42" t="s">
        <v>74</v>
      </c>
      <c r="C42">
        <v>1</v>
      </c>
      <c r="U42" t="s">
        <v>1555</v>
      </c>
      <c r="V42" t="s">
        <v>224</v>
      </c>
      <c r="W42">
        <v>1</v>
      </c>
      <c r="BI42" t="s">
        <v>1504</v>
      </c>
      <c r="BJ42" t="s">
        <v>1270</v>
      </c>
      <c r="BK42">
        <v>1</v>
      </c>
      <c r="BM42" t="s">
        <v>1481</v>
      </c>
      <c r="BN42" t="s">
        <v>1046</v>
      </c>
      <c r="BO42">
        <v>1</v>
      </c>
      <c r="BQ42" s="2" t="s">
        <v>1353</v>
      </c>
      <c r="BR42" s="2" t="s">
        <v>1177</v>
      </c>
      <c r="BS42">
        <v>1</v>
      </c>
      <c r="BT42">
        <v>1</v>
      </c>
      <c r="BU42" s="2" t="s">
        <v>1449</v>
      </c>
      <c r="BV42" t="s">
        <v>941</v>
      </c>
      <c r="BW42">
        <v>3</v>
      </c>
      <c r="BX42" s="3">
        <v>1</v>
      </c>
    </row>
    <row r="43" spans="1:76" x14ac:dyDescent="0.25">
      <c r="A43" t="s">
        <v>75</v>
      </c>
      <c r="B43" t="s">
        <v>76</v>
      </c>
      <c r="C43">
        <v>1</v>
      </c>
      <c r="U43" t="s">
        <v>1556</v>
      </c>
      <c r="V43" t="s">
        <v>225</v>
      </c>
      <c r="W43">
        <v>1</v>
      </c>
      <c r="BI43" s="2" t="s">
        <v>1291</v>
      </c>
      <c r="BJ43" s="2" t="s">
        <v>1216</v>
      </c>
      <c r="BK43">
        <v>1</v>
      </c>
      <c r="BL43">
        <v>1</v>
      </c>
      <c r="BM43" t="s">
        <v>1482</v>
      </c>
      <c r="BN43" t="s">
        <v>1046</v>
      </c>
      <c r="BO43">
        <v>1</v>
      </c>
      <c r="BQ43" s="2" t="s">
        <v>1356</v>
      </c>
      <c r="BR43" s="2" t="s">
        <v>1178</v>
      </c>
      <c r="BS43">
        <v>1</v>
      </c>
      <c r="BT43">
        <v>1</v>
      </c>
      <c r="BU43" t="s">
        <v>1451</v>
      </c>
      <c r="BV43" t="s">
        <v>943</v>
      </c>
      <c r="BW43">
        <v>3</v>
      </c>
    </row>
    <row r="44" spans="1:76" x14ac:dyDescent="0.25">
      <c r="A44" t="s">
        <v>77</v>
      </c>
      <c r="B44" t="s">
        <v>78</v>
      </c>
      <c r="C44">
        <v>1</v>
      </c>
      <c r="U44" s="2" t="s">
        <v>289</v>
      </c>
      <c r="V44" s="2" t="s">
        <v>159</v>
      </c>
      <c r="W44">
        <v>1</v>
      </c>
      <c r="X44">
        <v>1</v>
      </c>
      <c r="BI44" s="2" t="s">
        <v>1295</v>
      </c>
      <c r="BJ44" s="2" t="s">
        <v>1217</v>
      </c>
      <c r="BK44">
        <v>1</v>
      </c>
      <c r="BL44">
        <v>1</v>
      </c>
      <c r="BM44" t="s">
        <v>1483</v>
      </c>
      <c r="BN44" t="s">
        <v>1046</v>
      </c>
      <c r="BO44">
        <v>1</v>
      </c>
      <c r="BQ44" s="2" t="s">
        <v>1359</v>
      </c>
      <c r="BR44" s="2" t="s">
        <v>1179</v>
      </c>
      <c r="BS44">
        <v>1</v>
      </c>
      <c r="BT44">
        <v>1</v>
      </c>
      <c r="BU44" t="s">
        <v>1466</v>
      </c>
      <c r="BV44" t="s">
        <v>951</v>
      </c>
      <c r="BW44">
        <v>3</v>
      </c>
    </row>
    <row r="45" spans="1:76" x14ac:dyDescent="0.25">
      <c r="A45" t="s">
        <v>79</v>
      </c>
      <c r="B45" t="s">
        <v>80</v>
      </c>
      <c r="C45">
        <v>1</v>
      </c>
      <c r="U45" t="s">
        <v>244</v>
      </c>
      <c r="V45" t="s">
        <v>243</v>
      </c>
      <c r="W45">
        <v>1</v>
      </c>
      <c r="BI45" s="2" t="s">
        <v>1299</v>
      </c>
      <c r="BJ45" s="2" t="s">
        <v>1218</v>
      </c>
      <c r="BK45">
        <v>1</v>
      </c>
      <c r="BL45">
        <v>1</v>
      </c>
      <c r="BM45" t="s">
        <v>1484</v>
      </c>
      <c r="BN45" t="s">
        <v>1046</v>
      </c>
      <c r="BO45">
        <v>1</v>
      </c>
      <c r="BQ45" s="2" t="s">
        <v>1363</v>
      </c>
      <c r="BR45" s="2" t="s">
        <v>1180</v>
      </c>
      <c r="BS45">
        <v>1</v>
      </c>
      <c r="BT45">
        <v>1</v>
      </c>
      <c r="BU45" t="s">
        <v>1467</v>
      </c>
      <c r="BV45" t="s">
        <v>949</v>
      </c>
      <c r="BW45">
        <v>3</v>
      </c>
    </row>
    <row r="46" spans="1:76" x14ac:dyDescent="0.25">
      <c r="A46" t="s">
        <v>81</v>
      </c>
      <c r="B46" t="s">
        <v>82</v>
      </c>
      <c r="C46">
        <v>1</v>
      </c>
      <c r="U46" s="2" t="s">
        <v>333</v>
      </c>
      <c r="V46" s="2" t="s">
        <v>171</v>
      </c>
      <c r="W46">
        <v>1</v>
      </c>
      <c r="X46">
        <v>1</v>
      </c>
      <c r="BI46" s="2" t="s">
        <v>1303</v>
      </c>
      <c r="BJ46" s="2" t="s">
        <v>1219</v>
      </c>
      <c r="BK46">
        <v>1</v>
      </c>
      <c r="BL46">
        <v>1</v>
      </c>
      <c r="BM46" t="s">
        <v>1485</v>
      </c>
      <c r="BN46" t="s">
        <v>1046</v>
      </c>
      <c r="BO46">
        <v>1</v>
      </c>
      <c r="BQ46" s="2" t="s">
        <v>1367</v>
      </c>
      <c r="BR46" s="2" t="s">
        <v>1181</v>
      </c>
      <c r="BS46">
        <v>1</v>
      </c>
      <c r="BT46">
        <v>1</v>
      </c>
      <c r="BU46" t="s">
        <v>1468</v>
      </c>
      <c r="BV46" t="s">
        <v>950</v>
      </c>
      <c r="BW46">
        <v>3</v>
      </c>
    </row>
    <row r="47" spans="1:76" x14ac:dyDescent="0.25">
      <c r="A47" t="s">
        <v>83</v>
      </c>
      <c r="B47" t="s">
        <v>84</v>
      </c>
      <c r="C47">
        <v>1</v>
      </c>
      <c r="U47" t="s">
        <v>1557</v>
      </c>
      <c r="V47" t="s">
        <v>226</v>
      </c>
      <c r="W47">
        <v>1</v>
      </c>
      <c r="BI47" s="2" t="s">
        <v>1320</v>
      </c>
      <c r="BJ47" s="2" t="s">
        <v>1223</v>
      </c>
      <c r="BK47">
        <v>1</v>
      </c>
      <c r="BL47">
        <v>1</v>
      </c>
      <c r="BM47" t="s">
        <v>1486</v>
      </c>
      <c r="BN47" t="s">
        <v>1046</v>
      </c>
      <c r="BO47">
        <v>1</v>
      </c>
      <c r="BQ47" s="2" t="s">
        <v>1387</v>
      </c>
      <c r="BR47" s="2" t="s">
        <v>1183</v>
      </c>
      <c r="BS47">
        <v>1</v>
      </c>
      <c r="BT47">
        <v>1</v>
      </c>
      <c r="BU47" t="s">
        <v>1470</v>
      </c>
      <c r="BV47" t="s">
        <v>946</v>
      </c>
      <c r="BW47">
        <v>3</v>
      </c>
    </row>
    <row r="48" spans="1:76" x14ac:dyDescent="0.25">
      <c r="A48" t="s">
        <v>85</v>
      </c>
      <c r="B48" t="s">
        <v>86</v>
      </c>
      <c r="C48">
        <v>1</v>
      </c>
      <c r="U48" t="s">
        <v>1558</v>
      </c>
      <c r="V48" t="s">
        <v>227</v>
      </c>
      <c r="W48">
        <v>1</v>
      </c>
      <c r="BI48" s="2" t="s">
        <v>1324</v>
      </c>
      <c r="BJ48" s="2" t="s">
        <v>1224</v>
      </c>
      <c r="BK48">
        <v>1</v>
      </c>
      <c r="BL48">
        <v>1</v>
      </c>
      <c r="BM48" t="s">
        <v>1487</v>
      </c>
      <c r="BN48" t="s">
        <v>1046</v>
      </c>
      <c r="BO48">
        <v>1</v>
      </c>
      <c r="BQ48" s="2" t="s">
        <v>1389</v>
      </c>
      <c r="BR48" s="2" t="s">
        <v>1184</v>
      </c>
      <c r="BS48">
        <v>1</v>
      </c>
      <c r="BT48">
        <v>1</v>
      </c>
      <c r="BU48" t="s">
        <v>1472</v>
      </c>
      <c r="BV48" t="s">
        <v>948</v>
      </c>
      <c r="BW48">
        <v>3</v>
      </c>
    </row>
    <row r="49" spans="1:75" x14ac:dyDescent="0.25">
      <c r="A49" t="s">
        <v>87</v>
      </c>
      <c r="B49" t="s">
        <v>88</v>
      </c>
      <c r="C49">
        <v>1</v>
      </c>
      <c r="U49" t="s">
        <v>334</v>
      </c>
      <c r="V49" t="s">
        <v>187</v>
      </c>
      <c r="W49">
        <v>1</v>
      </c>
      <c r="BI49" s="2" t="s">
        <v>1328</v>
      </c>
      <c r="BJ49" s="2" t="s">
        <v>1225</v>
      </c>
      <c r="BK49">
        <v>1</v>
      </c>
      <c r="BL49">
        <v>1</v>
      </c>
      <c r="BQ49" s="2" t="s">
        <v>1391</v>
      </c>
      <c r="BR49" s="2" t="s">
        <v>1185</v>
      </c>
      <c r="BS49">
        <v>1</v>
      </c>
      <c r="BT49">
        <v>1</v>
      </c>
      <c r="BU49" t="s">
        <v>1474</v>
      </c>
      <c r="BV49" t="s">
        <v>947</v>
      </c>
      <c r="BW49">
        <v>3</v>
      </c>
    </row>
    <row r="50" spans="1:75" x14ac:dyDescent="0.25">
      <c r="A50" t="s">
        <v>89</v>
      </c>
      <c r="B50" t="s">
        <v>397</v>
      </c>
      <c r="C50">
        <v>1</v>
      </c>
      <c r="U50" t="s">
        <v>354</v>
      </c>
      <c r="V50" t="s">
        <v>155</v>
      </c>
      <c r="W50">
        <v>1</v>
      </c>
      <c r="BI50" s="2" t="s">
        <v>1336</v>
      </c>
      <c r="BJ50" s="2" t="s">
        <v>1227</v>
      </c>
      <c r="BK50">
        <v>1</v>
      </c>
      <c r="BL50">
        <v>1</v>
      </c>
      <c r="BQ50" s="2" t="s">
        <v>1393</v>
      </c>
      <c r="BR50" s="2" t="s">
        <v>1186</v>
      </c>
      <c r="BS50">
        <v>1</v>
      </c>
      <c r="BT50">
        <v>1</v>
      </c>
      <c r="BU50" t="s">
        <v>1488</v>
      </c>
      <c r="BV50" t="s">
        <v>955</v>
      </c>
      <c r="BW50">
        <v>3</v>
      </c>
    </row>
    <row r="51" spans="1:75" x14ac:dyDescent="0.25">
      <c r="A51" t="s">
        <v>398</v>
      </c>
      <c r="B51" t="s">
        <v>399</v>
      </c>
      <c r="C51">
        <v>1</v>
      </c>
      <c r="U51" t="s">
        <v>355</v>
      </c>
      <c r="V51" t="s">
        <v>247</v>
      </c>
      <c r="W51">
        <v>1</v>
      </c>
      <c r="BI51" s="2" t="s">
        <v>1339</v>
      </c>
      <c r="BJ51" s="2" t="s">
        <v>1228</v>
      </c>
      <c r="BK51">
        <v>1</v>
      </c>
      <c r="BL51">
        <v>1</v>
      </c>
      <c r="BQ51" s="2" t="s">
        <v>1396</v>
      </c>
      <c r="BR51" s="2" t="s">
        <v>1187</v>
      </c>
      <c r="BS51">
        <v>1</v>
      </c>
      <c r="BT51">
        <v>1</v>
      </c>
      <c r="BU51" t="s">
        <v>1489</v>
      </c>
      <c r="BV51" t="s">
        <v>954</v>
      </c>
      <c r="BW51">
        <v>3</v>
      </c>
    </row>
    <row r="52" spans="1:75" x14ac:dyDescent="0.25">
      <c r="A52" s="2" t="s">
        <v>90</v>
      </c>
      <c r="B52" t="s">
        <v>91</v>
      </c>
      <c r="C52">
        <v>1</v>
      </c>
      <c r="D52">
        <v>1</v>
      </c>
      <c r="BI52" s="2" t="s">
        <v>1361</v>
      </c>
      <c r="BJ52" s="2" t="s">
        <v>1235</v>
      </c>
      <c r="BK52">
        <v>1</v>
      </c>
      <c r="BL52">
        <v>1</v>
      </c>
      <c r="BQ52" s="2" t="s">
        <v>1402</v>
      </c>
      <c r="BR52" s="2" t="s">
        <v>1189</v>
      </c>
      <c r="BS52">
        <v>1</v>
      </c>
      <c r="BT52">
        <v>1</v>
      </c>
      <c r="BU52" t="s">
        <v>1492</v>
      </c>
      <c r="BV52" t="s">
        <v>953</v>
      </c>
      <c r="BW52">
        <v>3</v>
      </c>
    </row>
    <row r="53" spans="1:75" x14ac:dyDescent="0.25">
      <c r="A53" t="s">
        <v>92</v>
      </c>
      <c r="B53" t="s">
        <v>93</v>
      </c>
      <c r="C53">
        <v>1</v>
      </c>
      <c r="BI53" s="2" t="s">
        <v>1368</v>
      </c>
      <c r="BJ53" s="2" t="s">
        <v>1237</v>
      </c>
      <c r="BK53">
        <v>1</v>
      </c>
      <c r="BL53">
        <v>1</v>
      </c>
      <c r="BQ53" s="2" t="s">
        <v>1405</v>
      </c>
      <c r="BR53" s="2" t="s">
        <v>1190</v>
      </c>
      <c r="BS53">
        <v>1</v>
      </c>
      <c r="BT53">
        <v>1</v>
      </c>
      <c r="BU53" t="s">
        <v>1495</v>
      </c>
      <c r="BV53" t="s">
        <v>952</v>
      </c>
      <c r="BW53">
        <v>3</v>
      </c>
    </row>
    <row r="54" spans="1:75" x14ac:dyDescent="0.25">
      <c r="BI54" s="2" t="s">
        <v>1407</v>
      </c>
      <c r="BJ54" s="2" t="s">
        <v>1216</v>
      </c>
      <c r="BK54">
        <v>1</v>
      </c>
      <c r="BL54">
        <v>1</v>
      </c>
      <c r="BQ54" s="2" t="s">
        <v>1408</v>
      </c>
      <c r="BR54" s="2" t="s">
        <v>1191</v>
      </c>
      <c r="BS54">
        <v>1</v>
      </c>
      <c r="BT54">
        <v>1</v>
      </c>
      <c r="BU54" t="s">
        <v>1498</v>
      </c>
      <c r="BV54" t="s">
        <v>957</v>
      </c>
      <c r="BW54">
        <v>3</v>
      </c>
    </row>
    <row r="55" spans="1:75" x14ac:dyDescent="0.25">
      <c r="BI55" s="2" t="s">
        <v>1409</v>
      </c>
      <c r="BJ55" s="2" t="s">
        <v>1246</v>
      </c>
      <c r="BK55">
        <v>1</v>
      </c>
      <c r="BL55">
        <v>1</v>
      </c>
      <c r="BQ55" s="2" t="s">
        <v>1410</v>
      </c>
      <c r="BR55" s="2" t="s">
        <v>1192</v>
      </c>
      <c r="BS55">
        <v>1</v>
      </c>
      <c r="BT55">
        <v>1</v>
      </c>
      <c r="BU55" t="s">
        <v>1501</v>
      </c>
      <c r="BV55" t="s">
        <v>956</v>
      </c>
      <c r="BW55">
        <v>3</v>
      </c>
    </row>
    <row r="56" spans="1:75" x14ac:dyDescent="0.25">
      <c r="BI56" s="2" t="s">
        <v>1422</v>
      </c>
      <c r="BJ56" s="2" t="s">
        <v>1250</v>
      </c>
      <c r="BK56">
        <v>1</v>
      </c>
      <c r="BL56">
        <v>1</v>
      </c>
      <c r="BQ56" s="2" t="s">
        <v>1417</v>
      </c>
      <c r="BR56" s="2" t="s">
        <v>1194</v>
      </c>
      <c r="BS56">
        <v>1</v>
      </c>
      <c r="BT56">
        <v>1</v>
      </c>
    </row>
    <row r="57" spans="1:75" x14ac:dyDescent="0.25">
      <c r="BI57" s="2" t="s">
        <v>1425</v>
      </c>
      <c r="BJ57" s="2" t="s">
        <v>1251</v>
      </c>
      <c r="BK57">
        <v>1</v>
      </c>
      <c r="BL57">
        <v>1</v>
      </c>
      <c r="BQ57" s="2" t="s">
        <v>1420</v>
      </c>
      <c r="BR57" s="2" t="s">
        <v>1195</v>
      </c>
      <c r="BS57">
        <v>1</v>
      </c>
      <c r="BT57">
        <v>1</v>
      </c>
    </row>
    <row r="58" spans="1:75" x14ac:dyDescent="0.25">
      <c r="BQ58" s="2" t="s">
        <v>1423</v>
      </c>
      <c r="BR58" s="2" t="s">
        <v>1196</v>
      </c>
      <c r="BS58">
        <v>1</v>
      </c>
      <c r="BT58">
        <v>1</v>
      </c>
    </row>
    <row r="59" spans="1:75" x14ac:dyDescent="0.25">
      <c r="BQ59" s="2" t="s">
        <v>1426</v>
      </c>
      <c r="BR59" s="2" t="s">
        <v>1197</v>
      </c>
      <c r="BS59">
        <v>1</v>
      </c>
      <c r="BT59">
        <v>1</v>
      </c>
    </row>
    <row r="60" spans="1:75" x14ac:dyDescent="0.25">
      <c r="BQ60" s="2" t="s">
        <v>1428</v>
      </c>
      <c r="BR60" s="2" t="s">
        <v>1198</v>
      </c>
      <c r="BS60">
        <v>1</v>
      </c>
      <c r="BT60">
        <v>1</v>
      </c>
    </row>
    <row r="61" spans="1:75" x14ac:dyDescent="0.25">
      <c r="BQ61" s="2" t="s">
        <v>1430</v>
      </c>
      <c r="BR61" s="2" t="s">
        <v>1199</v>
      </c>
      <c r="BS61">
        <v>1</v>
      </c>
      <c r="BT61">
        <v>1</v>
      </c>
    </row>
    <row r="62" spans="1:75" x14ac:dyDescent="0.25">
      <c r="BQ62" s="2" t="s">
        <v>1431</v>
      </c>
      <c r="BR62" s="2" t="s">
        <v>1200</v>
      </c>
      <c r="BS62">
        <v>1</v>
      </c>
      <c r="BT62">
        <v>1</v>
      </c>
    </row>
  </sheetData>
  <sortState xmlns:xlrd2="http://schemas.microsoft.com/office/spreadsheetml/2017/richdata2" ref="AO2:AR15">
    <sortCondition ref="AO2:AO15"/>
  </sortState>
  <conditionalFormatting sqref="R1:R1048576">
    <cfRule type="containsText" dxfId="10" priority="16" stopIfTrue="1" operator="containsText" text=" + ">
      <formula>NOT(ISERROR(SEARCH(" + ",R1)))</formula>
    </cfRule>
  </conditionalFormatting>
  <conditionalFormatting sqref="V1:V1048576">
    <cfRule type="containsText" dxfId="9" priority="15" stopIfTrue="1" operator="containsText" text=" + ">
      <formula>NOT(ISERROR(SEARCH(" + ",V1)))</formula>
    </cfRule>
  </conditionalFormatting>
  <conditionalFormatting sqref="Z1:Z1048576">
    <cfRule type="containsText" dxfId="8" priority="14" stopIfTrue="1" operator="containsText" text=" + ">
      <formula>NOT(ISERROR(SEARCH(" + ",Z1)))</formula>
    </cfRule>
  </conditionalFormatting>
  <conditionalFormatting sqref="AD1:AD1048576">
    <cfRule type="containsText" dxfId="7" priority="13" stopIfTrue="1" operator="containsText" text=" + ">
      <formula>NOT(ISERROR(SEARCH(" + ",AD1)))</formula>
    </cfRule>
  </conditionalFormatting>
  <conditionalFormatting sqref="A1:XFD1">
    <cfRule type="containsText" dxfId="6" priority="1" stopIfTrue="1" operator="containsText" text="Tea Leaves">
      <formula>NOT(ISERROR(SEARCH("Tea Leaves",A1)))</formula>
    </cfRule>
    <cfRule type="containsText" dxfId="5" priority="2" stopIfTrue="1" operator="containsText" text="Tapioca">
      <formula>NOT(ISERROR(SEARCH("Tapioca",A1)))</formula>
    </cfRule>
    <cfRule type="containsText" dxfId="4" priority="3" stopIfTrue="1" operator="containsText" text="Starfruit">
      <formula>NOT(ISERROR(SEARCH("Starfruit",A1)))</formula>
    </cfRule>
    <cfRule type="containsText" dxfId="3" priority="8" stopIfTrue="1" operator="containsText" text="SnowCicle">
      <formula>NOT(ISERROR(SEARCH("SnowCicle",A1)))</formula>
    </cfRule>
    <cfRule type="containsText" dxfId="2" priority="9" stopIfTrue="1" operator="containsText" text="Bubble">
      <formula>NOT(ISERROR(SEARCH("Bubble",A1)))</formula>
    </cfRule>
    <cfRule type="containsText" dxfId="1" priority="12" stopIfTrue="1" operator="containsText" text="Moon Cheese">
      <formula>NOT(ISERROR(SEARCH("Moon Cheese",A1)))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D7E6B-F615-4EC2-9ABB-4F66E247620A}">
  <dimension ref="A1:A23"/>
  <sheetViews>
    <sheetView workbookViewId="0">
      <selection activeCell="A16" sqref="A16:A23"/>
    </sheetView>
  </sheetViews>
  <sheetFormatPr defaultRowHeight="15" x14ac:dyDescent="0.25"/>
  <sheetData>
    <row r="1" spans="1:1" x14ac:dyDescent="0.25">
      <c r="A1" s="3" t="s">
        <v>364</v>
      </c>
    </row>
    <row r="3" spans="1:1" x14ac:dyDescent="0.25">
      <c r="A3" s="4" t="s">
        <v>365</v>
      </c>
    </row>
    <row r="5" spans="1:1" x14ac:dyDescent="0.25">
      <c r="A5" t="s">
        <v>450</v>
      </c>
    </row>
    <row r="7" spans="1:1" x14ac:dyDescent="0.25">
      <c r="A7" t="s">
        <v>451</v>
      </c>
    </row>
    <row r="8" spans="1:1" x14ac:dyDescent="0.25">
      <c r="A8" t="s">
        <v>452</v>
      </c>
    </row>
    <row r="10" spans="1:1" x14ac:dyDescent="0.25">
      <c r="A10" t="s">
        <v>669</v>
      </c>
    </row>
    <row r="12" spans="1:1" x14ac:dyDescent="0.25">
      <c r="A12" t="s">
        <v>670</v>
      </c>
    </row>
    <row r="16" spans="1:1" x14ac:dyDescent="0.25">
      <c r="A16" t="s">
        <v>602</v>
      </c>
    </row>
    <row r="17" spans="1:1" x14ac:dyDescent="0.25">
      <c r="A17" t="s">
        <v>647</v>
      </c>
    </row>
    <row r="18" spans="1:1" x14ac:dyDescent="0.25">
      <c r="A18" t="s">
        <v>704</v>
      </c>
    </row>
    <row r="19" spans="1:1" x14ac:dyDescent="0.25">
      <c r="A19" t="s">
        <v>633</v>
      </c>
    </row>
    <row r="20" spans="1:1" x14ac:dyDescent="0.25">
      <c r="A20" t="s">
        <v>732</v>
      </c>
    </row>
    <row r="21" spans="1:1" x14ac:dyDescent="0.25">
      <c r="A21" t="s">
        <v>876</v>
      </c>
    </row>
    <row r="22" spans="1:1" x14ac:dyDescent="0.25">
      <c r="A22" t="s">
        <v>771</v>
      </c>
    </row>
    <row r="23" spans="1:1" x14ac:dyDescent="0.25">
      <c r="A23" t="s">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0DA8-4CCF-4656-AD01-A1646335A0A7}">
  <dimension ref="A1:G23"/>
  <sheetViews>
    <sheetView topLeftCell="B20" workbookViewId="0">
      <selection activeCell="G2" sqref="G2:G23"/>
    </sheetView>
  </sheetViews>
  <sheetFormatPr defaultRowHeight="15" x14ac:dyDescent="0.25"/>
  <cols>
    <col min="1" max="1" width="32" customWidth="1"/>
    <col min="2" max="2" width="18.7109375" customWidth="1"/>
    <col min="3" max="3" width="19" bestFit="1" customWidth="1"/>
    <col min="4" max="4" width="41" customWidth="1"/>
    <col min="5" max="5" width="24.5703125" bestFit="1" customWidth="1"/>
    <col min="6" max="6" width="48.5703125" customWidth="1"/>
    <col min="7" max="7" width="32.5703125" bestFit="1" customWidth="1"/>
  </cols>
  <sheetData>
    <row r="1" spans="1:7" x14ac:dyDescent="0.25">
      <c r="A1" t="s">
        <v>595</v>
      </c>
      <c r="B1" t="s">
        <v>596</v>
      </c>
      <c r="C1" t="s">
        <v>597</v>
      </c>
      <c r="D1" t="s">
        <v>598</v>
      </c>
      <c r="E1" t="s">
        <v>599</v>
      </c>
      <c r="F1" t="s">
        <v>1014</v>
      </c>
      <c r="G1" t="s">
        <v>1013</v>
      </c>
    </row>
    <row r="2" spans="1:7" ht="75" x14ac:dyDescent="0.25">
      <c r="A2" t="s">
        <v>600</v>
      </c>
      <c r="B2" t="s">
        <v>601</v>
      </c>
      <c r="C2" t="s">
        <v>602</v>
      </c>
      <c r="D2" t="s">
        <v>603</v>
      </c>
      <c r="E2" t="s">
        <v>604</v>
      </c>
      <c r="F2"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Any Furniture x3 - Tag: Music
Daily Gift: Mama's Apple Pie</v>
      </c>
      <c r="G2"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Any Furniture x3 - Tag: Music /// Daily Gift: Mama's Apple Pie</v>
      </c>
    </row>
    <row r="3" spans="1:7" ht="75" x14ac:dyDescent="0.25">
      <c r="A3" t="s">
        <v>605</v>
      </c>
      <c r="B3" t="s">
        <v>601</v>
      </c>
      <c r="C3" t="s">
        <v>602</v>
      </c>
      <c r="D3" t="s">
        <v>606</v>
      </c>
      <c r="E3" t="s">
        <v>604</v>
      </c>
      <c r="F3"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x5, Bread x2 - Tag: Baked Goods
Daily Gift: Mama's Apple Pie</v>
      </c>
      <c r="G3"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x5, Bread x2 - Tag: Baked Goods /// Daily Gift: Mama's Apple Pie</v>
      </c>
    </row>
    <row r="4" spans="1:7" ht="75" x14ac:dyDescent="0.25">
      <c r="A4" t="s">
        <v>607</v>
      </c>
      <c r="B4" t="s">
        <v>601</v>
      </c>
      <c r="C4" t="s">
        <v>602</v>
      </c>
      <c r="D4" t="s">
        <v>608</v>
      </c>
      <c r="E4" t="s">
        <v>609</v>
      </c>
      <c r="F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x3, Oven x1 - Tag: Baked Goods
Daily Gift: Red Bow Apple Pie</v>
      </c>
      <c r="G4"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x3, Oven x1 - Tag: Baked Goods /// Daily Gift: Red Bow Apple Pie</v>
      </c>
    </row>
    <row r="5" spans="1:7" ht="75" x14ac:dyDescent="0.25">
      <c r="A5" t="s">
        <v>610</v>
      </c>
      <c r="B5" t="s">
        <v>601</v>
      </c>
      <c r="C5" t="s">
        <v>602</v>
      </c>
      <c r="D5" t="s">
        <v>611</v>
      </c>
      <c r="E5" t="s">
        <v>612</v>
      </c>
      <c r="F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Antique Furniture x5, Book x1, Comic x1 - Tag: Joke
Daily Gift: Woodblock</v>
      </c>
      <c r="G5"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Antique Furniture x5, Book x1, Comic x1 - Tag: Joke /// Daily Gift: Woodblock</v>
      </c>
    </row>
    <row r="6" spans="1:7" ht="75" x14ac:dyDescent="0.25">
      <c r="A6" t="s">
        <v>613</v>
      </c>
      <c r="B6" t="s">
        <v>601</v>
      </c>
      <c r="C6" t="s">
        <v>602</v>
      </c>
      <c r="D6" t="s">
        <v>614</v>
      </c>
      <c r="E6" t="s">
        <v>615</v>
      </c>
      <c r="F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Art Supplies x3, Apple x1, Bed x1, Chair x2, Bookcase x2 - Tag: Creative
Daily Gift: Dreamy Star</v>
      </c>
      <c r="G6"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Art Supplies x3, Apple x1, Bed x1, Chair x2, Bookcase x2 - Tag: Creative /// Daily Gift: Dreamy Star</v>
      </c>
    </row>
    <row r="7" spans="1:7" ht="90" x14ac:dyDescent="0.25">
      <c r="A7" t="s">
        <v>616</v>
      </c>
      <c r="B7" t="s">
        <v>601</v>
      </c>
      <c r="C7" t="s">
        <v>602</v>
      </c>
      <c r="D7" t="s">
        <v>617</v>
      </c>
      <c r="E7" t="s">
        <v>618</v>
      </c>
      <c r="F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Red Bow Applie Pie x3, Wool x1, Tulias x1, Penstemum x1, Dandelily x1, Bellbutton x1 - Tag: Flower
Daily Gift: Ribbon</v>
      </c>
      <c r="G7"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Red Bow Applie Pie x3, Wool x1, Tulias x1, Penstemum x1, Dandelily x1, Bellbutton x1 - Tag: Flower /// Daily Gift: Ribbon</v>
      </c>
    </row>
    <row r="8" spans="1:7" ht="75" x14ac:dyDescent="0.25">
      <c r="A8" t="s">
        <v>619</v>
      </c>
      <c r="B8" t="s">
        <v>601</v>
      </c>
      <c r="C8" t="s">
        <v>602</v>
      </c>
      <c r="D8" t="s">
        <v>620</v>
      </c>
      <c r="E8" t="s">
        <v>621</v>
      </c>
      <c r="F8"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Cottage Furniture x3, Pink Items x3, Sweet Items x3 - Tag: Sweet
Daily Gift: Strawberry Almond Galette</v>
      </c>
      <c r="G8"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Cottage Furniture x3, Pink Items x3, Sweet Items x3 - Tag: Sweet /// Daily Gift: Strawberry Almond Galette</v>
      </c>
    </row>
    <row r="9" spans="1:7" ht="75" x14ac:dyDescent="0.25">
      <c r="A9" t="s">
        <v>622</v>
      </c>
      <c r="B9" t="s">
        <v>601</v>
      </c>
      <c r="C9" t="s">
        <v>602</v>
      </c>
      <c r="D9" t="s">
        <v>623</v>
      </c>
      <c r="E9" t="s">
        <v>624</v>
      </c>
      <c r="F9"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Healthy Items x3, Plants x3 - Tag: Veggie
Daily Gift: Veggie Bread</v>
      </c>
      <c r="G9"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Healthy Items x3, Plants x3 - Tag: Veggie /// Daily Gift: Veggie Bread</v>
      </c>
    </row>
    <row r="10" spans="1:7" ht="75" x14ac:dyDescent="0.25">
      <c r="A10" t="s">
        <v>625</v>
      </c>
      <c r="B10" t="s">
        <v>626</v>
      </c>
      <c r="C10" t="s">
        <v>602</v>
      </c>
      <c r="D10" t="s">
        <v>627</v>
      </c>
      <c r="E10" t="s">
        <v>628</v>
      </c>
      <c r="F10"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Rocky Items x3, Volcanic Items x3, Metal Items x3 - Tag: Music
Daily Gift: Sounds of Steel</v>
      </c>
      <c r="G10"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Rocky Items x3, Volcanic Items x3, Metal Items x3 - Tag: Music /// Daily Gift: Sounds of Steel</v>
      </c>
    </row>
    <row r="11" spans="1:7" ht="75" x14ac:dyDescent="0.25">
      <c r="A11" t="s">
        <v>629</v>
      </c>
      <c r="B11" t="s">
        <v>626</v>
      </c>
      <c r="C11" t="s">
        <v>602</v>
      </c>
      <c r="D11" t="s">
        <v>630</v>
      </c>
      <c r="E11" t="s">
        <v>631</v>
      </c>
      <c r="F11"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Cottage Furniture x3, Creative Items x3, Baked Goods x3 - Tag: Music
Daily Gift: Art Supplies</v>
      </c>
      <c r="G11"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Cottage Furniture x3, Creative Items x3, Baked Goods x3 - Tag: Music /// Daily Gift: Art Supplies</v>
      </c>
    </row>
    <row r="12" spans="1:7" ht="75" x14ac:dyDescent="0.25">
      <c r="A12" t="s">
        <v>632</v>
      </c>
      <c r="B12" t="s">
        <v>626</v>
      </c>
      <c r="C12" t="s">
        <v>633</v>
      </c>
      <c r="D12" t="s">
        <v>634</v>
      </c>
      <c r="E12" t="s">
        <v>635</v>
      </c>
      <c r="F1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Home Essentials Furniture x5, Mama's Pudding - Tag: Dessert
Daily Gift: Mama's Pudding</v>
      </c>
      <c r="G12"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Home Essentials Furniture x5, Mama's Pudding - Tag: Dessert /// Daily Gift: Mama's Pudding</v>
      </c>
    </row>
    <row r="13" spans="1:7" ht="90" x14ac:dyDescent="0.25">
      <c r="A13" t="s">
        <v>636</v>
      </c>
      <c r="B13" t="s">
        <v>626</v>
      </c>
      <c r="C13" t="s">
        <v>633</v>
      </c>
      <c r="D13" t="s">
        <v>637</v>
      </c>
      <c r="E13" t="s">
        <v>638</v>
      </c>
      <c r="F1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Antique Furniture x3, Magma Pudding x1, Pumpkin Pudding x1, Purple Pudding x1 - Tag: Dairy
Daily Gift: Pudding</v>
      </c>
      <c r="G13"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Antique Furniture x3, Magma Pudding x1, Pumpkin Pudding x1, Purple Pudding x1 - Tag: Dairy /// Daily Gift: Pudding</v>
      </c>
    </row>
    <row r="14" spans="1:7" ht="90" x14ac:dyDescent="0.25">
      <c r="A14" t="s">
        <v>639</v>
      </c>
      <c r="B14" t="s">
        <v>640</v>
      </c>
      <c r="C14" t="s">
        <v>602</v>
      </c>
      <c r="D14" t="s">
        <v>641</v>
      </c>
      <c r="E14" t="s">
        <v>642</v>
      </c>
      <c r="F1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Fwish Furniture x5, Clothes on Display x1, Fish in Aquariums x2 - Tag: Fish
Daily Gift: Fabric</v>
      </c>
      <c r="G14"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Fwish Furniture x5, Clothes on Display x1, Fish in Aquariums x2 - Tag: Fish /// Daily Gift: Fabric</v>
      </c>
    </row>
    <row r="15" spans="1:7" ht="75" x14ac:dyDescent="0.25">
      <c r="A15" t="s">
        <v>643</v>
      </c>
      <c r="B15" t="s">
        <v>640</v>
      </c>
      <c r="C15" t="s">
        <v>602</v>
      </c>
      <c r="D15" t="s">
        <v>644</v>
      </c>
      <c r="E15" t="s">
        <v>642</v>
      </c>
      <c r="F1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Summer's End Furniture x1, Clothes on Display x5 - Tag: Fabric
Daily Gift: Fabric</v>
      </c>
      <c r="G15"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Summer's End Furniture x1, Clothes on Display x5 - Tag: Fabric /// Daily Gift: Fabric</v>
      </c>
    </row>
    <row r="16" spans="1:7" ht="75" x14ac:dyDescent="0.25">
      <c r="A16" t="s">
        <v>645</v>
      </c>
      <c r="B16" t="s">
        <v>646</v>
      </c>
      <c r="C16" t="s">
        <v>647</v>
      </c>
      <c r="D16" t="s">
        <v>648</v>
      </c>
      <c r="E16" t="s">
        <v>649</v>
      </c>
      <c r="F1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Spooky Swamp
Item/Decor Requirements: Spooky Celebration Furniture x5 - Tag: Spooky
Daily Gift: Pumpkin Spiced Soda</v>
      </c>
      <c r="G16" t="str">
        <f xml:space="preserve"> "Schedule: " &amp; Table1[[#This Row],[Visiting Schedule]] &amp; " /// Location: " &amp; Table1[[#This Row],[Location]] &amp; " /// Item Requirements: " &amp; Table1[[#This Row],[Item/Decor Requirements]] &amp; " /// Daily Gift: " &amp; Table1[[#This Row],[Daily Gift]]</f>
        <v>Schedule: Anytime in Fall /// Location: Spooky Swamp /// Item Requirements: Spooky Celebration Furniture x5 - Tag: Spooky /// Daily Gift: Pumpkin Spiced Soda</v>
      </c>
    </row>
    <row r="17" spans="1:7" ht="75" x14ac:dyDescent="0.25">
      <c r="A17" t="s">
        <v>650</v>
      </c>
      <c r="B17" t="s">
        <v>601</v>
      </c>
      <c r="C17" t="s">
        <v>651</v>
      </c>
      <c r="D17" t="s">
        <v>652</v>
      </c>
      <c r="E17" t="s">
        <v>653</v>
      </c>
      <c r="F1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Anywhere
Item/Decor Requirements: All Yummy Furniture x13 - TagL Cozy Beverage
Daily Gift: Chocolate Chai</v>
      </c>
      <c r="G17" t="str">
        <f xml:space="preserve"> "Schedule: " &amp; Table1[[#This Row],[Visiting Schedule]] &amp; " /// Location: " &amp; Table1[[#This Row],[Location]] &amp; " /// Item Requirements: " &amp; Table1[[#This Row],[Item/Decor Requirements]] &amp; " /// Daily Gift: " &amp; Table1[[#This Row],[Daily Gift]]</f>
        <v>Schedule: Anytime /// Location: Anywhere /// Item Requirements: All Yummy Furniture x13 - TagL Cozy Beverage /// Daily Gift: Chocolate Chai</v>
      </c>
    </row>
    <row r="18" spans="1:7" ht="75" x14ac:dyDescent="0.25">
      <c r="A18" t="s">
        <v>654</v>
      </c>
      <c r="B18" t="s">
        <v>626</v>
      </c>
      <c r="C18" t="s">
        <v>651</v>
      </c>
      <c r="D18" t="s">
        <v>655</v>
      </c>
      <c r="E18" t="s">
        <v>656</v>
      </c>
      <c r="F18"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Baked Goods x2, Cozy Beverage x2, Pizza x2, Soda x2
Daily Gift: Hot Cocoa</v>
      </c>
      <c r="G18"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Baked Goods x2, Cozy Beverage x2, Pizza x2, Soda x2 /// Daily Gift: Hot Cocoa</v>
      </c>
    </row>
    <row r="19" spans="1:7" ht="90" x14ac:dyDescent="0.25">
      <c r="A19" t="s">
        <v>657</v>
      </c>
      <c r="B19" t="s">
        <v>626</v>
      </c>
      <c r="C19" t="s">
        <v>651</v>
      </c>
      <c r="D19" t="s">
        <v>658</v>
      </c>
      <c r="E19" t="s">
        <v>659</v>
      </c>
      <c r="F19"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Coastal Decorative Plant, Spooky Lounge Sofa, Rustic Bookcase, Pirate Chest Dresser, Tropical Bed - Tag: Sports
Daily Gift: Mocha</v>
      </c>
      <c r="G19"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Coastal Decorative Plant, Spooky Lounge Sofa, Rustic Bookcase, Pirate Chest Dresser, Tropical Bed - Tag: Sports /// Daily Gift: Mocha</v>
      </c>
    </row>
    <row r="20" spans="1:7" ht="75" x14ac:dyDescent="0.25">
      <c r="A20" t="s">
        <v>660</v>
      </c>
      <c r="B20" t="s">
        <v>646</v>
      </c>
      <c r="C20" t="s">
        <v>651</v>
      </c>
      <c r="D20" t="s">
        <v>661</v>
      </c>
      <c r="E20" t="s">
        <v>662</v>
      </c>
      <c r="F20"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Joke Items x3, Spooky Items x5, Sweet Items x2 - Tag: Joke
Daily Gift: Jack-O-Lanterns</v>
      </c>
      <c r="G20"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Joke Items x3, Spooky Items x5, Sweet Items x2 - Tag: Joke /// Daily Gift: Jack-O-Lanterns</v>
      </c>
    </row>
    <row r="21" spans="1:7" ht="75" x14ac:dyDescent="0.25">
      <c r="A21" t="s">
        <v>663</v>
      </c>
      <c r="B21" t="s">
        <v>646</v>
      </c>
      <c r="C21" t="s">
        <v>651</v>
      </c>
      <c r="D21" t="s">
        <v>664</v>
      </c>
      <c r="E21" t="s">
        <v>665</v>
      </c>
      <c r="F21"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Fancy Items x3, Spooky Items x5, Pink Items x2 - Tag: Fancy
Daily Gift: Pink Clouds Ice Cream</v>
      </c>
      <c r="G21"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Fancy Items x3, Spooky Items x5, Pink Items x2 - Tag: Fancy /// Daily Gift: Pink Clouds Ice Cream</v>
      </c>
    </row>
    <row r="22" spans="1:7" ht="75" x14ac:dyDescent="0.25">
      <c r="A22" t="s">
        <v>659</v>
      </c>
      <c r="B22" t="s">
        <v>626</v>
      </c>
      <c r="C22" t="s">
        <v>651</v>
      </c>
      <c r="D22" t="s">
        <v>666</v>
      </c>
      <c r="E22" t="s">
        <v>659</v>
      </c>
      <c r="F2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Cozy Beverages x2, Clothes on Display x5 - Tag: Pink
Daily Gift: Mocha</v>
      </c>
      <c r="G22"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Cozy Beverages x2, Clothes on Display x5 - Tag: Pink /// Daily Gift: Mocha</v>
      </c>
    </row>
    <row r="23" spans="1:7" ht="75" x14ac:dyDescent="0.25">
      <c r="A23" t="s">
        <v>667</v>
      </c>
      <c r="B23" t="s">
        <v>626</v>
      </c>
      <c r="C23" t="s">
        <v>651</v>
      </c>
      <c r="D23" t="s">
        <v>668</v>
      </c>
      <c r="E23" t="s">
        <v>656</v>
      </c>
      <c r="F2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Music Items x3, Bookshelves x3 - Tag: Book
Daily Gift: Hot Cocoa</v>
      </c>
      <c r="G23"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Music Items x3, Bookshelves x3 - Tag: Book /// Daily Gift: Hot Cocoa</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D85B-59D8-4D29-B4AF-8683988B5507}">
  <dimension ref="A1:H57"/>
  <sheetViews>
    <sheetView topLeftCell="A40" workbookViewId="0">
      <selection activeCell="D2" sqref="D2:D57"/>
    </sheetView>
  </sheetViews>
  <sheetFormatPr defaultRowHeight="15" x14ac:dyDescent="0.25"/>
  <cols>
    <col min="1" max="1" width="19" bestFit="1" customWidth="1"/>
    <col min="2" max="3" width="17" bestFit="1" customWidth="1"/>
    <col min="4" max="4" width="49.28515625" bestFit="1" customWidth="1"/>
    <col min="5" max="5" width="14" customWidth="1"/>
  </cols>
  <sheetData>
    <row r="1" spans="1:8" x14ac:dyDescent="0.25">
      <c r="A1" t="s">
        <v>802</v>
      </c>
      <c r="B1" t="s">
        <v>801</v>
      </c>
      <c r="C1" t="s">
        <v>671</v>
      </c>
      <c r="D1" t="s">
        <v>803</v>
      </c>
      <c r="E1" t="s">
        <v>597</v>
      </c>
      <c r="F1" t="s">
        <v>672</v>
      </c>
      <c r="G1" t="s">
        <v>1162</v>
      </c>
      <c r="H1" t="s">
        <v>1</v>
      </c>
    </row>
    <row r="2" spans="1:8" x14ac:dyDescent="0.25">
      <c r="A2">
        <v>1</v>
      </c>
      <c r="B2" t="s">
        <v>602</v>
      </c>
      <c r="C2" t="s">
        <v>674</v>
      </c>
      <c r="D2" t="str">
        <f>Tbl_Fishing[[#This Row],[Region]] &amp; " - " &amp; Tbl_Fishing[[#This Row],[Fish]]</f>
        <v>Seaside Resort - Citrusfin</v>
      </c>
      <c r="E2" t="s">
        <v>675</v>
      </c>
      <c r="F2" t="s">
        <v>676</v>
      </c>
      <c r="G2" t="s">
        <v>1159</v>
      </c>
      <c r="H2" t="str">
        <f>"RARITY: " &amp; Tbl_Fishing[[#This Row],[Rarity]] &amp; " /// TIME: " &amp; Tbl_Fishing[[#This Row],[Time]] &amp; " /// LOCATION: " &amp; Tbl_Fishing[[#This Row],[Location]]</f>
        <v>RARITY: Common /// TIME: All /// LOCATION: Ponds</v>
      </c>
    </row>
    <row r="3" spans="1:8" x14ac:dyDescent="0.25">
      <c r="A3">
        <v>1</v>
      </c>
      <c r="B3" t="s">
        <v>602</v>
      </c>
      <c r="C3" t="s">
        <v>677</v>
      </c>
      <c r="D3" t="str">
        <f>Tbl_Fishing[[#This Row],[Region]] &amp; " - " &amp; Tbl_Fishing[[#This Row],[Fish]]</f>
        <v>Seaside Resort - Coastal Clamfish</v>
      </c>
      <c r="E3" t="s">
        <v>678</v>
      </c>
      <c r="F3" t="s">
        <v>679</v>
      </c>
      <c r="G3" t="s">
        <v>1160</v>
      </c>
      <c r="H3" t="str">
        <f>"RARITY: " &amp; Tbl_Fishing[[#This Row],[Rarity]] &amp; " /// TIME: " &amp; Tbl_Fishing[[#This Row],[Time]] &amp; " /// LOCATION: " &amp; Tbl_Fishing[[#This Row],[Location]]</f>
        <v>RARITY: Uncommon /// TIME: Evening, Night /// LOCATION: Beaches near the Resort Gate and Chococat’s Research Tent</v>
      </c>
    </row>
    <row r="4" spans="1:8" x14ac:dyDescent="0.25">
      <c r="A4">
        <v>1</v>
      </c>
      <c r="B4" t="s">
        <v>602</v>
      </c>
      <c r="C4" t="s">
        <v>680</v>
      </c>
      <c r="D4" t="str">
        <f>Tbl_Fishing[[#This Row],[Region]] &amp; " - " &amp; Tbl_Fishing[[#This Row],[Fish]]</f>
        <v>Seaside Resort - Peppermint Tetra</v>
      </c>
      <c r="E4" t="s">
        <v>681</v>
      </c>
      <c r="F4" t="s">
        <v>676</v>
      </c>
      <c r="G4" t="s">
        <v>1159</v>
      </c>
      <c r="H4" t="str">
        <f>"RARITY: " &amp; Tbl_Fishing[[#This Row],[Rarity]] &amp; " /// TIME: " &amp; Tbl_Fishing[[#This Row],[Time]] &amp; " /// LOCATION: " &amp; Tbl_Fishing[[#This Row],[Location]]</f>
        <v>RARITY: Common /// TIME: All /// LOCATION: Docks near Badtz-Maru and near the Resort Gate</v>
      </c>
    </row>
    <row r="5" spans="1:8" x14ac:dyDescent="0.25">
      <c r="A5">
        <v>1</v>
      </c>
      <c r="B5" t="s">
        <v>602</v>
      </c>
      <c r="C5" t="s">
        <v>682</v>
      </c>
      <c r="D5" t="str">
        <f>Tbl_Fishing[[#This Row],[Region]] &amp; " - " &amp; Tbl_Fishing[[#This Row],[Fish]]</f>
        <v>Seaside Resort - Seaweed Skipper</v>
      </c>
      <c r="E5" t="s">
        <v>683</v>
      </c>
      <c r="F5" t="s">
        <v>676</v>
      </c>
      <c r="G5" t="s">
        <v>1159</v>
      </c>
      <c r="H5" t="str">
        <f>"RARITY: " &amp; Tbl_Fishing[[#This Row],[Rarity]] &amp; " /// TIME: " &amp; Tbl_Fishing[[#This Row],[Time]] &amp; " /// LOCATION: " &amp; Tbl_Fishing[[#This Row],[Location]]</f>
        <v>RARITY: Common /// TIME: All /// LOCATION: Seaside Resort Shores and Hopscotch Islands</v>
      </c>
    </row>
    <row r="6" spans="1:8" x14ac:dyDescent="0.25">
      <c r="A6">
        <v>1</v>
      </c>
      <c r="B6" t="s">
        <v>602</v>
      </c>
      <c r="C6" t="s">
        <v>684</v>
      </c>
      <c r="D6" t="str">
        <f>Tbl_Fishing[[#This Row],[Region]] &amp; " - " &amp; Tbl_Fishing[[#This Row],[Fish]]</f>
        <v>Seaside Resort - Steamy Sunfish</v>
      </c>
      <c r="E6" t="s">
        <v>685</v>
      </c>
      <c r="F6" t="s">
        <v>686</v>
      </c>
      <c r="G6" t="s">
        <v>1161</v>
      </c>
      <c r="H6" t="str">
        <f>"RARITY: " &amp; Tbl_Fishing[[#This Row],[Rarity]] &amp; " /// TIME: " &amp; Tbl_Fishing[[#This Row],[Time]] &amp; " /// LOCATION: " &amp; Tbl_Fishing[[#This Row],[Location]]</f>
        <v>RARITY: Rare /// TIME: During Steam /// LOCATION: Near Cozy Islands bridge</v>
      </c>
    </row>
    <row r="7" spans="1:8" x14ac:dyDescent="0.25">
      <c r="A7">
        <v>1</v>
      </c>
      <c r="B7" t="s">
        <v>602</v>
      </c>
      <c r="C7" t="s">
        <v>687</v>
      </c>
      <c r="D7" t="str">
        <f>Tbl_Fishing[[#This Row],[Region]] &amp; " - " &amp; Tbl_Fishing[[#This Row],[Fish]]</f>
        <v>Seaside Resort - Summer Sole</v>
      </c>
      <c r="E7" t="s">
        <v>675</v>
      </c>
      <c r="F7" t="s">
        <v>688</v>
      </c>
      <c r="G7" t="s">
        <v>1160</v>
      </c>
      <c r="H7" t="str">
        <f>"RARITY: " &amp; Tbl_Fishing[[#This Row],[Rarity]] &amp; " /// TIME: " &amp; Tbl_Fishing[[#This Row],[Time]] &amp; " /// LOCATION: " &amp; Tbl_Fishing[[#This Row],[Location]]</f>
        <v>RARITY: Uncommon /// TIME: Morning, Day /// LOCATION: Ponds</v>
      </c>
    </row>
    <row r="8" spans="1:8" x14ac:dyDescent="0.25">
      <c r="A8">
        <v>1</v>
      </c>
      <c r="B8" t="s">
        <v>602</v>
      </c>
      <c r="C8" t="s">
        <v>689</v>
      </c>
      <c r="D8" t="str">
        <f>Tbl_Fishing[[#This Row],[Region]] &amp; " - " &amp; Tbl_Fishing[[#This Row],[Fish]]</f>
        <v>Seaside Resort - Tropical Sunfish</v>
      </c>
      <c r="E8" t="s">
        <v>690</v>
      </c>
      <c r="F8" t="s">
        <v>691</v>
      </c>
      <c r="G8" t="s">
        <v>1160</v>
      </c>
      <c r="H8" t="str">
        <f>"RARITY: " &amp; Tbl_Fishing[[#This Row],[Rarity]] &amp; " /// TIME: " &amp; Tbl_Fishing[[#This Row],[Time]] &amp; " /// LOCATION: " &amp; Tbl_Fishing[[#This Row],[Location]]</f>
        <v>RARITY: Uncommon /// TIME: Day, Evening /// LOCATION: Hopscotch and Moon Islands</v>
      </c>
    </row>
    <row r="9" spans="1:8" x14ac:dyDescent="0.25">
      <c r="A9">
        <v>2</v>
      </c>
      <c r="B9" t="s">
        <v>647</v>
      </c>
      <c r="C9" t="s">
        <v>692</v>
      </c>
      <c r="D9" t="str">
        <f>Tbl_Fishing[[#This Row],[Region]] &amp; " - " &amp; Tbl_Fishing[[#This Row],[Fish]]</f>
        <v>Spooky Swamp - Bog Clamfish</v>
      </c>
      <c r="E9" t="s">
        <v>693</v>
      </c>
      <c r="F9" t="s">
        <v>676</v>
      </c>
      <c r="G9" t="s">
        <v>1160</v>
      </c>
      <c r="H9" t="str">
        <f>"RARITY: " &amp; Tbl_Fishing[[#This Row],[Rarity]] &amp; " /// TIME: " &amp; Tbl_Fishing[[#This Row],[Time]] &amp; " /// LOCATION: " &amp; Tbl_Fishing[[#This Row],[Location]]</f>
        <v>RARITY: Uncommon /// TIME: All /// LOCATION: Pond near the Witch’s Hut</v>
      </c>
    </row>
    <row r="10" spans="1:8" x14ac:dyDescent="0.25">
      <c r="A10">
        <v>2</v>
      </c>
      <c r="B10" t="s">
        <v>647</v>
      </c>
      <c r="C10" t="s">
        <v>694</v>
      </c>
      <c r="D10" t="str">
        <f>Tbl_Fishing[[#This Row],[Region]] &amp; " - " &amp; Tbl_Fishing[[#This Row],[Fish]]</f>
        <v>Spooky Swamp - Midnight Pike</v>
      </c>
      <c r="E10" t="s">
        <v>695</v>
      </c>
      <c r="F10" t="s">
        <v>679</v>
      </c>
      <c r="G10" t="s">
        <v>1160</v>
      </c>
      <c r="H10" t="str">
        <f>"RARITY: " &amp; Tbl_Fishing[[#This Row],[Rarity]] &amp; " /// TIME: " &amp; Tbl_Fishing[[#This Row],[Time]] &amp; " /// LOCATION: " &amp; Tbl_Fishing[[#This Row],[Location]]</f>
        <v>RARITY: Uncommon /// TIME: Evening, Night /// LOCATION: Ghost Tour Ride Ponds, Rivers</v>
      </c>
    </row>
    <row r="11" spans="1:8" x14ac:dyDescent="0.25">
      <c r="A11">
        <v>2</v>
      </c>
      <c r="B11" t="s">
        <v>647</v>
      </c>
      <c r="C11" t="s">
        <v>696</v>
      </c>
      <c r="D11" t="str">
        <f>Tbl_Fishing[[#This Row],[Region]] &amp; " - " &amp; Tbl_Fishing[[#This Row],[Fish]]</f>
        <v>Spooky Swamp - Quagfish</v>
      </c>
      <c r="E11" t="s">
        <v>697</v>
      </c>
      <c r="F11" t="s">
        <v>676</v>
      </c>
      <c r="G11" t="s">
        <v>1159</v>
      </c>
      <c r="H11" t="str">
        <f>"RARITY: " &amp; Tbl_Fishing[[#This Row],[Rarity]] &amp; " /// TIME: " &amp; Tbl_Fishing[[#This Row],[Time]] &amp; " /// LOCATION: " &amp; Tbl_Fishing[[#This Row],[Location]]</f>
        <v>RARITY: Common /// TIME: All /// LOCATION: Near Nature Preserve, Rivers</v>
      </c>
    </row>
    <row r="12" spans="1:8" x14ac:dyDescent="0.25">
      <c r="A12">
        <v>2</v>
      </c>
      <c r="B12" t="s">
        <v>647</v>
      </c>
      <c r="C12" t="s">
        <v>698</v>
      </c>
      <c r="D12" t="str">
        <f>Tbl_Fishing[[#This Row],[Region]] &amp; " - " &amp; Tbl_Fishing[[#This Row],[Fish]]</f>
        <v>Spooky Swamp - Slimescale</v>
      </c>
      <c r="E12" t="s">
        <v>699</v>
      </c>
      <c r="F12" t="s">
        <v>676</v>
      </c>
      <c r="G12" t="s">
        <v>1159</v>
      </c>
      <c r="H12" t="str">
        <f>"RARITY: " &amp; Tbl_Fishing[[#This Row],[Rarity]] &amp; " /// TIME: " &amp; Tbl_Fishing[[#This Row],[Time]] &amp; " /// LOCATION: " &amp; Tbl_Fishing[[#This Row],[Location]]</f>
        <v>RARITY: Common /// TIME: All /// LOCATION: Outer Ponds, Eastern Shores</v>
      </c>
    </row>
    <row r="13" spans="1:8" x14ac:dyDescent="0.25">
      <c r="A13">
        <v>2</v>
      </c>
      <c r="B13" t="s">
        <v>647</v>
      </c>
      <c r="C13" t="s">
        <v>700</v>
      </c>
      <c r="D13" t="str">
        <f>Tbl_Fishing[[#This Row],[Region]] &amp; " - " &amp; Tbl_Fishing[[#This Row],[Fish]]</f>
        <v>Spooky Swamp - Spirit Betta</v>
      </c>
      <c r="E13" t="s">
        <v>701</v>
      </c>
      <c r="F13" t="s">
        <v>679</v>
      </c>
      <c r="G13" t="s">
        <v>1160</v>
      </c>
      <c r="H13" t="str">
        <f>"RARITY: " &amp; Tbl_Fishing[[#This Row],[Rarity]] &amp; " /// TIME: " &amp; Tbl_Fishing[[#This Row],[Time]] &amp; " /// LOCATION: " &amp; Tbl_Fishing[[#This Row],[Location]]</f>
        <v>RARITY: Uncommon /// TIME: Evening, Night /// LOCATION: Ponds, River near the Graveyard</v>
      </c>
    </row>
    <row r="14" spans="1:8" x14ac:dyDescent="0.25">
      <c r="A14">
        <v>2</v>
      </c>
      <c r="B14" t="s">
        <v>647</v>
      </c>
      <c r="C14" t="s">
        <v>702</v>
      </c>
      <c r="D14" t="str">
        <f>Tbl_Fishing[[#This Row],[Region]] &amp; " - " &amp; Tbl_Fishing[[#This Row],[Fish]]</f>
        <v>Spooky Swamp - Zebra Swampling</v>
      </c>
      <c r="E14" t="s">
        <v>703</v>
      </c>
      <c r="F14" t="s">
        <v>676</v>
      </c>
      <c r="G14" t="s">
        <v>1159</v>
      </c>
      <c r="H14" t="str">
        <f>"RARITY: " &amp; Tbl_Fishing[[#This Row],[Rarity]] &amp; " /// TIME: " &amp; Tbl_Fishing[[#This Row],[Time]] &amp; " /// LOCATION: " &amp; Tbl_Fishing[[#This Row],[Location]]</f>
        <v>RARITY: Common /// TIME: All /// LOCATION: Near Nature Preserve</v>
      </c>
    </row>
    <row r="15" spans="1:8" x14ac:dyDescent="0.25">
      <c r="A15">
        <v>3</v>
      </c>
      <c r="B15" t="s">
        <v>704</v>
      </c>
      <c r="C15" t="s">
        <v>705</v>
      </c>
      <c r="D15" t="str">
        <f>Tbl_Fishing[[#This Row],[Region]] &amp; " - " &amp; Tbl_Fishing[[#This Row],[Fish]]</f>
        <v>Rainbow Reef - Amethyst Snipe</v>
      </c>
      <c r="E15" t="s">
        <v>706</v>
      </c>
      <c r="F15" t="s">
        <v>676</v>
      </c>
      <c r="G15" t="s">
        <v>1159</v>
      </c>
      <c r="H15" t="str">
        <f>"RARITY: " &amp; Tbl_Fishing[[#This Row],[Rarity]] &amp; " /// TIME: " &amp; Tbl_Fishing[[#This Row],[Time]] &amp; " /// LOCATION: " &amp; Tbl_Fishing[[#This Row],[Location]]</f>
        <v>RARITY: Common /// TIME: All /// LOCATION: Open Water, Docks near Gemstone Mountain</v>
      </c>
    </row>
    <row r="16" spans="1:8" x14ac:dyDescent="0.25">
      <c r="A16">
        <v>3</v>
      </c>
      <c r="B16" t="s">
        <v>704</v>
      </c>
      <c r="C16" t="s">
        <v>707</v>
      </c>
      <c r="D16" t="str">
        <f>Tbl_Fishing[[#This Row],[Region]] &amp; " - " &amp; Tbl_Fishing[[#This Row],[Fish]]</f>
        <v>Rainbow Reef - Briny Clamfish</v>
      </c>
      <c r="E16" t="s">
        <v>708</v>
      </c>
      <c r="F16" t="s">
        <v>679</v>
      </c>
      <c r="G16" t="s">
        <v>1160</v>
      </c>
      <c r="H16" t="str">
        <f>"RARITY: " &amp; Tbl_Fishing[[#This Row],[Rarity]] &amp; " /// TIME: " &amp; Tbl_Fishing[[#This Row],[Time]] &amp; " /// LOCATION: " &amp; Tbl_Fishing[[#This Row],[Location]]</f>
        <v>RARITY: Uncommon /// TIME: Evening, Night /// LOCATION: Cozy Islands, Southern Shores</v>
      </c>
    </row>
    <row r="17" spans="1:8" x14ac:dyDescent="0.25">
      <c r="A17">
        <v>3</v>
      </c>
      <c r="B17" t="s">
        <v>704</v>
      </c>
      <c r="C17" t="s">
        <v>709</v>
      </c>
      <c r="D17" t="str">
        <f>Tbl_Fishing[[#This Row],[Region]] &amp; " - " &amp; Tbl_Fishing[[#This Row],[Fish]]</f>
        <v>Rainbow Reef - Electric Tang</v>
      </c>
      <c r="E17" t="s">
        <v>710</v>
      </c>
      <c r="F17" t="s">
        <v>688</v>
      </c>
      <c r="G17" t="s">
        <v>1159</v>
      </c>
      <c r="H17" t="str">
        <f>"RARITY: " &amp; Tbl_Fishing[[#This Row],[Rarity]] &amp; " /// TIME: " &amp; Tbl_Fishing[[#This Row],[Time]] &amp; " /// LOCATION: " &amp; Tbl_Fishing[[#This Row],[Location]]</f>
        <v>RARITY: Common /// TIME: Morning, Day /// LOCATION: Eastern boarder to Spooky Swamp</v>
      </c>
    </row>
    <row r="18" spans="1:8" x14ac:dyDescent="0.25">
      <c r="A18">
        <v>3</v>
      </c>
      <c r="B18" t="s">
        <v>704</v>
      </c>
      <c r="C18" t="s">
        <v>711</v>
      </c>
      <c r="D18" t="str">
        <f>Tbl_Fishing[[#This Row],[Region]] &amp; " - " &amp; Tbl_Fishing[[#This Row],[Fish]]</f>
        <v>Rainbow Reef - Galaxy Grouper</v>
      </c>
      <c r="E18" t="s">
        <v>712</v>
      </c>
      <c r="F18" t="s">
        <v>679</v>
      </c>
      <c r="G18" t="s">
        <v>1160</v>
      </c>
      <c r="H18" t="str">
        <f>"RARITY: " &amp; Tbl_Fishing[[#This Row],[Rarity]] &amp; " /// TIME: " &amp; Tbl_Fishing[[#This Row],[Time]] &amp; " /// LOCATION: " &amp; Tbl_Fishing[[#This Row],[Location]]</f>
        <v>RARITY: Uncommon /// TIME: Evening, Night /// LOCATION: Boxes near Sunken Ship, Moon Island</v>
      </c>
    </row>
    <row r="19" spans="1:8" x14ac:dyDescent="0.25">
      <c r="A19">
        <v>3</v>
      </c>
      <c r="B19" t="s">
        <v>704</v>
      </c>
      <c r="C19" t="s">
        <v>713</v>
      </c>
      <c r="D19" t="str">
        <f>Tbl_Fishing[[#This Row],[Region]] &amp; " - " &amp; Tbl_Fishing[[#This Row],[Fish]]</f>
        <v>Rainbow Reef - Kelpfin</v>
      </c>
      <c r="E19" t="s">
        <v>714</v>
      </c>
      <c r="F19" t="s">
        <v>676</v>
      </c>
      <c r="G19" t="s">
        <v>1159</v>
      </c>
      <c r="H19" t="str">
        <f>"RARITY: " &amp; Tbl_Fishing[[#This Row],[Rarity]] &amp; " /// TIME: " &amp; Tbl_Fishing[[#This Row],[Time]] &amp; " /// LOCATION: " &amp; Tbl_Fishing[[#This Row],[Location]]</f>
        <v>RARITY: Common /// TIME: All /// LOCATION: Above Kelp Maze, Northeast Waters</v>
      </c>
    </row>
    <row r="20" spans="1:8" x14ac:dyDescent="0.25">
      <c r="A20">
        <v>3</v>
      </c>
      <c r="B20" t="s">
        <v>704</v>
      </c>
      <c r="C20" t="s">
        <v>715</v>
      </c>
      <c r="D20" t="str">
        <f>Tbl_Fishing[[#This Row],[Region]] &amp; " - " &amp; Tbl_Fishing[[#This Row],[Fish]]</f>
        <v>Rainbow Reef - Masked Wrassler</v>
      </c>
      <c r="E20" t="s">
        <v>716</v>
      </c>
      <c r="F20" t="s">
        <v>676</v>
      </c>
      <c r="G20" t="s">
        <v>1159</v>
      </c>
      <c r="H20" t="str">
        <f>"RARITY: " &amp; Tbl_Fishing[[#This Row],[Rarity]] &amp; " /// TIME: " &amp; Tbl_Fishing[[#This Row],[Time]] &amp; " /// LOCATION: " &amp; Tbl_Fishing[[#This Row],[Location]]</f>
        <v>RARITY: Common /// TIME: All /// LOCATION: North Waters, Northeast of Cozy Islands</v>
      </c>
    </row>
    <row r="21" spans="1:8" x14ac:dyDescent="0.25">
      <c r="A21">
        <v>3</v>
      </c>
      <c r="B21" t="s">
        <v>704</v>
      </c>
      <c r="C21" t="s">
        <v>717</v>
      </c>
      <c r="D21" t="str">
        <f>Tbl_Fishing[[#This Row],[Region]] &amp; " - " &amp; Tbl_Fishing[[#This Row],[Fish]]</f>
        <v>Rainbow Reef - Opal Flutterfin</v>
      </c>
      <c r="E21" t="s">
        <v>718</v>
      </c>
      <c r="F21" t="s">
        <v>679</v>
      </c>
      <c r="G21" t="s">
        <v>1159</v>
      </c>
      <c r="H21" t="str">
        <f>"RARITY: " &amp; Tbl_Fishing[[#This Row],[Rarity]] &amp; " /// TIME: " &amp; Tbl_Fishing[[#This Row],[Time]] &amp; " /// LOCATION: " &amp; Tbl_Fishing[[#This Row],[Location]]</f>
        <v>RARITY: Common /// TIME: Evening, Night /// LOCATION: East of Comedy Club, Boxes between Spooky Swamp and Kelp Maze</v>
      </c>
    </row>
    <row r="22" spans="1:8" x14ac:dyDescent="0.25">
      <c r="A22">
        <v>3</v>
      </c>
      <c r="B22" t="s">
        <v>704</v>
      </c>
      <c r="C22" t="s">
        <v>719</v>
      </c>
      <c r="D22" t="str">
        <f>Tbl_Fishing[[#This Row],[Region]] &amp; " - " &amp; Tbl_Fishing[[#This Row],[Fish]]</f>
        <v>Rainbow Reef - Royal Lance</v>
      </c>
      <c r="E22" t="s">
        <v>720</v>
      </c>
      <c r="F22" t="s">
        <v>676</v>
      </c>
      <c r="G22" t="s">
        <v>1159</v>
      </c>
      <c r="H22" t="str">
        <f>"RARITY: " &amp; Tbl_Fishing[[#This Row],[Rarity]] &amp; " /// TIME: " &amp; Tbl_Fishing[[#This Row],[Time]] &amp; " /// LOCATION: " &amp; Tbl_Fishing[[#This Row],[Location]]</f>
        <v>RARITY: Common /// TIME: All /// LOCATION: Around Cozy Islands</v>
      </c>
    </row>
    <row r="23" spans="1:8" x14ac:dyDescent="0.25">
      <c r="A23">
        <v>3</v>
      </c>
      <c r="B23" t="s">
        <v>704</v>
      </c>
      <c r="C23" t="s">
        <v>721</v>
      </c>
      <c r="D23" t="str">
        <f>Tbl_Fishing[[#This Row],[Region]] &amp; " - " &amp; Tbl_Fishing[[#This Row],[Fish]]</f>
        <v>Rainbow Reef - Ruby Dreamscale</v>
      </c>
      <c r="E23" t="s">
        <v>722</v>
      </c>
      <c r="F23" t="s">
        <v>676</v>
      </c>
      <c r="G23" t="s">
        <v>1159</v>
      </c>
      <c r="H23" t="str">
        <f>"RARITY: " &amp; Tbl_Fishing[[#This Row],[Rarity]] &amp; " /// TIME: " &amp; Tbl_Fishing[[#This Row],[Time]] &amp; " /// LOCATION: " &amp; Tbl_Fishing[[#This Row],[Location]]</f>
        <v>RARITY: Common /// TIME: All /// LOCATION: Northeast Waters, Docks near Gemstone Mountain</v>
      </c>
    </row>
    <row r="24" spans="1:8" x14ac:dyDescent="0.25">
      <c r="A24">
        <v>3</v>
      </c>
      <c r="B24" t="s">
        <v>704</v>
      </c>
      <c r="C24" t="s">
        <v>723</v>
      </c>
      <c r="D24" t="str">
        <f>Tbl_Fishing[[#This Row],[Region]] &amp; " - " &amp; Tbl_Fishing[[#This Row],[Fish]]</f>
        <v>Rainbow Reef - Sailing Charmfish</v>
      </c>
      <c r="E24" t="s">
        <v>724</v>
      </c>
      <c r="F24" t="s">
        <v>725</v>
      </c>
      <c r="G24" t="s">
        <v>1161</v>
      </c>
      <c r="H24" t="str">
        <f>"RARITY: " &amp; Tbl_Fishing[[#This Row],[Rarity]] &amp; " /// TIME: " &amp; Tbl_Fishing[[#This Row],[Time]] &amp; " /// LOCATION: " &amp; Tbl_Fishing[[#This Row],[Location]]</f>
        <v>RARITY: Rare /// TIME: Night /// LOCATION: Docks near Mount Hothead, Stone Arch near Mount Hothead</v>
      </c>
    </row>
    <row r="25" spans="1:8" x14ac:dyDescent="0.25">
      <c r="A25">
        <v>3</v>
      </c>
      <c r="B25" t="s">
        <v>704</v>
      </c>
      <c r="C25" t="s">
        <v>726</v>
      </c>
      <c r="D25" t="str">
        <f>Tbl_Fishing[[#This Row],[Region]] &amp; " - " &amp; Tbl_Fishing[[#This Row],[Fish]]</f>
        <v>Rainbow Reef - Sandy Puffer</v>
      </c>
      <c r="E25" t="s">
        <v>727</v>
      </c>
      <c r="F25" t="s">
        <v>688</v>
      </c>
      <c r="G25" t="s">
        <v>1160</v>
      </c>
      <c r="H25" t="str">
        <f>"RARITY: " &amp; Tbl_Fishing[[#This Row],[Rarity]] &amp; " /// TIME: " &amp; Tbl_Fishing[[#This Row],[Time]] &amp; " /// LOCATION: " &amp; Tbl_Fishing[[#This Row],[Location]]</f>
        <v>RARITY: Uncommon /// TIME: Morning, Day /// LOCATION: Hopscotch Islands, Moon Island</v>
      </c>
    </row>
    <row r="26" spans="1:8" x14ac:dyDescent="0.25">
      <c r="A26">
        <v>3</v>
      </c>
      <c r="B26" t="s">
        <v>704</v>
      </c>
      <c r="C26" t="s">
        <v>728</v>
      </c>
      <c r="D26" t="str">
        <f>Tbl_Fishing[[#This Row],[Region]] &amp; " - " &amp; Tbl_Fishing[[#This Row],[Fish]]</f>
        <v>Rainbow Reef - Starry Snipe</v>
      </c>
      <c r="E26" t="s">
        <v>729</v>
      </c>
      <c r="F26" t="s">
        <v>730</v>
      </c>
      <c r="G26" t="s">
        <v>1161</v>
      </c>
      <c r="H26" t="str">
        <f>"RARITY: " &amp; Tbl_Fishing[[#This Row],[Rarity]] &amp; " /// TIME: " &amp; Tbl_Fishing[[#This Row],[Time]] &amp; " /// LOCATION: " &amp; Tbl_Fishing[[#This Row],[Location]]</f>
        <v>RARITY: Rare /// TIME: Night, During Starfall /// LOCATION: Above Kelp Maze, Near Comedy Club</v>
      </c>
    </row>
    <row r="27" spans="1:8" x14ac:dyDescent="0.25">
      <c r="A27">
        <v>3</v>
      </c>
      <c r="B27" t="s">
        <v>704</v>
      </c>
      <c r="C27" t="s">
        <v>731</v>
      </c>
      <c r="D27" t="str">
        <f>Tbl_Fishing[[#This Row],[Region]] &amp; " - " &amp; Tbl_Fishing[[#This Row],[Fish]]</f>
        <v>Rainbow Reef - Sunset Guppy</v>
      </c>
      <c r="E27" t="s">
        <v>727</v>
      </c>
      <c r="F27" t="s">
        <v>691</v>
      </c>
      <c r="G27" t="s">
        <v>1159</v>
      </c>
      <c r="H27" t="str">
        <f>"RARITY: " &amp; Tbl_Fishing[[#This Row],[Rarity]] &amp; " /// TIME: " &amp; Tbl_Fishing[[#This Row],[Time]] &amp; " /// LOCATION: " &amp; Tbl_Fishing[[#This Row],[Location]]</f>
        <v>RARITY: Common /// TIME: Day, Evening /// LOCATION: Hopscotch Islands, Moon Island</v>
      </c>
    </row>
    <row r="28" spans="1:8" x14ac:dyDescent="0.25">
      <c r="A28">
        <v>4</v>
      </c>
      <c r="B28" t="s">
        <v>633</v>
      </c>
      <c r="C28" t="s">
        <v>733</v>
      </c>
      <c r="D28" t="str">
        <f>Tbl_Fishing[[#This Row],[Region]] &amp; " - " &amp; Tbl_Fishing[[#This Row],[Fish]]</f>
        <v>Gemstone Mountain - Banded Spelunker</v>
      </c>
      <c r="E28" t="s">
        <v>734</v>
      </c>
      <c r="F28" t="s">
        <v>676</v>
      </c>
      <c r="G28" t="s">
        <v>1159</v>
      </c>
      <c r="H28" t="str">
        <f>"RARITY: " &amp; Tbl_Fishing[[#This Row],[Rarity]] &amp; " /// TIME: " &amp; Tbl_Fishing[[#This Row],[Time]] &amp; " /// LOCATION: " &amp; Tbl_Fishing[[#This Row],[Location]]</f>
        <v>RARITY: Common /// TIME: All /// LOCATION: Crystal Caves, Pink Cave</v>
      </c>
    </row>
    <row r="29" spans="1:8" x14ac:dyDescent="0.25">
      <c r="A29">
        <v>4</v>
      </c>
      <c r="B29" t="s">
        <v>633</v>
      </c>
      <c r="C29" t="s">
        <v>735</v>
      </c>
      <c r="D29" t="str">
        <f>Tbl_Fishing[[#This Row],[Region]] &amp; " - " &amp; Tbl_Fishing[[#This Row],[Fish]]</f>
        <v>Gemstone Mountain - Cavern Clamfish</v>
      </c>
      <c r="E29" t="s">
        <v>734</v>
      </c>
      <c r="F29" t="s">
        <v>688</v>
      </c>
      <c r="G29" t="s">
        <v>1160</v>
      </c>
      <c r="H29" t="str">
        <f>"RARITY: " &amp; Tbl_Fishing[[#This Row],[Rarity]] &amp; " /// TIME: " &amp; Tbl_Fishing[[#This Row],[Time]] &amp; " /// LOCATION: " &amp; Tbl_Fishing[[#This Row],[Location]]</f>
        <v>RARITY: Uncommon /// TIME: Morning, Day /// LOCATION: Crystal Caves, Pink Cave</v>
      </c>
    </row>
    <row r="30" spans="1:8" x14ac:dyDescent="0.25">
      <c r="A30">
        <v>4</v>
      </c>
      <c r="B30" t="s">
        <v>633</v>
      </c>
      <c r="C30" t="s">
        <v>736</v>
      </c>
      <c r="D30" t="str">
        <f>Tbl_Fishing[[#This Row],[Region]] &amp; " - " &amp; Tbl_Fishing[[#This Row],[Fish]]</f>
        <v>Gemstone Mountain - Halfmoon Herring</v>
      </c>
      <c r="E30" t="s">
        <v>737</v>
      </c>
      <c r="F30" t="s">
        <v>679</v>
      </c>
      <c r="G30" t="s">
        <v>1160</v>
      </c>
      <c r="H30" t="str">
        <f>"RARITY: " &amp; Tbl_Fishing[[#This Row],[Rarity]] &amp; " /// TIME: " &amp; Tbl_Fishing[[#This Row],[Time]] &amp; " /// LOCATION: " &amp; Tbl_Fishing[[#This Row],[Location]]</f>
        <v>RARITY: Uncommon /// TIME: Evening, Night /// LOCATION: Crystal Caves (Red &amp; Orange)</v>
      </c>
    </row>
    <row r="31" spans="1:8" x14ac:dyDescent="0.25">
      <c r="A31">
        <v>4</v>
      </c>
      <c r="B31" t="s">
        <v>633</v>
      </c>
      <c r="C31" t="s">
        <v>738</v>
      </c>
      <c r="D31" t="str">
        <f>Tbl_Fishing[[#This Row],[Region]] &amp; " - " &amp; Tbl_Fishing[[#This Row],[Fish]]</f>
        <v>Gemstone Mountain - Jeweled Goby</v>
      </c>
      <c r="E31" t="s">
        <v>739</v>
      </c>
      <c r="F31" t="s">
        <v>740</v>
      </c>
      <c r="G31" t="s">
        <v>1161</v>
      </c>
      <c r="H31" t="str">
        <f>"RARITY: " &amp; Tbl_Fishing[[#This Row],[Rarity]] &amp; " /// TIME: " &amp; Tbl_Fishing[[#This Row],[Time]] &amp; " /// LOCATION: " &amp; Tbl_Fishing[[#This Row],[Location]]</f>
        <v>RARITY: Rare /// TIME: Day /// LOCATION: Ponds near Icy Peak Entrance</v>
      </c>
    </row>
    <row r="32" spans="1:8" x14ac:dyDescent="0.25">
      <c r="A32">
        <v>4</v>
      </c>
      <c r="B32" t="s">
        <v>633</v>
      </c>
      <c r="C32" t="s">
        <v>741</v>
      </c>
      <c r="D32" t="str">
        <f>Tbl_Fishing[[#This Row],[Region]] &amp; " - " &amp; Tbl_Fishing[[#This Row],[Fish]]</f>
        <v>Gemstone Mountain - Mountain Gulper</v>
      </c>
      <c r="E32" t="s">
        <v>675</v>
      </c>
      <c r="F32" t="s">
        <v>676</v>
      </c>
      <c r="G32" t="s">
        <v>1159</v>
      </c>
      <c r="H32" t="str">
        <f>"RARITY: " &amp; Tbl_Fishing[[#This Row],[Rarity]] &amp; " /// TIME: " &amp; Tbl_Fishing[[#This Row],[Time]] &amp; " /// LOCATION: " &amp; Tbl_Fishing[[#This Row],[Location]]</f>
        <v>RARITY: Common /// TIME: All /// LOCATION: Ponds</v>
      </c>
    </row>
    <row r="33" spans="1:8" x14ac:dyDescent="0.25">
      <c r="A33">
        <v>4</v>
      </c>
      <c r="B33" t="s">
        <v>633</v>
      </c>
      <c r="C33" t="s">
        <v>742</v>
      </c>
      <c r="D33" t="str">
        <f>Tbl_Fishing[[#This Row],[Region]] &amp; " - " &amp; Tbl_Fishing[[#This Row],[Fish]]</f>
        <v>Gemstone Mountain - Neon Longtail</v>
      </c>
      <c r="E33" t="s">
        <v>743</v>
      </c>
      <c r="F33" t="s">
        <v>691</v>
      </c>
      <c r="G33" t="s">
        <v>1159</v>
      </c>
      <c r="H33" t="str">
        <f>"RARITY: " &amp; Tbl_Fishing[[#This Row],[Rarity]] &amp; " /// TIME: " &amp; Tbl_Fishing[[#This Row],[Time]] &amp; " /// LOCATION: " &amp; Tbl_Fishing[[#This Row],[Location]]</f>
        <v>RARITY: Common /// TIME: Day, Evening /// LOCATION: Northwest Pond, Oasis Lake</v>
      </c>
    </row>
    <row r="34" spans="1:8" x14ac:dyDescent="0.25">
      <c r="A34">
        <v>5</v>
      </c>
      <c r="B34" t="s">
        <v>732</v>
      </c>
      <c r="C34" t="s">
        <v>744</v>
      </c>
      <c r="D34" t="str">
        <f>Tbl_Fishing[[#This Row],[Region]] &amp; " - " &amp; Tbl_Fishing[[#This Row],[Fish]]</f>
        <v>Mount Hothead - Armored Bass</v>
      </c>
      <c r="E34" t="s">
        <v>745</v>
      </c>
      <c r="F34" t="s">
        <v>676</v>
      </c>
      <c r="G34" t="s">
        <v>1159</v>
      </c>
      <c r="H34" t="str">
        <f>"RARITY: " &amp; Tbl_Fishing[[#This Row],[Rarity]] &amp; " /// TIME: " &amp; Tbl_Fishing[[#This Row],[Time]] &amp; " /// LOCATION: " &amp; Tbl_Fishing[[#This Row],[Location]]</f>
        <v>RARITY: Common /// TIME: All /// LOCATION: Lava Caves, Caldera</v>
      </c>
    </row>
    <row r="35" spans="1:8" x14ac:dyDescent="0.25">
      <c r="A35">
        <v>5</v>
      </c>
      <c r="B35" t="s">
        <v>732</v>
      </c>
      <c r="C35" t="s">
        <v>746</v>
      </c>
      <c r="D35" t="str">
        <f>Tbl_Fishing[[#This Row],[Region]] &amp; " - " &amp; Tbl_Fishing[[#This Row],[Fish]]</f>
        <v>Mount Hothead - Bottlefish</v>
      </c>
      <c r="E35" t="s">
        <v>747</v>
      </c>
      <c r="F35" t="s">
        <v>676</v>
      </c>
      <c r="G35" t="s">
        <v>1159</v>
      </c>
      <c r="H35" t="str">
        <f>"RARITY: " &amp; Tbl_Fishing[[#This Row],[Rarity]] &amp; " /// TIME: " &amp; Tbl_Fishing[[#This Row],[Time]] &amp; " /// LOCATION: " &amp; Tbl_Fishing[[#This Row],[Location]]</f>
        <v>RARITY: Common /// TIME: All /// LOCATION: Shores</v>
      </c>
    </row>
    <row r="36" spans="1:8" x14ac:dyDescent="0.25">
      <c r="A36">
        <v>5</v>
      </c>
      <c r="B36" t="s">
        <v>732</v>
      </c>
      <c r="C36" t="s">
        <v>748</v>
      </c>
      <c r="D36" t="str">
        <f>Tbl_Fishing[[#This Row],[Region]] &amp; " - " &amp; Tbl_Fishing[[#This Row],[Fish]]</f>
        <v>Mount Hothead - Burning Perch</v>
      </c>
      <c r="E36" t="s">
        <v>749</v>
      </c>
      <c r="F36" t="s">
        <v>750</v>
      </c>
      <c r="G36" t="s">
        <v>1161</v>
      </c>
      <c r="H36" t="str">
        <f>"RARITY: " &amp; Tbl_Fishing[[#This Row],[Rarity]] &amp; " /// TIME: " &amp; Tbl_Fishing[[#This Row],[Time]] &amp; " /// LOCATION: " &amp; Tbl_Fishing[[#This Row],[Location]]</f>
        <v>RARITY: Rare /// TIME: Morning /// LOCATION: Caldera</v>
      </c>
    </row>
    <row r="37" spans="1:8" x14ac:dyDescent="0.25">
      <c r="A37">
        <v>5</v>
      </c>
      <c r="B37" t="s">
        <v>732</v>
      </c>
      <c r="C37" t="s">
        <v>751</v>
      </c>
      <c r="D37" t="str">
        <f>Tbl_Fishing[[#This Row],[Region]] &amp; " - " &amp; Tbl_Fishing[[#This Row],[Fish]]</f>
        <v>Mount Hothead - Flying Springtail</v>
      </c>
      <c r="E37" t="s">
        <v>752</v>
      </c>
      <c r="F37" t="s">
        <v>688</v>
      </c>
      <c r="G37" t="s">
        <v>1159</v>
      </c>
      <c r="H37" t="str">
        <f>"RARITY: " &amp; Tbl_Fishing[[#This Row],[Rarity]] &amp; " /// TIME: " &amp; Tbl_Fishing[[#This Row],[Time]] &amp; " /// LOCATION: " &amp; Tbl_Fishing[[#This Row],[Location]]</f>
        <v>RARITY: Common /// TIME: Morning, Day /// LOCATION: Hot Springs</v>
      </c>
    </row>
    <row r="38" spans="1:8" x14ac:dyDescent="0.25">
      <c r="A38">
        <v>5</v>
      </c>
      <c r="B38" t="s">
        <v>732</v>
      </c>
      <c r="C38" t="s">
        <v>753</v>
      </c>
      <c r="D38" t="str">
        <f>Tbl_Fishing[[#This Row],[Region]] &amp; " - " &amp; Tbl_Fishing[[#This Row],[Fish]]</f>
        <v>Mount Hothead - Golden Loach</v>
      </c>
      <c r="E38" t="s">
        <v>754</v>
      </c>
      <c r="F38" t="s">
        <v>688</v>
      </c>
      <c r="G38" t="s">
        <v>1160</v>
      </c>
      <c r="H38" t="str">
        <f>"RARITY: " &amp; Tbl_Fishing[[#This Row],[Rarity]] &amp; " /// TIME: " &amp; Tbl_Fishing[[#This Row],[Time]] &amp; " /// LOCATION: " &amp; Tbl_Fishing[[#This Row],[Location]]</f>
        <v>RARITY: Uncommon /// TIME: Morning, Day /// LOCATION: Ponds near Mount Hothead fast travel</v>
      </c>
    </row>
    <row r="39" spans="1:8" x14ac:dyDescent="0.25">
      <c r="A39">
        <v>5</v>
      </c>
      <c r="B39" t="s">
        <v>732</v>
      </c>
      <c r="C39" t="s">
        <v>755</v>
      </c>
      <c r="D39" t="str">
        <f>Tbl_Fishing[[#This Row],[Region]] &amp; " - " &amp; Tbl_Fishing[[#This Row],[Fish]]</f>
        <v>Mount Hothead - Magma Clamfish</v>
      </c>
      <c r="E39" t="s">
        <v>756</v>
      </c>
      <c r="F39" t="s">
        <v>757</v>
      </c>
      <c r="G39" t="s">
        <v>1160</v>
      </c>
      <c r="H39" t="str">
        <f>"RARITY: " &amp; Tbl_Fishing[[#This Row],[Rarity]] &amp; " /// TIME: " &amp; Tbl_Fishing[[#This Row],[Time]] &amp; " /// LOCATION: " &amp; Tbl_Fishing[[#This Row],[Location]]</f>
        <v>RARITY: Uncommon /// TIME: Evening, Nightl /// LOCATION: Lava Caves</v>
      </c>
    </row>
    <row r="40" spans="1:8" x14ac:dyDescent="0.25">
      <c r="A40">
        <v>5</v>
      </c>
      <c r="B40" t="s">
        <v>732</v>
      </c>
      <c r="C40" t="s">
        <v>758</v>
      </c>
      <c r="D40" t="str">
        <f>Tbl_Fishing[[#This Row],[Region]] &amp; " - " &amp; Tbl_Fishing[[#This Row],[Fish]]</f>
        <v>Mount Hothead - Shower Springtail</v>
      </c>
      <c r="E40" t="s">
        <v>759</v>
      </c>
      <c r="F40" t="s">
        <v>760</v>
      </c>
      <c r="G40" t="s">
        <v>1161</v>
      </c>
      <c r="H40" t="str">
        <f>"RARITY: " &amp; Tbl_Fishing[[#This Row],[Rarity]] &amp; " /// TIME: " &amp; Tbl_Fishing[[#This Row],[Time]] &amp; " /// LOCATION: " &amp; Tbl_Fishing[[#This Row],[Location]]</f>
        <v>RARITY: Rare /// TIME: During Rain /// LOCATION: Hot Springs, Southern Shores</v>
      </c>
    </row>
    <row r="41" spans="1:8" x14ac:dyDescent="0.25">
      <c r="A41">
        <v>6</v>
      </c>
      <c r="B41" t="s">
        <v>771</v>
      </c>
      <c r="C41" t="s">
        <v>761</v>
      </c>
      <c r="D41" t="str">
        <f>Tbl_Fishing[[#This Row],[Region]] &amp; " - " &amp; Tbl_Fishing[[#This Row],[Fish]]</f>
        <v>Cloud Island - Crescent Minnow</v>
      </c>
      <c r="E41" t="s">
        <v>675</v>
      </c>
      <c r="F41" t="s">
        <v>762</v>
      </c>
      <c r="G41" t="s">
        <v>1159</v>
      </c>
      <c r="H41" t="str">
        <f>"RARITY: " &amp; Tbl_Fishing[[#This Row],[Rarity]] &amp; " /// TIME: " &amp; Tbl_Fishing[[#This Row],[Time]] &amp; " /// LOCATION: " &amp; Tbl_Fishing[[#This Row],[Location]]</f>
        <v>RARITY: Common /// TIME: Morning, Evening, Night /// LOCATION: Ponds</v>
      </c>
    </row>
    <row r="42" spans="1:8" x14ac:dyDescent="0.25">
      <c r="A42">
        <v>6</v>
      </c>
      <c r="B42" t="s">
        <v>771</v>
      </c>
      <c r="C42" t="s">
        <v>763</v>
      </c>
      <c r="D42" t="str">
        <f>Tbl_Fishing[[#This Row],[Region]] &amp; " - " &amp; Tbl_Fishing[[#This Row],[Fish]]</f>
        <v>Cloud Island - Moonla</v>
      </c>
      <c r="E42" t="s">
        <v>764</v>
      </c>
      <c r="F42" t="s">
        <v>762</v>
      </c>
      <c r="G42" t="s">
        <v>1159</v>
      </c>
      <c r="H42" t="str">
        <f>"RARITY: " &amp; Tbl_Fishing[[#This Row],[Rarity]] &amp; " /// TIME: " &amp; Tbl_Fishing[[#This Row],[Time]] &amp; " /// LOCATION: " &amp; Tbl_Fishing[[#This Row],[Location]]</f>
        <v>RARITY: Common /// TIME: Morning, Evening, Night /// LOCATION: Ponds (round)</v>
      </c>
    </row>
    <row r="43" spans="1:8" x14ac:dyDescent="0.25">
      <c r="A43">
        <v>6</v>
      </c>
      <c r="B43" t="s">
        <v>771</v>
      </c>
      <c r="C43" t="s">
        <v>765</v>
      </c>
      <c r="D43" t="str">
        <f>Tbl_Fishing[[#This Row],[Region]] &amp; " - " &amp; Tbl_Fishing[[#This Row],[Fish]]</f>
        <v>Cloud Island - Nebula Peeper</v>
      </c>
      <c r="E43" t="s">
        <v>766</v>
      </c>
      <c r="F43" t="s">
        <v>767</v>
      </c>
      <c r="G43" t="s">
        <v>1159</v>
      </c>
      <c r="H43" t="str">
        <f>"RARITY: " &amp; Tbl_Fishing[[#This Row],[Rarity]] &amp; " /// TIME: " &amp; Tbl_Fishing[[#This Row],[Time]] &amp; " /// LOCATION: " &amp; Tbl_Fishing[[#This Row],[Location]]</f>
        <v>RARITY: Common /// TIME: Day, Evening, Night /// LOCATION: Moon Pond</v>
      </c>
    </row>
    <row r="44" spans="1:8" x14ac:dyDescent="0.25">
      <c r="A44">
        <v>6</v>
      </c>
      <c r="B44" t="s">
        <v>771</v>
      </c>
      <c r="C44" t="s">
        <v>768</v>
      </c>
      <c r="D44" t="str">
        <f>Tbl_Fishing[[#This Row],[Region]] &amp; " - " &amp; Tbl_Fishing[[#This Row],[Fish]]</f>
        <v>Cloud Island - Starlight Floater</v>
      </c>
      <c r="E44" t="s">
        <v>769</v>
      </c>
      <c r="F44" t="s">
        <v>770</v>
      </c>
      <c r="G44" t="s">
        <v>1159</v>
      </c>
      <c r="H44" t="str">
        <f>"RARITY: " &amp; Tbl_Fishing[[#This Row],[Rarity]] &amp; " /// TIME: " &amp; Tbl_Fishing[[#This Row],[Time]] &amp; " /// LOCATION: " &amp; Tbl_Fishing[[#This Row],[Location]]</f>
        <v>RARITY: Common /// TIME: Morning, Day, Night /// LOCATION: Star Pond</v>
      </c>
    </row>
    <row r="45" spans="1:8" x14ac:dyDescent="0.25">
      <c r="A45">
        <v>7</v>
      </c>
      <c r="B45" t="s">
        <v>772</v>
      </c>
      <c r="C45" t="s">
        <v>773</v>
      </c>
      <c r="D45" t="str">
        <f>Tbl_Fishing[[#This Row],[Region]] &amp; " - " &amp; Tbl_Fishing[[#This Row],[Fish]]</f>
        <v>Merry Meadow - Blue Grin</v>
      </c>
      <c r="E45" t="s">
        <v>774</v>
      </c>
      <c r="F45" t="s">
        <v>691</v>
      </c>
      <c r="G45" t="s">
        <v>1159</v>
      </c>
      <c r="H45" t="str">
        <f>"RARITY: " &amp; Tbl_Fishing[[#This Row],[Rarity]] &amp; " /// TIME: " &amp; Tbl_Fishing[[#This Row],[Time]] &amp; " /// LOCATION: " &amp; Tbl_Fishing[[#This Row],[Location]]</f>
        <v>RARITY: Common /// TIME: Day, Evening /// LOCATION: All Ponds in Meadow Gazebo level</v>
      </c>
    </row>
    <row r="46" spans="1:8" x14ac:dyDescent="0.25">
      <c r="A46">
        <v>7</v>
      </c>
      <c r="B46" t="s">
        <v>772</v>
      </c>
      <c r="C46" t="s">
        <v>775</v>
      </c>
      <c r="D46" t="str">
        <f>Tbl_Fishing[[#This Row],[Region]] &amp; " - " &amp; Tbl_Fishing[[#This Row],[Fish]]</f>
        <v>Merry Meadow - Cherryfin</v>
      </c>
      <c r="E46" t="s">
        <v>776</v>
      </c>
      <c r="F46" t="s">
        <v>740</v>
      </c>
      <c r="G46" t="s">
        <v>1161</v>
      </c>
      <c r="H46" t="str">
        <f>"RARITY: " &amp; Tbl_Fishing[[#This Row],[Rarity]] &amp; " /// TIME: " &amp; Tbl_Fishing[[#This Row],[Time]] &amp; " /// LOCATION: " &amp; Tbl_Fishing[[#This Row],[Location]]</f>
        <v>RARITY: Rare /// TIME: Day /// LOCATION: Ponds in Meadows Overlook level</v>
      </c>
    </row>
    <row r="47" spans="1:8" x14ac:dyDescent="0.25">
      <c r="A47">
        <v>7</v>
      </c>
      <c r="B47" t="s">
        <v>772</v>
      </c>
      <c r="C47" t="s">
        <v>777</v>
      </c>
      <c r="D47" t="str">
        <f>Tbl_Fishing[[#This Row],[Region]] &amp; " - " &amp; Tbl_Fishing[[#This Row],[Fish]]</f>
        <v>Merry Meadow - Floral Flyer</v>
      </c>
      <c r="E47" t="s">
        <v>778</v>
      </c>
      <c r="F47" t="s">
        <v>676</v>
      </c>
      <c r="G47" t="s">
        <v>1159</v>
      </c>
      <c r="H47" t="str">
        <f>"RARITY: " &amp; Tbl_Fishing[[#This Row],[Rarity]] &amp; " /// TIME: " &amp; Tbl_Fishing[[#This Row],[Time]] &amp; " /// LOCATION: " &amp; Tbl_Fishing[[#This Row],[Location]]</f>
        <v>RARITY: Common /// TIME: All /// LOCATION: All Ponds in Meadow Overlook level</v>
      </c>
    </row>
    <row r="48" spans="1:8" x14ac:dyDescent="0.25">
      <c r="A48">
        <v>7</v>
      </c>
      <c r="B48" t="s">
        <v>772</v>
      </c>
      <c r="C48" t="s">
        <v>779</v>
      </c>
      <c r="D48" t="str">
        <f>Tbl_Fishing[[#This Row],[Region]] &amp; " - " &amp; Tbl_Fishing[[#This Row],[Fish]]</f>
        <v>Merry Meadow - Geranium Gar</v>
      </c>
      <c r="E48" t="s">
        <v>780</v>
      </c>
      <c r="F48" t="s">
        <v>691</v>
      </c>
      <c r="G48" t="s">
        <v>1160</v>
      </c>
      <c r="H48" t="str">
        <f>"RARITY: " &amp; Tbl_Fishing[[#This Row],[Rarity]] &amp; " /// TIME: " &amp; Tbl_Fishing[[#This Row],[Time]] &amp; " /// LOCATION: " &amp; Tbl_Fishing[[#This Row],[Location]]</f>
        <v>RARITY: Uncommon /// TIME: Day, Evening /// LOCATION: Ponds in Merry Meadows Plaza level, Ponds in Merry Meadows Fields level</v>
      </c>
    </row>
    <row r="49" spans="1:8" x14ac:dyDescent="0.25">
      <c r="A49">
        <v>7</v>
      </c>
      <c r="B49" t="s">
        <v>772</v>
      </c>
      <c r="C49" t="s">
        <v>781</v>
      </c>
      <c r="D49" t="str">
        <f>Tbl_Fishing[[#This Row],[Region]] &amp; " - " &amp; Tbl_Fishing[[#This Row],[Fish]]</f>
        <v>Merry Meadow - Half-Dipped Dace</v>
      </c>
      <c r="E49" t="s">
        <v>782</v>
      </c>
      <c r="F49" t="s">
        <v>679</v>
      </c>
      <c r="G49" t="s">
        <v>1159</v>
      </c>
      <c r="H49" t="str">
        <f>"RARITY: " &amp; Tbl_Fishing[[#This Row],[Rarity]] &amp; " /// TIME: " &amp; Tbl_Fishing[[#This Row],[Time]] &amp; " /// LOCATION: " &amp; Tbl_Fishing[[#This Row],[Location]]</f>
        <v>RARITY: Common /// TIME: Evening, Night /// LOCATION: Ponds at the top and bottom of the waterfall on Merry Meadows Overlook level</v>
      </c>
    </row>
    <row r="50" spans="1:8" x14ac:dyDescent="0.25">
      <c r="A50">
        <v>7</v>
      </c>
      <c r="B50" t="s">
        <v>772</v>
      </c>
      <c r="C50" t="s">
        <v>783</v>
      </c>
      <c r="D50" t="str">
        <f>Tbl_Fishing[[#This Row],[Region]] &amp; " - " &amp; Tbl_Fishing[[#This Row],[Fish]]</f>
        <v>Merry Meadow - Meadow Stripe</v>
      </c>
      <c r="E50" t="s">
        <v>784</v>
      </c>
      <c r="F50" t="s">
        <v>785</v>
      </c>
      <c r="G50" t="s">
        <v>1159</v>
      </c>
      <c r="H50" t="str">
        <f>"RARITY: " &amp; Tbl_Fishing[[#This Row],[Rarity]] &amp; " /// TIME: " &amp; Tbl_Fishing[[#This Row],[Time]] &amp; " /// LOCATION: " &amp; Tbl_Fishing[[#This Row],[Location]]</f>
        <v>RARITY: Common /// TIME: Morning, Night /// LOCATION: Pond and Stream near cabins in Merry Meadows Plaza level</v>
      </c>
    </row>
    <row r="51" spans="1:8" x14ac:dyDescent="0.25">
      <c r="A51">
        <v>7</v>
      </c>
      <c r="B51" t="s">
        <v>772</v>
      </c>
      <c r="C51" t="s">
        <v>786</v>
      </c>
      <c r="D51" t="str">
        <f>Tbl_Fishing[[#This Row],[Region]] &amp; " - " &amp; Tbl_Fishing[[#This Row],[Fish]]</f>
        <v>Merry Meadow - Petalscale</v>
      </c>
      <c r="E51" t="s">
        <v>787</v>
      </c>
      <c r="F51" t="s">
        <v>676</v>
      </c>
      <c r="G51" t="s">
        <v>1159</v>
      </c>
      <c r="H51" t="str">
        <f>"RARITY: " &amp; Tbl_Fishing[[#This Row],[Rarity]] &amp; " /// TIME: " &amp; Tbl_Fishing[[#This Row],[Time]] &amp; " /// LOCATION: " &amp; Tbl_Fishing[[#This Row],[Location]]</f>
        <v>RARITY: Common /// TIME: All /// LOCATION: Ponds and Streams in Merry Meadow Fields level</v>
      </c>
    </row>
    <row r="52" spans="1:8" x14ac:dyDescent="0.25">
      <c r="A52">
        <v>8</v>
      </c>
      <c r="B52" t="s">
        <v>800</v>
      </c>
      <c r="C52" t="s">
        <v>788</v>
      </c>
      <c r="D52" t="str">
        <f>Tbl_Fishing[[#This Row],[Region]] &amp; " - " &amp; Tbl_Fishing[[#This Row],[Fish]]</f>
        <v>City Town - Coral Scouter</v>
      </c>
      <c r="E52" t="s">
        <v>789</v>
      </c>
      <c r="F52" t="s">
        <v>676</v>
      </c>
      <c r="G52" t="s">
        <v>1159</v>
      </c>
      <c r="H52" t="str">
        <f>"RARITY: " &amp; Tbl_Fishing[[#This Row],[Rarity]] &amp; " /// TIME: " &amp; Tbl_Fishing[[#This Row],[Time]] &amp; " /// LOCATION: " &amp; Tbl_Fishing[[#This Row],[Location]]</f>
        <v>RARITY: Common /// TIME: All /// LOCATION: Shores, Under City Critter Park bridge</v>
      </c>
    </row>
    <row r="53" spans="1:8" x14ac:dyDescent="0.25">
      <c r="A53">
        <v>8</v>
      </c>
      <c r="B53" t="s">
        <v>800</v>
      </c>
      <c r="C53" t="s">
        <v>790</v>
      </c>
      <c r="D53" t="str">
        <f>Tbl_Fishing[[#This Row],[Region]] &amp; " - " &amp; Tbl_Fishing[[#This Row],[Fish]]</f>
        <v>City Town - Marbled Mackeral</v>
      </c>
      <c r="E53" t="s">
        <v>791</v>
      </c>
      <c r="F53" t="s">
        <v>676</v>
      </c>
      <c r="G53" t="s">
        <v>1161</v>
      </c>
      <c r="H53" t="str">
        <f>"RARITY: " &amp; Tbl_Fishing[[#This Row],[Rarity]] &amp; " /// TIME: " &amp; Tbl_Fishing[[#This Row],[Time]] &amp; " /// LOCATION: " &amp; Tbl_Fishing[[#This Row],[Location]]</f>
        <v>RARITY: Rare /// TIME: All /// LOCATION: Southern dock</v>
      </c>
    </row>
    <row r="54" spans="1:8" x14ac:dyDescent="0.25">
      <c r="A54">
        <v>8</v>
      </c>
      <c r="B54" t="s">
        <v>800</v>
      </c>
      <c r="C54" t="s">
        <v>792</v>
      </c>
      <c r="D54" t="str">
        <f>Tbl_Fishing[[#This Row],[Region]] &amp; " - " &amp; Tbl_Fishing[[#This Row],[Fish]]</f>
        <v>City Town - Pastel Perch</v>
      </c>
      <c r="E54" t="s">
        <v>793</v>
      </c>
      <c r="F54" t="s">
        <v>676</v>
      </c>
      <c r="G54" t="s">
        <v>1160</v>
      </c>
      <c r="H54" t="str">
        <f>"RARITY: " &amp; Tbl_Fishing[[#This Row],[Rarity]] &amp; " /// TIME: " &amp; Tbl_Fishing[[#This Row],[Time]] &amp; " /// LOCATION: " &amp; Tbl_Fishing[[#This Row],[Location]]</f>
        <v>RARITY: Uncommon /// TIME: All /// LOCATION: Pool below City Rooftop</v>
      </c>
    </row>
    <row r="55" spans="1:8" x14ac:dyDescent="0.25">
      <c r="A55">
        <v>8</v>
      </c>
      <c r="B55" t="s">
        <v>800</v>
      </c>
      <c r="C55" t="s">
        <v>794</v>
      </c>
      <c r="D55" t="str">
        <f>Tbl_Fishing[[#This Row],[Region]] &amp; " - " &amp; Tbl_Fishing[[#This Row],[Fish]]</f>
        <v>City Town - Shadow Spray</v>
      </c>
      <c r="E55" t="s">
        <v>795</v>
      </c>
      <c r="F55" t="s">
        <v>676</v>
      </c>
      <c r="G55" t="s">
        <v>1160</v>
      </c>
      <c r="H55" t="str">
        <f>"RARITY: " &amp; Tbl_Fishing[[#This Row],[Rarity]] &amp; " /// TIME: " &amp; Tbl_Fishing[[#This Row],[Time]] &amp; " /// LOCATION: " &amp; Tbl_Fishing[[#This Row],[Location]]</f>
        <v>RARITY: Uncommon /// TIME: All /// LOCATION: Sewers</v>
      </c>
    </row>
    <row r="56" spans="1:8" x14ac:dyDescent="0.25">
      <c r="A56">
        <v>8</v>
      </c>
      <c r="B56" t="s">
        <v>800</v>
      </c>
      <c r="C56" t="s">
        <v>796</v>
      </c>
      <c r="D56" t="str">
        <f>Tbl_Fishing[[#This Row],[Region]] &amp; " - " &amp; Tbl_Fishing[[#This Row],[Fish]]</f>
        <v>City Town - Sunbarb</v>
      </c>
      <c r="E56" t="s">
        <v>797</v>
      </c>
      <c r="F56" t="s">
        <v>688</v>
      </c>
      <c r="G56" t="s">
        <v>1160</v>
      </c>
      <c r="H56" t="str">
        <f>"RARITY: " &amp; Tbl_Fishing[[#This Row],[Rarity]] &amp; " /// TIME: " &amp; Tbl_Fishing[[#This Row],[Time]] &amp; " /// LOCATION: " &amp; Tbl_Fishing[[#This Row],[Location]]</f>
        <v>RARITY: Uncommon /// TIME: Morning, Day /// LOCATION: Eastern Shores, Under City Critter Park bridge</v>
      </c>
    </row>
    <row r="57" spans="1:8" x14ac:dyDescent="0.25">
      <c r="A57">
        <v>8</v>
      </c>
      <c r="B57" t="s">
        <v>800</v>
      </c>
      <c r="C57" t="s">
        <v>798</v>
      </c>
      <c r="D57" t="str">
        <f>Tbl_Fishing[[#This Row],[Region]] &amp; " - " &amp; Tbl_Fishing[[#This Row],[Fish]]</f>
        <v>City Town - Twilight Eye</v>
      </c>
      <c r="E57" t="s">
        <v>799</v>
      </c>
      <c r="F57" t="s">
        <v>679</v>
      </c>
      <c r="G57" t="s">
        <v>1160</v>
      </c>
      <c r="H57" t="str">
        <f>"RARITY: " &amp; Tbl_Fishing[[#This Row],[Rarity]] &amp; " /// TIME: " &amp; Tbl_Fishing[[#This Row],[Time]] &amp; " /// LOCATION: " &amp; Tbl_Fishing[[#This Row],[Location]]</f>
        <v>RARITY: Uncommon /// TIME: Evening, Night /// LOCATION: Western Shores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F9F24-98FF-4930-82DA-5BF13106EE36}">
  <dimension ref="A1:H57"/>
  <sheetViews>
    <sheetView topLeftCell="A46" workbookViewId="0">
      <selection activeCell="H2" sqref="H2:H57"/>
    </sheetView>
  </sheetViews>
  <sheetFormatPr defaultRowHeight="15" x14ac:dyDescent="0.25"/>
  <cols>
    <col min="1" max="1" width="9.42578125" customWidth="1"/>
    <col min="2" max="2" width="19" bestFit="1" customWidth="1"/>
    <col min="3" max="3" width="17.5703125" bestFit="1" customWidth="1"/>
    <col min="4" max="4" width="57.42578125" bestFit="1" customWidth="1"/>
    <col min="5" max="5" width="12.85546875" customWidth="1"/>
    <col min="7" max="7" width="11.7109375" bestFit="1" customWidth="1"/>
  </cols>
  <sheetData>
    <row r="1" spans="1:8" x14ac:dyDescent="0.25">
      <c r="A1" t="s">
        <v>1158</v>
      </c>
      <c r="B1" t="s">
        <v>801</v>
      </c>
      <c r="C1" t="s">
        <v>829</v>
      </c>
      <c r="D1" t="s">
        <v>803</v>
      </c>
      <c r="E1" t="s">
        <v>597</v>
      </c>
      <c r="F1" t="s">
        <v>672</v>
      </c>
      <c r="G1" t="s">
        <v>1162</v>
      </c>
      <c r="H1" t="s">
        <v>1</v>
      </c>
    </row>
    <row r="2" spans="1:8" x14ac:dyDescent="0.25">
      <c r="A2">
        <v>1</v>
      </c>
      <c r="B2" t="s">
        <v>602</v>
      </c>
      <c r="C2" t="s">
        <v>806</v>
      </c>
      <c r="D2" t="str">
        <f>Table3[[#This Row],[Region]] &amp; " - " &amp; Table3[[#This Row],[Critter]]</f>
        <v>Seaside Resort - Blue Berryfly</v>
      </c>
      <c r="E2" t="s">
        <v>807</v>
      </c>
      <c r="F2" t="s">
        <v>676</v>
      </c>
      <c r="G2" t="s">
        <v>1159</v>
      </c>
      <c r="H2" t="str">
        <f>"RARITY: " &amp; Table3[[#This Row],[Rarity]] &amp; " /// TIME: " &amp; Table3[[#This Row],[Time]] &amp; " /// LOCATION: " &amp; Table3[[#This Row],[Location]]</f>
        <v>RARITY: Common /// TIME: All /// LOCATION: Near Resort Gate</v>
      </c>
    </row>
    <row r="3" spans="1:8" x14ac:dyDescent="0.25">
      <c r="A3">
        <v>1</v>
      </c>
      <c r="B3" t="s">
        <v>602</v>
      </c>
      <c r="C3" t="s">
        <v>808</v>
      </c>
      <c r="D3" t="str">
        <f>Table3[[#This Row],[Region]] &amp; " - " &amp; Table3[[#This Row],[Critter]]</f>
        <v>Seaside Resort - Castle Crab</v>
      </c>
      <c r="E3" t="s">
        <v>809</v>
      </c>
      <c r="F3" t="s">
        <v>810</v>
      </c>
      <c r="G3" t="s">
        <v>1159</v>
      </c>
      <c r="H3" t="str">
        <f>"RARITY: " &amp; Table3[[#This Row],[Rarity]] &amp; " /// TIME: " &amp; Table3[[#This Row],[Time]] &amp; " /// LOCATION: " &amp; Table3[[#This Row],[Location]]</f>
        <v>RARITY: Common /// TIME: Morning, Day, Evening /// LOCATION: Beaches</v>
      </c>
    </row>
    <row r="4" spans="1:8" x14ac:dyDescent="0.25">
      <c r="A4">
        <v>1</v>
      </c>
      <c r="B4" t="s">
        <v>602</v>
      </c>
      <c r="C4" t="s">
        <v>804</v>
      </c>
      <c r="D4" t="str">
        <f>Table3[[#This Row],[Region]] &amp; " - " &amp; Table3[[#This Row],[Critter]]</f>
        <v>Seaside Resort - Dragondarter</v>
      </c>
      <c r="E4" t="s">
        <v>805</v>
      </c>
      <c r="F4" t="s">
        <v>688</v>
      </c>
      <c r="G4" t="s">
        <v>1160</v>
      </c>
      <c r="H4" t="str">
        <f>"RARITY: " &amp; Table3[[#This Row],[Rarity]] &amp; " /// TIME: " &amp; Table3[[#This Row],[Time]] &amp; " /// LOCATION: " &amp; Table3[[#This Row],[Location]]</f>
        <v>RARITY: Uncommon /// TIME: Morning, Day /// LOCATION: Upper ponds</v>
      </c>
    </row>
    <row r="5" spans="1:8" x14ac:dyDescent="0.25">
      <c r="A5">
        <v>1</v>
      </c>
      <c r="B5" t="s">
        <v>602</v>
      </c>
      <c r="C5" t="s">
        <v>811</v>
      </c>
      <c r="D5" t="str">
        <f>Table3[[#This Row],[Region]] &amp; " - " &amp; Table3[[#This Row],[Critter]]</f>
        <v>Seaside Resort - Dunebug</v>
      </c>
      <c r="E5" t="s">
        <v>727</v>
      </c>
      <c r="F5" t="s">
        <v>767</v>
      </c>
      <c r="G5" t="s">
        <v>1159</v>
      </c>
      <c r="H5" t="str">
        <f>"RARITY: " &amp; Table3[[#This Row],[Rarity]] &amp; " /// TIME: " &amp; Table3[[#This Row],[Time]] &amp; " /// LOCATION: " &amp; Table3[[#This Row],[Location]]</f>
        <v>RARITY: Common /// TIME: Day, Evening, Night /// LOCATION: Hopscotch Islands, Moon Island</v>
      </c>
    </row>
    <row r="6" spans="1:8" x14ac:dyDescent="0.25">
      <c r="A6">
        <v>1</v>
      </c>
      <c r="B6" t="s">
        <v>602</v>
      </c>
      <c r="C6" t="s">
        <v>812</v>
      </c>
      <c r="D6" t="str">
        <f>Table3[[#This Row],[Region]] &amp; " - " &amp; Table3[[#This Row],[Critter]]</f>
        <v>Seaside Resort - Honey Bandit</v>
      </c>
      <c r="E6" t="s">
        <v>813</v>
      </c>
      <c r="F6" t="s">
        <v>810</v>
      </c>
      <c r="G6" t="s">
        <v>1159</v>
      </c>
      <c r="H6" t="str">
        <f>"RARITY: " &amp; Table3[[#This Row],[Rarity]] &amp; " /// TIME: " &amp; Table3[[#This Row],[Time]] &amp; " /// LOCATION: " &amp; Table3[[#This Row],[Location]]</f>
        <v>RARITY: Common /// TIME: Morning, Day, Evening /// LOCATION: Cozy Islands</v>
      </c>
    </row>
    <row r="7" spans="1:8" x14ac:dyDescent="0.25">
      <c r="A7">
        <v>1</v>
      </c>
      <c r="B7" t="s">
        <v>602</v>
      </c>
      <c r="C7" t="s">
        <v>814</v>
      </c>
      <c r="D7" t="str">
        <f>Table3[[#This Row],[Region]] &amp; " - " &amp; Table3[[#This Row],[Critter]]</f>
        <v>Seaside Resort - Scruffy Shortleg</v>
      </c>
      <c r="E7" t="s">
        <v>815</v>
      </c>
      <c r="F7" t="s">
        <v>679</v>
      </c>
      <c r="G7" t="s">
        <v>1159</v>
      </c>
      <c r="H7" t="str">
        <f>"RARITY: " &amp; Table3[[#This Row],[Rarity]] &amp; " /// TIME: " &amp; Table3[[#This Row],[Time]] &amp; " /// LOCATION: " &amp; Table3[[#This Row],[Location]]</f>
        <v>RARITY: Common /// TIME: Evening, Night /// LOCATION: Puzzle Rooms</v>
      </c>
    </row>
    <row r="8" spans="1:8" x14ac:dyDescent="0.25">
      <c r="A8">
        <v>1</v>
      </c>
      <c r="B8" t="s">
        <v>602</v>
      </c>
      <c r="C8" t="s">
        <v>816</v>
      </c>
      <c r="D8" t="str">
        <f>Table3[[#This Row],[Region]] &amp; " - " &amp; Table3[[#This Row],[Critter]]</f>
        <v>Seaside Resort - Sunslime</v>
      </c>
      <c r="E8" t="s">
        <v>809</v>
      </c>
      <c r="F8" t="s">
        <v>762</v>
      </c>
      <c r="G8" t="s">
        <v>1159</v>
      </c>
      <c r="H8" t="str">
        <f>"RARITY: " &amp; Table3[[#This Row],[Rarity]] &amp; " /// TIME: " &amp; Table3[[#This Row],[Time]] &amp; " /// LOCATION: " &amp; Table3[[#This Row],[Location]]</f>
        <v>RARITY: Common /// TIME: Morning, Evening, Night /// LOCATION: Beaches</v>
      </c>
    </row>
    <row r="9" spans="1:8" x14ac:dyDescent="0.25">
      <c r="A9">
        <v>2</v>
      </c>
      <c r="B9" t="s">
        <v>647</v>
      </c>
      <c r="C9" t="s">
        <v>817</v>
      </c>
      <c r="D9" t="str">
        <f>Table3[[#This Row],[Region]] &amp; " - " &amp; Table3[[#This Row],[Critter]]</f>
        <v>Spooky Swamp - Bush Friend</v>
      </c>
      <c r="E9" t="s">
        <v>818</v>
      </c>
      <c r="F9" t="s">
        <v>679</v>
      </c>
      <c r="G9" t="s">
        <v>1160</v>
      </c>
      <c r="H9" t="str">
        <f>"RARITY: " &amp; Table3[[#This Row],[Rarity]] &amp; " /// TIME: " &amp; Table3[[#This Row],[Time]] &amp; " /// LOCATION: " &amp; Table3[[#This Row],[Location]]</f>
        <v>RARITY: Uncommon /// TIME: Evening, Night /// LOCATION: Hedge Maze</v>
      </c>
    </row>
    <row r="10" spans="1:8" x14ac:dyDescent="0.25">
      <c r="A10">
        <v>2</v>
      </c>
      <c r="B10" t="s">
        <v>647</v>
      </c>
      <c r="C10" t="s">
        <v>819</v>
      </c>
      <c r="D10" t="str">
        <f>Table3[[#This Row],[Region]] &amp; " - " &amp; Table3[[#This Row],[Critter]]</f>
        <v>Spooky Swamp - Grassy Glowbuddy</v>
      </c>
      <c r="E10" t="s">
        <v>820</v>
      </c>
      <c r="F10" t="s">
        <v>676</v>
      </c>
      <c r="G10" t="s">
        <v>1159</v>
      </c>
      <c r="H10" t="str">
        <f>"RARITY: " &amp; Table3[[#This Row],[Rarity]] &amp; " /// TIME: " &amp; Table3[[#This Row],[Time]] &amp; " /// LOCATION: " &amp; Table3[[#This Row],[Location]]</f>
        <v>RARITY: Common /// TIME: All /// LOCATION: Near Ghost Tour Ride</v>
      </c>
    </row>
    <row r="11" spans="1:8" x14ac:dyDescent="0.25">
      <c r="A11">
        <v>2</v>
      </c>
      <c r="B11" t="s">
        <v>647</v>
      </c>
      <c r="C11" t="s">
        <v>821</v>
      </c>
      <c r="D11" t="str">
        <f>Table3[[#This Row],[Region]] &amp; " - " &amp; Table3[[#This Row],[Critter]]</f>
        <v>Spooky Swamp - Lily Frog</v>
      </c>
      <c r="E11" t="s">
        <v>822</v>
      </c>
      <c r="F11" t="s">
        <v>767</v>
      </c>
      <c r="G11" t="s">
        <v>1159</v>
      </c>
      <c r="H11" t="str">
        <f>"RARITY: " &amp; Table3[[#This Row],[Rarity]] &amp; " /// TIME: " &amp; Table3[[#This Row],[Time]] &amp; " /// LOCATION: " &amp; Table3[[#This Row],[Location]]</f>
        <v>RARITY: Common /// TIME: Day, Evening, Night /// LOCATION: Near Lilypad Lagoon</v>
      </c>
    </row>
    <row r="12" spans="1:8" x14ac:dyDescent="0.25">
      <c r="A12">
        <v>2</v>
      </c>
      <c r="B12" t="s">
        <v>647</v>
      </c>
      <c r="C12" t="s">
        <v>823</v>
      </c>
      <c r="D12" t="str">
        <f>Table3[[#This Row],[Region]] &amp; " - " &amp; Table3[[#This Row],[Critter]]</f>
        <v>Spooky Swamp - Orchid Glowbuddy</v>
      </c>
      <c r="E12" t="s">
        <v>820</v>
      </c>
      <c r="F12" t="s">
        <v>676</v>
      </c>
      <c r="G12" t="s">
        <v>1159</v>
      </c>
      <c r="H12" t="str">
        <f>"RARITY: " &amp; Table3[[#This Row],[Rarity]] &amp; " /// TIME: " &amp; Table3[[#This Row],[Time]] &amp; " /// LOCATION: " &amp; Table3[[#This Row],[Location]]</f>
        <v>RARITY: Common /// TIME: All /// LOCATION: Near Ghost Tour Ride</v>
      </c>
    </row>
    <row r="13" spans="1:8" x14ac:dyDescent="0.25">
      <c r="A13">
        <v>2</v>
      </c>
      <c r="B13" t="s">
        <v>647</v>
      </c>
      <c r="C13" t="s">
        <v>824</v>
      </c>
      <c r="D13" t="str">
        <f>Table3[[#This Row],[Region]] &amp; " - " &amp; Table3[[#This Row],[Critter]]</f>
        <v>Spooky Swamp - Phantom Flutterby</v>
      </c>
      <c r="E13" t="s">
        <v>825</v>
      </c>
      <c r="F13" t="s">
        <v>679</v>
      </c>
      <c r="G13" t="s">
        <v>1159</v>
      </c>
      <c r="H13" t="str">
        <f>"RARITY: " &amp; Table3[[#This Row],[Rarity]] &amp; " /// TIME: " &amp; Table3[[#This Row],[Time]] &amp; " /// LOCATION: " &amp; Table3[[#This Row],[Location]]</f>
        <v>RARITY: Common /// TIME: Evening, Night /// LOCATION: Near Graveyard</v>
      </c>
    </row>
    <row r="14" spans="1:8" x14ac:dyDescent="0.25">
      <c r="A14">
        <v>2</v>
      </c>
      <c r="B14" t="s">
        <v>647</v>
      </c>
      <c r="C14" t="s">
        <v>826</v>
      </c>
      <c r="D14" t="str">
        <f>Table3[[#This Row],[Region]] &amp; " - " &amp; Table3[[#This Row],[Critter]]</f>
        <v>Spooky Swamp - Pumpkin Spiceler</v>
      </c>
      <c r="E14" t="s">
        <v>827</v>
      </c>
      <c r="F14" t="s">
        <v>676</v>
      </c>
      <c r="G14" t="s">
        <v>1159</v>
      </c>
      <c r="H14" t="str">
        <f>"RARITY: " &amp; Table3[[#This Row],[Rarity]] &amp; " /// TIME: " &amp; Table3[[#This Row],[Time]] &amp; " /// LOCATION: " &amp; Table3[[#This Row],[Location]]</f>
        <v>RARITY: Common /// TIME: All /// LOCATION: Near Pumpkin Patch</v>
      </c>
    </row>
    <row r="15" spans="1:8" x14ac:dyDescent="0.25">
      <c r="A15">
        <v>2</v>
      </c>
      <c r="B15" t="s">
        <v>647</v>
      </c>
      <c r="C15" t="s">
        <v>828</v>
      </c>
      <c r="D15" t="str">
        <f>Table3[[#This Row],[Region]] &amp; " - " &amp; Table3[[#This Row],[Critter]]</f>
        <v>Spooky Swamp - Swampy Snapper</v>
      </c>
      <c r="E15" t="s">
        <v>809</v>
      </c>
      <c r="F15" t="s">
        <v>762</v>
      </c>
      <c r="G15" t="s">
        <v>1159</v>
      </c>
      <c r="H15" t="str">
        <f>"RARITY: " &amp; Table3[[#This Row],[Rarity]] &amp; " /// TIME: " &amp; Table3[[#This Row],[Time]] &amp; " /// LOCATION: " &amp; Table3[[#This Row],[Location]]</f>
        <v>RARITY: Common /// TIME: Morning, Evening, Night /// LOCATION: Beaches</v>
      </c>
    </row>
    <row r="16" spans="1:8" x14ac:dyDescent="0.25">
      <c r="A16">
        <v>3</v>
      </c>
      <c r="B16" t="s">
        <v>704</v>
      </c>
      <c r="C16" t="s">
        <v>838</v>
      </c>
      <c r="D16" t="str">
        <f>Table3[[#This Row],[Region]] &amp; " - " &amp; Table3[[#This Row],[Critter]]</f>
        <v>Rainbow Reef - Barnabeetle</v>
      </c>
      <c r="E16" t="s">
        <v>839</v>
      </c>
      <c r="F16" t="s">
        <v>676</v>
      </c>
      <c r="G16" t="s">
        <v>1159</v>
      </c>
      <c r="H16" t="str">
        <f>"RARITY: " &amp; Table3[[#This Row],[Rarity]] &amp; " /// TIME: " &amp; Table3[[#This Row],[Time]] &amp; " /// LOCATION: " &amp; Table3[[#This Row],[Location]]</f>
        <v>RARITY: Common /// TIME: All /// LOCATION: Between Mount Hothead and Moon Island</v>
      </c>
    </row>
    <row r="17" spans="1:8" x14ac:dyDescent="0.25">
      <c r="A17">
        <v>3</v>
      </c>
      <c r="B17" t="s">
        <v>704</v>
      </c>
      <c r="C17" t="s">
        <v>840</v>
      </c>
      <c r="D17" t="str">
        <f>Table3[[#This Row],[Region]] &amp; " - " &amp; Table3[[#This Row],[Critter]]</f>
        <v>Rainbow Reef - Crustocean</v>
      </c>
      <c r="E17" t="s">
        <v>841</v>
      </c>
      <c r="F17" t="s">
        <v>676</v>
      </c>
      <c r="G17" t="s">
        <v>1159</v>
      </c>
      <c r="H17" t="str">
        <f>"RARITY: " &amp; Table3[[#This Row],[Rarity]] &amp; " /// TIME: " &amp; Table3[[#This Row],[Time]] &amp; " /// LOCATION: " &amp; Table3[[#This Row],[Location]]</f>
        <v>RARITY: Common /// TIME: All /// LOCATION: Between Cozy Islands bridge and Comedy Club</v>
      </c>
    </row>
    <row r="18" spans="1:8" x14ac:dyDescent="0.25">
      <c r="A18">
        <v>3</v>
      </c>
      <c r="B18" t="s">
        <v>704</v>
      </c>
      <c r="C18" t="s">
        <v>834</v>
      </c>
      <c r="D18" t="str">
        <f>Table3[[#This Row],[Region]] &amp; " - " &amp; Table3[[#This Row],[Critter]]</f>
        <v>Rainbow Reef - Dreamshell Drifter</v>
      </c>
      <c r="E18" t="s">
        <v>835</v>
      </c>
      <c r="F18" t="s">
        <v>767</v>
      </c>
      <c r="G18" t="s">
        <v>1160</v>
      </c>
      <c r="H18" t="str">
        <f>"RARITY: " &amp; Table3[[#This Row],[Rarity]] &amp; " /// TIME: " &amp; Table3[[#This Row],[Time]] &amp; " /// LOCATION: " &amp; Table3[[#This Row],[Location]]</f>
        <v>RARITY: Uncommon /// TIME: Day, Evening, Night /// LOCATION: Above the Kelp Maze</v>
      </c>
    </row>
    <row r="19" spans="1:8" x14ac:dyDescent="0.25">
      <c r="A19">
        <v>3</v>
      </c>
      <c r="B19" t="s">
        <v>704</v>
      </c>
      <c r="C19" t="s">
        <v>830</v>
      </c>
      <c r="D19" t="str">
        <f>Table3[[#This Row],[Region]] &amp; " - " &amp; Table3[[#This Row],[Critter]]</f>
        <v>Rainbow Reef - Inky Ballooper</v>
      </c>
      <c r="E19" t="s">
        <v>831</v>
      </c>
      <c r="F19" t="s">
        <v>679</v>
      </c>
      <c r="G19" t="s">
        <v>1161</v>
      </c>
      <c r="H19" t="str">
        <f>"RARITY: " &amp; Table3[[#This Row],[Rarity]] &amp; " /// TIME: " &amp; Table3[[#This Row],[Time]] &amp; " /// LOCATION: " &amp; Table3[[#This Row],[Location]]</f>
        <v>RARITY: Rare /// TIME: Evening, Night /// LOCATION: Sunken Ship</v>
      </c>
    </row>
    <row r="20" spans="1:8" x14ac:dyDescent="0.25">
      <c r="A20">
        <v>3</v>
      </c>
      <c r="B20" t="s">
        <v>704</v>
      </c>
      <c r="C20" t="s">
        <v>832</v>
      </c>
      <c r="D20" t="str">
        <f>Table3[[#This Row],[Region]] &amp; " - " &amp; Table3[[#This Row],[Critter]]</f>
        <v>Rainbow Reef - Rainbow Ribbiter</v>
      </c>
      <c r="E20" t="s">
        <v>833</v>
      </c>
      <c r="F20" t="s">
        <v>725</v>
      </c>
      <c r="G20" t="s">
        <v>1161</v>
      </c>
      <c r="H20" t="str">
        <f>"RARITY: " &amp; Table3[[#This Row],[Rarity]] &amp; " /// TIME: " &amp; Table3[[#This Row],[Time]] &amp; " /// LOCATION: " &amp; Table3[[#This Row],[Location]]</f>
        <v>RARITY: Rare /// TIME: Night /// LOCATION: The Hole, The Lowest Point</v>
      </c>
    </row>
    <row r="21" spans="1:8" x14ac:dyDescent="0.25">
      <c r="A21">
        <v>3</v>
      </c>
      <c r="B21" t="s">
        <v>704</v>
      </c>
      <c r="C21" t="s">
        <v>836</v>
      </c>
      <c r="D21" t="str">
        <f>Table3[[#This Row],[Region]] &amp; " - " &amp; Table3[[#This Row],[Critter]]</f>
        <v>Rainbow Reef - Sapphire Seapony</v>
      </c>
      <c r="E21" t="s">
        <v>837</v>
      </c>
      <c r="F21" t="s">
        <v>676</v>
      </c>
      <c r="G21" t="s">
        <v>1159</v>
      </c>
      <c r="H21" t="str">
        <f>"RARITY: " &amp; Table3[[#This Row],[Rarity]] &amp; " /// TIME: " &amp; Table3[[#This Row],[Time]] &amp; " /// LOCATION: " &amp; Table3[[#This Row],[Location]]</f>
        <v>RARITY: Common /// TIME: All /// LOCATION: Near Comedy Club</v>
      </c>
    </row>
    <row r="22" spans="1:8" x14ac:dyDescent="0.25">
      <c r="A22">
        <v>3</v>
      </c>
      <c r="B22" t="s">
        <v>704</v>
      </c>
      <c r="C22" t="s">
        <v>844</v>
      </c>
      <c r="D22" t="str">
        <f>Table3[[#This Row],[Region]] &amp; " - " &amp; Table3[[#This Row],[Critter]]</f>
        <v>Rainbow Reef - Slugnautica</v>
      </c>
      <c r="E22" t="s">
        <v>845</v>
      </c>
      <c r="F22" t="s">
        <v>785</v>
      </c>
      <c r="G22" t="s">
        <v>1159</v>
      </c>
      <c r="H22" t="str">
        <f>"RARITY: " &amp; Table3[[#This Row],[Rarity]] &amp; " /// TIME: " &amp; Table3[[#This Row],[Time]] &amp; " /// LOCATION: " &amp; Table3[[#This Row],[Location]]</f>
        <v>RARITY: Common /// TIME: Morning, Night /// LOCATION: Trench</v>
      </c>
    </row>
    <row r="23" spans="1:8" x14ac:dyDescent="0.25">
      <c r="A23">
        <v>3</v>
      </c>
      <c r="B23" t="s">
        <v>704</v>
      </c>
      <c r="C23" t="s">
        <v>842</v>
      </c>
      <c r="D23" t="str">
        <f>Table3[[#This Row],[Region]] &amp; " - " &amp; Table3[[#This Row],[Critter]]</f>
        <v>Rainbow Reef - Wollypog</v>
      </c>
      <c r="E23" t="s">
        <v>843</v>
      </c>
      <c r="F23" t="s">
        <v>691</v>
      </c>
      <c r="G23" t="s">
        <v>1159</v>
      </c>
      <c r="H23" t="str">
        <f>"RARITY: " &amp; Table3[[#This Row],[Rarity]] &amp; " /// TIME: " &amp; Table3[[#This Row],[Time]] &amp; " /// LOCATION: " &amp; Table3[[#This Row],[Location]]</f>
        <v>RARITY: Common /// TIME: Day, Evening /// LOCATION: Kelp Maze</v>
      </c>
    </row>
    <row r="24" spans="1:8" x14ac:dyDescent="0.25">
      <c r="A24">
        <v>4</v>
      </c>
      <c r="B24" t="s">
        <v>633</v>
      </c>
      <c r="C24" t="s">
        <v>848</v>
      </c>
      <c r="D24" t="str">
        <f>Table3[[#This Row],[Region]] &amp; " - " &amp; Table3[[#This Row],[Critter]]</f>
        <v>Gemstone Mountain - Acactnid</v>
      </c>
      <c r="E24" t="s">
        <v>849</v>
      </c>
      <c r="F24" t="s">
        <v>691</v>
      </c>
      <c r="G24" t="s">
        <v>1159</v>
      </c>
      <c r="H24" t="str">
        <f>"RARITY: " &amp; Table3[[#This Row],[Rarity]] &amp; " /// TIME: " &amp; Table3[[#This Row],[Time]] &amp; " /// LOCATION: " &amp; Table3[[#This Row],[Location]]</f>
        <v>RARITY: Common /// TIME: Day, Evening /// LOCATION: Near Gemstone Town, Near Beaches</v>
      </c>
    </row>
    <row r="25" spans="1:8" x14ac:dyDescent="0.25">
      <c r="A25">
        <v>4</v>
      </c>
      <c r="B25" t="s">
        <v>633</v>
      </c>
      <c r="C25" t="s">
        <v>850</v>
      </c>
      <c r="D25" t="str">
        <f>Table3[[#This Row],[Region]] &amp; " - " &amp; Table3[[#This Row],[Critter]]</f>
        <v>Gemstone Mountain - Frondhawk</v>
      </c>
      <c r="E25" t="s">
        <v>851</v>
      </c>
      <c r="F25" t="s">
        <v>676</v>
      </c>
      <c r="G25" t="s">
        <v>1159</v>
      </c>
      <c r="H25" t="str">
        <f>"RARITY: " &amp; Table3[[#This Row],[Rarity]] &amp; " /// TIME: " &amp; Table3[[#This Row],[Time]] &amp; " /// LOCATION: " &amp; Table3[[#This Row],[Location]]</f>
        <v>RARITY: Common /// TIME: All /// LOCATION: Near Oasis</v>
      </c>
    </row>
    <row r="26" spans="1:8" x14ac:dyDescent="0.25">
      <c r="A26">
        <v>4</v>
      </c>
      <c r="B26" t="s">
        <v>633</v>
      </c>
      <c r="C26" t="s">
        <v>852</v>
      </c>
      <c r="D26" t="str">
        <f>Table3[[#This Row],[Region]] &amp; " - " &amp; Table3[[#This Row],[Critter]]</f>
        <v>Gemstone Mountain - Rockadoodler</v>
      </c>
      <c r="E26" t="s">
        <v>853</v>
      </c>
      <c r="F26" t="s">
        <v>688</v>
      </c>
      <c r="G26" t="s">
        <v>1159</v>
      </c>
      <c r="H26" t="str">
        <f>"RARITY: " &amp; Table3[[#This Row],[Rarity]] &amp; " /// TIME: " &amp; Table3[[#This Row],[Time]] &amp; " /// LOCATION: " &amp; Table3[[#This Row],[Location]]</f>
        <v>RARITY: Common /// TIME: Morning, Day /// LOCATION: Near Gemstone Town</v>
      </c>
    </row>
    <row r="27" spans="1:8" x14ac:dyDescent="0.25">
      <c r="A27">
        <v>4</v>
      </c>
      <c r="B27" t="s">
        <v>633</v>
      </c>
      <c r="C27" t="s">
        <v>854</v>
      </c>
      <c r="D27" t="str">
        <f>Table3[[#This Row],[Region]] &amp; " - " &amp; Table3[[#This Row],[Critter]]</f>
        <v>Gemstone Mountain - Rosy Duster</v>
      </c>
      <c r="E27" t="s">
        <v>855</v>
      </c>
      <c r="F27" t="s">
        <v>676</v>
      </c>
      <c r="G27" t="s">
        <v>1159</v>
      </c>
      <c r="H27" t="str">
        <f>"RARITY: " &amp; Table3[[#This Row],[Rarity]] &amp; " /// TIME: " &amp; Table3[[#This Row],[Time]] &amp; " /// LOCATION: " &amp; Table3[[#This Row],[Location]]</f>
        <v>RARITY: Common /// TIME: All /// LOCATION: High Desert</v>
      </c>
    </row>
    <row r="28" spans="1:8" x14ac:dyDescent="0.25">
      <c r="A28">
        <v>4</v>
      </c>
      <c r="B28" t="s">
        <v>633</v>
      </c>
      <c r="C28" t="s">
        <v>857</v>
      </c>
      <c r="D28" t="str">
        <f>Table3[[#This Row],[Region]] &amp; " - " &amp; Table3[[#This Row],[Critter]]</f>
        <v>Gemstone Mountain - Scarlet Scuttler</v>
      </c>
      <c r="E28" t="s">
        <v>858</v>
      </c>
      <c r="F28" t="s">
        <v>691</v>
      </c>
      <c r="G28" t="s">
        <v>1159</v>
      </c>
      <c r="H28" t="str">
        <f>"RARITY: " &amp; Table3[[#This Row],[Rarity]] &amp; " /// TIME: " &amp; Table3[[#This Row],[Time]] &amp; " /// LOCATION: " &amp; Table3[[#This Row],[Location]]</f>
        <v>RARITY: Common /// TIME: Day, Evening /// LOCATION: Near Eastern Beaches</v>
      </c>
    </row>
    <row r="29" spans="1:8" x14ac:dyDescent="0.25">
      <c r="A29">
        <v>4</v>
      </c>
      <c r="B29" t="s">
        <v>633</v>
      </c>
      <c r="C29" t="s">
        <v>863</v>
      </c>
      <c r="D29" t="str">
        <f>Table3[[#This Row],[Region]] &amp; " - " &amp; Table3[[#This Row],[Critter]]</f>
        <v>Gemstone Mountain - Soaking Slugler</v>
      </c>
      <c r="E29" t="s">
        <v>853</v>
      </c>
      <c r="F29" t="s">
        <v>760</v>
      </c>
      <c r="G29" t="s">
        <v>1161</v>
      </c>
      <c r="H29" t="str">
        <f>"RARITY: " &amp; Table3[[#This Row],[Rarity]] &amp; " /// TIME: " &amp; Table3[[#This Row],[Time]] &amp; " /// LOCATION: " &amp; Table3[[#This Row],[Location]]</f>
        <v>RARITY: Rare /// TIME: During Rain /// LOCATION: Near Gemstone Town</v>
      </c>
    </row>
    <row r="30" spans="1:8" x14ac:dyDescent="0.25">
      <c r="A30">
        <v>4</v>
      </c>
      <c r="B30" t="s">
        <v>633</v>
      </c>
      <c r="C30" t="s">
        <v>856</v>
      </c>
      <c r="D30" t="str">
        <f>Table3[[#This Row],[Region]] &amp; " - " &amp; Table3[[#This Row],[Critter]]</f>
        <v>Gemstone Mountain - Stony Slugler</v>
      </c>
      <c r="E30" t="s">
        <v>847</v>
      </c>
      <c r="F30" t="s">
        <v>676</v>
      </c>
      <c r="G30" t="s">
        <v>1159</v>
      </c>
      <c r="H30" t="str">
        <f>"RARITY: " &amp; Table3[[#This Row],[Rarity]] &amp; " /// TIME: " &amp; Table3[[#This Row],[Time]] &amp; " /// LOCATION: " &amp; Table3[[#This Row],[Location]]</f>
        <v>RARITY: Common /// TIME: All /// LOCATION: Crystal Caves</v>
      </c>
    </row>
    <row r="31" spans="1:8" x14ac:dyDescent="0.25">
      <c r="A31">
        <v>4</v>
      </c>
      <c r="B31" t="s">
        <v>633</v>
      </c>
      <c r="C31" t="s">
        <v>859</v>
      </c>
      <c r="D31" t="str">
        <f>Table3[[#This Row],[Region]] &amp; " - " &amp; Table3[[#This Row],[Critter]]</f>
        <v>Gemstone Mountain - Sunset Scooter</v>
      </c>
      <c r="E31" t="s">
        <v>860</v>
      </c>
      <c r="F31" t="s">
        <v>691</v>
      </c>
      <c r="G31" t="s">
        <v>1159</v>
      </c>
      <c r="H31" t="str">
        <f>"RARITY: " &amp; Table3[[#This Row],[Rarity]] &amp; " /// TIME: " &amp; Table3[[#This Row],[Time]] &amp; " /// LOCATION: " &amp; Table3[[#This Row],[Location]]</f>
        <v>RARITY: Common /// TIME: Day, Evening /// LOCATION: Near Southern Beaches</v>
      </c>
    </row>
    <row r="32" spans="1:8" x14ac:dyDescent="0.25">
      <c r="A32">
        <v>4</v>
      </c>
      <c r="B32" t="s">
        <v>633</v>
      </c>
      <c r="C32" t="s">
        <v>861</v>
      </c>
      <c r="D32" t="str">
        <f>Table3[[#This Row],[Region]] &amp; " - " &amp; Table3[[#This Row],[Critter]]</f>
        <v>Gemstone Mountain - Tumblebug</v>
      </c>
      <c r="E32" t="s">
        <v>862</v>
      </c>
      <c r="F32" t="s">
        <v>810</v>
      </c>
      <c r="G32" t="s">
        <v>1159</v>
      </c>
      <c r="H32" t="str">
        <f>"RARITY: " &amp; Table3[[#This Row],[Rarity]] &amp; " /// TIME: " &amp; Table3[[#This Row],[Time]] &amp; " /// LOCATION: " &amp; Table3[[#This Row],[Location]]</f>
        <v>RARITY: Common /// TIME: Morning, Day, Evening /// LOCATION: Near Eastern Puzzle Room</v>
      </c>
    </row>
    <row r="33" spans="1:8" x14ac:dyDescent="0.25">
      <c r="A33">
        <v>4</v>
      </c>
      <c r="B33" t="s">
        <v>633</v>
      </c>
      <c r="C33" t="s">
        <v>846</v>
      </c>
      <c r="D33" t="str">
        <f>Table3[[#This Row],[Region]] &amp; " - " &amp; Table3[[#This Row],[Critter]]</f>
        <v>Gemstone Mountain - Twinklebug</v>
      </c>
      <c r="E33" t="s">
        <v>847</v>
      </c>
      <c r="F33" t="s">
        <v>679</v>
      </c>
      <c r="G33" t="s">
        <v>1160</v>
      </c>
      <c r="H33" t="str">
        <f>"RARITY: " &amp; Table3[[#This Row],[Rarity]] &amp; " /// TIME: " &amp; Table3[[#This Row],[Time]] &amp; " /// LOCATION: " &amp; Table3[[#This Row],[Location]]</f>
        <v>RARITY: Uncommon /// TIME: Evening, Night /// LOCATION: Crystal Caves</v>
      </c>
    </row>
    <row r="34" spans="1:8" x14ac:dyDescent="0.25">
      <c r="A34">
        <v>5</v>
      </c>
      <c r="B34" t="s">
        <v>732</v>
      </c>
      <c r="C34" t="s">
        <v>865</v>
      </c>
      <c r="D34" t="str">
        <f>Table3[[#This Row],[Region]] &amp; " - " &amp; Table3[[#This Row],[Critter]]</f>
        <v>Mount Hothead - Eruptoad</v>
      </c>
      <c r="E34" t="s">
        <v>749</v>
      </c>
      <c r="F34" t="s">
        <v>679</v>
      </c>
      <c r="G34" t="s">
        <v>1160</v>
      </c>
      <c r="H34" t="str">
        <f>"RARITY: " &amp; Table3[[#This Row],[Rarity]] &amp; " /// TIME: " &amp; Table3[[#This Row],[Time]] &amp; " /// LOCATION: " &amp; Table3[[#This Row],[Location]]</f>
        <v>RARITY: Uncommon /// TIME: Evening, Night /// LOCATION: Caldera</v>
      </c>
    </row>
    <row r="35" spans="1:8" x14ac:dyDescent="0.25">
      <c r="A35">
        <v>5</v>
      </c>
      <c r="B35" t="s">
        <v>732</v>
      </c>
      <c r="C35" t="s">
        <v>866</v>
      </c>
      <c r="D35" t="str">
        <f>Table3[[#This Row],[Region]] &amp; " - " &amp; Table3[[#This Row],[Critter]]</f>
        <v>Mount Hothead - Fumefly</v>
      </c>
      <c r="E35" t="s">
        <v>867</v>
      </c>
      <c r="F35" t="s">
        <v>676</v>
      </c>
      <c r="G35" t="s">
        <v>1159</v>
      </c>
      <c r="H35" t="str">
        <f>"RARITY: " &amp; Table3[[#This Row],[Rarity]] &amp; " /// TIME: " &amp; Table3[[#This Row],[Time]] &amp; " /// LOCATION: " &amp; Table3[[#This Row],[Location]]</f>
        <v>RARITY: Common /// TIME: All /// LOCATION: Near Lava Rock</v>
      </c>
    </row>
    <row r="36" spans="1:8" x14ac:dyDescent="0.25">
      <c r="A36">
        <v>5</v>
      </c>
      <c r="B36" t="s">
        <v>732</v>
      </c>
      <c r="C36" t="s">
        <v>869</v>
      </c>
      <c r="D36" t="str">
        <f>Table3[[#This Row],[Region]] &amp; " - " &amp; Table3[[#This Row],[Critter]]</f>
        <v>Mount Hothead - Geyser Grub</v>
      </c>
      <c r="E36" t="s">
        <v>870</v>
      </c>
      <c r="F36" t="s">
        <v>676</v>
      </c>
      <c r="G36" t="s">
        <v>1159</v>
      </c>
      <c r="H36" t="str">
        <f>"RARITY: " &amp; Table3[[#This Row],[Rarity]] &amp; " /// TIME: " &amp; Table3[[#This Row],[Time]] &amp; " /// LOCATION: " &amp; Table3[[#This Row],[Location]]</f>
        <v>RARITY: Common /// TIME: All /// LOCATION: Between Mount Hothead and Dock</v>
      </c>
    </row>
    <row r="37" spans="1:8" x14ac:dyDescent="0.25">
      <c r="A37">
        <v>5</v>
      </c>
      <c r="B37" t="s">
        <v>732</v>
      </c>
      <c r="C37" t="s">
        <v>868</v>
      </c>
      <c r="D37" t="str">
        <f>Table3[[#This Row],[Region]] &amp; " - " &amp; Table3[[#This Row],[Critter]]</f>
        <v>Mount Hothead - Grubble</v>
      </c>
      <c r="E37" t="s">
        <v>752</v>
      </c>
      <c r="F37" t="s">
        <v>676</v>
      </c>
      <c r="G37" t="s">
        <v>1159</v>
      </c>
      <c r="H37" t="str">
        <f>"RARITY: " &amp; Table3[[#This Row],[Rarity]] &amp; " /// TIME: " &amp; Table3[[#This Row],[Time]] &amp; " /// LOCATION: " &amp; Table3[[#This Row],[Location]]</f>
        <v>RARITY: Common /// TIME: All /// LOCATION: Hot Springs</v>
      </c>
    </row>
    <row r="38" spans="1:8" x14ac:dyDescent="0.25">
      <c r="A38">
        <v>5</v>
      </c>
      <c r="B38" t="s">
        <v>732</v>
      </c>
      <c r="C38" t="s">
        <v>871</v>
      </c>
      <c r="D38" t="str">
        <f>Table3[[#This Row],[Region]] &amp; " - " &amp; Table3[[#This Row],[Critter]]</f>
        <v>Mount Hothead - Lady Bean</v>
      </c>
      <c r="E38" t="s">
        <v>872</v>
      </c>
      <c r="F38" t="s">
        <v>757</v>
      </c>
      <c r="G38" t="s">
        <v>1159</v>
      </c>
      <c r="H38" t="str">
        <f>"RARITY: " &amp; Table3[[#This Row],[Rarity]] &amp; " /// TIME: " &amp; Table3[[#This Row],[Time]] &amp; " /// LOCATION: " &amp; Table3[[#This Row],[Location]]</f>
        <v>RARITY: Common /// TIME: Evening, Nightl /// LOCATION: Ruins Temple</v>
      </c>
    </row>
    <row r="39" spans="1:8" x14ac:dyDescent="0.25">
      <c r="A39">
        <v>5</v>
      </c>
      <c r="B39" t="s">
        <v>732</v>
      </c>
      <c r="C39" t="s">
        <v>864</v>
      </c>
      <c r="D39" t="str">
        <f>Table3[[#This Row],[Region]] &amp; " - " &amp; Table3[[#This Row],[Critter]]</f>
        <v>Mount Hothead - Magmiter</v>
      </c>
      <c r="E39" t="s">
        <v>756</v>
      </c>
      <c r="F39" t="s">
        <v>676</v>
      </c>
      <c r="G39" t="s">
        <v>1161</v>
      </c>
      <c r="H39" t="str">
        <f>"RARITY: " &amp; Table3[[#This Row],[Rarity]] &amp; " /// TIME: " &amp; Table3[[#This Row],[Time]] &amp; " /// LOCATION: " &amp; Table3[[#This Row],[Location]]</f>
        <v>RARITY: Rare /// TIME: All /// LOCATION: Lava Caves</v>
      </c>
    </row>
    <row r="40" spans="1:8" x14ac:dyDescent="0.25">
      <c r="A40">
        <v>5</v>
      </c>
      <c r="B40" t="s">
        <v>732</v>
      </c>
      <c r="C40" t="s">
        <v>873</v>
      </c>
      <c r="D40" t="str">
        <f>Table3[[#This Row],[Region]] &amp; " - " &amp; Table3[[#This Row],[Critter]]</f>
        <v>Mount Hothead - Stampeedle</v>
      </c>
      <c r="E40" t="s">
        <v>756</v>
      </c>
      <c r="F40" t="s">
        <v>676</v>
      </c>
      <c r="G40" t="s">
        <v>1159</v>
      </c>
      <c r="H40" t="str">
        <f>"RARITY: " &amp; Table3[[#This Row],[Rarity]] &amp; " /// TIME: " &amp; Table3[[#This Row],[Time]] &amp; " /// LOCATION: " &amp; Table3[[#This Row],[Location]]</f>
        <v>RARITY: Common /// TIME: All /// LOCATION: Lava Caves</v>
      </c>
    </row>
    <row r="41" spans="1:8" x14ac:dyDescent="0.25">
      <c r="A41">
        <v>5</v>
      </c>
      <c r="B41" t="s">
        <v>732</v>
      </c>
      <c r="C41" t="s">
        <v>874</v>
      </c>
      <c r="D41" t="str">
        <f>Table3[[#This Row],[Region]] &amp; " - " &amp; Table3[[#This Row],[Critter]]</f>
        <v>Mount Hothead - Tigersnoot</v>
      </c>
      <c r="E41" t="s">
        <v>875</v>
      </c>
      <c r="F41" t="s">
        <v>810</v>
      </c>
      <c r="G41" t="s">
        <v>1159</v>
      </c>
      <c r="H41" t="str">
        <f>"RARITY: " &amp; Table3[[#This Row],[Rarity]] &amp; " /// TIME: " &amp; Table3[[#This Row],[Time]] &amp; " /// LOCATION: " &amp; Table3[[#This Row],[Location]]</f>
        <v>RARITY: Common /// TIME: Morning, Day, Evening /// LOCATION: Mount Hothead, Red Hot Ruins Entrance</v>
      </c>
    </row>
    <row r="42" spans="1:8" x14ac:dyDescent="0.25">
      <c r="A42">
        <v>6</v>
      </c>
      <c r="B42" t="s">
        <v>876</v>
      </c>
      <c r="C42" t="s">
        <v>877</v>
      </c>
      <c r="D42" t="str">
        <f>Table3[[#This Row],[Region]] &amp; " - " &amp; Table3[[#This Row],[Critter]]</f>
        <v>Merry Meadows - Blossom Bounder</v>
      </c>
      <c r="E42" t="s">
        <v>878</v>
      </c>
      <c r="F42" t="s">
        <v>767</v>
      </c>
      <c r="G42" t="s">
        <v>1159</v>
      </c>
      <c r="H42" t="str">
        <f>"RARITY: " &amp; Table3[[#This Row],[Rarity]] &amp; " /// TIME: " &amp; Table3[[#This Row],[Time]] &amp; " /// LOCATION: " &amp; Table3[[#This Row],[Location]]</f>
        <v>RARITY: Common /// TIME: Day, Evening, Night /// LOCATION: Near Merry Meadows Plaza, Merry Meadows Overlook</v>
      </c>
    </row>
    <row r="43" spans="1:8" x14ac:dyDescent="0.25">
      <c r="A43">
        <v>6</v>
      </c>
      <c r="B43" t="s">
        <v>876</v>
      </c>
      <c r="C43" t="s">
        <v>881</v>
      </c>
      <c r="D43" t="str">
        <f>Table3[[#This Row],[Region]] &amp; " - " &amp; Table3[[#This Row],[Critter]]</f>
        <v>Merry Meadows - Catercreeper</v>
      </c>
      <c r="E43" t="s">
        <v>882</v>
      </c>
      <c r="F43" t="s">
        <v>676</v>
      </c>
      <c r="G43" t="s">
        <v>1159</v>
      </c>
      <c r="H43" t="str">
        <f>"RARITY: " &amp; Table3[[#This Row],[Rarity]] &amp; " /// TIME: " &amp; Table3[[#This Row],[Time]] &amp; " /// LOCATION: " &amp; Table3[[#This Row],[Location]]</f>
        <v>RARITY: Common /// TIME: All /// LOCATION: Merry Meadows Overlook, Merry Meadows Temple, Merry Meadows Critter Corral</v>
      </c>
    </row>
    <row r="44" spans="1:8" x14ac:dyDescent="0.25">
      <c r="A44">
        <v>6</v>
      </c>
      <c r="B44" t="s">
        <v>876</v>
      </c>
      <c r="C44" t="s">
        <v>883</v>
      </c>
      <c r="D44" t="str">
        <f>Table3[[#This Row],[Region]] &amp; " - " &amp; Table3[[#This Row],[Critter]]</f>
        <v>Merry Meadows - Flowerfly</v>
      </c>
      <c r="E44" t="s">
        <v>882</v>
      </c>
      <c r="F44" t="s">
        <v>691</v>
      </c>
      <c r="G44" t="s">
        <v>1160</v>
      </c>
      <c r="H44" t="str">
        <f>"RARITY: " &amp; Table3[[#This Row],[Rarity]] &amp; " /// TIME: " &amp; Table3[[#This Row],[Time]] &amp; " /// LOCATION: " &amp; Table3[[#This Row],[Location]]</f>
        <v>RARITY: Uncommon /// TIME: Day, Evening /// LOCATION: Merry Meadows Overlook, Merry Meadows Temple, Merry Meadows Critter Corral</v>
      </c>
    </row>
    <row r="45" spans="1:8" x14ac:dyDescent="0.25">
      <c r="A45">
        <v>6</v>
      </c>
      <c r="B45" t="s">
        <v>876</v>
      </c>
      <c r="C45" t="s">
        <v>884</v>
      </c>
      <c r="D45" t="str">
        <f>Table3[[#This Row],[Region]] &amp; " - " &amp; Table3[[#This Row],[Critter]]</f>
        <v>Merry Meadows - Hearthling</v>
      </c>
      <c r="E45" t="s">
        <v>880</v>
      </c>
      <c r="F45" t="s">
        <v>686</v>
      </c>
      <c r="G45" t="s">
        <v>1161</v>
      </c>
      <c r="H45" t="str">
        <f>"RARITY: " &amp; Table3[[#This Row],[Rarity]] &amp; " /// TIME: " &amp; Table3[[#This Row],[Time]] &amp; " /// LOCATION: " &amp; Table3[[#This Row],[Location]]</f>
        <v>RARITY: Rare /// TIME: During Steam /// LOCATION: Merry Meadows Fields</v>
      </c>
    </row>
    <row r="46" spans="1:8" x14ac:dyDescent="0.25">
      <c r="A46">
        <v>6</v>
      </c>
      <c r="B46" t="s">
        <v>876</v>
      </c>
      <c r="C46" t="s">
        <v>879</v>
      </c>
      <c r="D46" t="str">
        <f>Table3[[#This Row],[Region]] &amp; " - " &amp; Table3[[#This Row],[Critter]]</f>
        <v>Merry Meadows - Mossling</v>
      </c>
      <c r="E46" t="s">
        <v>880</v>
      </c>
      <c r="F46" t="s">
        <v>676</v>
      </c>
      <c r="G46" t="s">
        <v>1159</v>
      </c>
      <c r="H46" t="str">
        <f>"RARITY: " &amp; Table3[[#This Row],[Rarity]] &amp; " /// TIME: " &amp; Table3[[#This Row],[Time]] &amp; " /// LOCATION: " &amp; Table3[[#This Row],[Location]]</f>
        <v>RARITY: Common /// TIME: All /// LOCATION: Merry Meadows Fields</v>
      </c>
    </row>
    <row r="47" spans="1:8" x14ac:dyDescent="0.25">
      <c r="A47">
        <v>7</v>
      </c>
      <c r="B47" t="s">
        <v>771</v>
      </c>
      <c r="C47" t="s">
        <v>885</v>
      </c>
      <c r="D47" t="str">
        <f>Table3[[#This Row],[Region]] &amp; " - " &amp; Table3[[#This Row],[Critter]]</f>
        <v>Cloud Island - Clouddragon</v>
      </c>
      <c r="E47" t="s">
        <v>886</v>
      </c>
      <c r="F47" t="s">
        <v>676</v>
      </c>
      <c r="G47" t="s">
        <v>1159</v>
      </c>
      <c r="H47" t="str">
        <f>"RARITY: " &amp; Table3[[#This Row],[Rarity]] &amp; " /// TIME: " &amp; Table3[[#This Row],[Time]] &amp; " /// LOCATION: " &amp; Table3[[#This Row],[Location]]</f>
        <v>RARITY: Common /// TIME: All /// LOCATION: Side Islands, Near Cloud Island Plaza</v>
      </c>
    </row>
    <row r="48" spans="1:8" x14ac:dyDescent="0.25">
      <c r="A48">
        <v>7</v>
      </c>
      <c r="B48" t="s">
        <v>771</v>
      </c>
      <c r="C48" t="s">
        <v>889</v>
      </c>
      <c r="D48" t="str">
        <f>Table3[[#This Row],[Region]] &amp; " - " &amp; Table3[[#This Row],[Critter]]</f>
        <v>Cloud Island - Stardrake</v>
      </c>
      <c r="E48" t="s">
        <v>886</v>
      </c>
      <c r="F48" t="s">
        <v>890</v>
      </c>
      <c r="G48" t="s">
        <v>1161</v>
      </c>
      <c r="H48" t="str">
        <f>"RARITY: " &amp; Table3[[#This Row],[Rarity]] &amp; " /// TIME: " &amp; Table3[[#This Row],[Time]] &amp; " /// LOCATION: " &amp; Table3[[#This Row],[Location]]</f>
        <v>RARITY: Rare /// TIME: During Starfall /// LOCATION: Side Islands, Near Cloud Island Plaza</v>
      </c>
    </row>
    <row r="49" spans="1:8" x14ac:dyDescent="0.25">
      <c r="A49">
        <v>7</v>
      </c>
      <c r="B49" t="s">
        <v>771</v>
      </c>
      <c r="C49" t="s">
        <v>887</v>
      </c>
      <c r="D49" t="str">
        <f>Table3[[#This Row],[Region]] &amp; " - " &amp; Table3[[#This Row],[Critter]]</f>
        <v>Cloud Island - Starry Nightwing</v>
      </c>
      <c r="E49" t="s">
        <v>888</v>
      </c>
      <c r="F49" t="s">
        <v>679</v>
      </c>
      <c r="G49" t="s">
        <v>1160</v>
      </c>
      <c r="H49" t="str">
        <f>"RARITY: " &amp; Table3[[#This Row],[Rarity]] &amp; " /// TIME: " &amp; Table3[[#This Row],[Time]] &amp; " /// LOCATION: " &amp; Table3[[#This Row],[Location]]</f>
        <v>RARITY: Uncommon /// TIME: Evening, Night /// LOCATION: Side, Islands, Above the Candy Cloud Machine</v>
      </c>
    </row>
    <row r="50" spans="1:8" x14ac:dyDescent="0.25">
      <c r="A50">
        <v>8</v>
      </c>
      <c r="B50" t="s">
        <v>891</v>
      </c>
      <c r="C50" t="s">
        <v>895</v>
      </c>
      <c r="D50" t="str">
        <f>Table3[[#This Row],[Region]] &amp; " - " &amp; Table3[[#This Row],[Critter]]</f>
        <v>Icy Peak - Blubby</v>
      </c>
      <c r="E50" t="s">
        <v>896</v>
      </c>
      <c r="F50" t="s">
        <v>676</v>
      </c>
      <c r="G50" t="s">
        <v>1160</v>
      </c>
      <c r="H50" t="str">
        <f>"RARITY: " &amp; Table3[[#This Row],[Rarity]] &amp; " /// TIME: " &amp; Table3[[#This Row],[Time]] &amp; " /// LOCATION: " &amp; Table3[[#This Row],[Location]]</f>
        <v>RARITY: Uncommon /// TIME: All /// LOCATION: West Cavern at the bottom of Icy Peak</v>
      </c>
    </row>
    <row r="51" spans="1:8" x14ac:dyDescent="0.25">
      <c r="A51">
        <v>8</v>
      </c>
      <c r="B51" t="s">
        <v>891</v>
      </c>
      <c r="C51" t="s">
        <v>892</v>
      </c>
      <c r="D51" t="str">
        <f>Table3[[#This Row],[Region]] &amp; " - " &amp; Table3[[#This Row],[Critter]]</f>
        <v>Icy Peak - Woolox</v>
      </c>
      <c r="E51" t="s">
        <v>893</v>
      </c>
      <c r="F51" t="s">
        <v>894</v>
      </c>
      <c r="G51" t="s">
        <v>1161</v>
      </c>
      <c r="H51" t="str">
        <f>"RARITY: " &amp; Table3[[#This Row],[Rarity]] &amp; " /// TIME: " &amp; Table3[[#This Row],[Time]] &amp; " /// LOCATION: " &amp; Table3[[#This Row],[Location]]</f>
        <v>RARITY: Rare /// TIME: Evening /// LOCATION: Outer Cliffs</v>
      </c>
    </row>
    <row r="52" spans="1:8" x14ac:dyDescent="0.25">
      <c r="A52">
        <v>9</v>
      </c>
      <c r="B52" t="s">
        <v>800</v>
      </c>
      <c r="C52" t="s">
        <v>899</v>
      </c>
      <c r="D52" t="str">
        <f>Table3[[#This Row],[Region]] &amp; " - " &amp; Table3[[#This Row],[Critter]]</f>
        <v>City Town - Citywing</v>
      </c>
      <c r="E52" t="s">
        <v>898</v>
      </c>
      <c r="F52" t="s">
        <v>676</v>
      </c>
      <c r="G52" t="s">
        <v>1159</v>
      </c>
      <c r="H52" t="str">
        <f>"RARITY: " &amp; Table3[[#This Row],[Rarity]] &amp; " /// TIME: " &amp; Table3[[#This Row],[Time]] &amp; " /// LOCATION: " &amp; Table3[[#This Row],[Location]]</f>
        <v>RARITY: Common /// TIME: All /// LOCATION: Near City Center Plaza, City Critter Park</v>
      </c>
    </row>
    <row r="53" spans="1:8" x14ac:dyDescent="0.25">
      <c r="A53">
        <v>9</v>
      </c>
      <c r="B53" t="s">
        <v>800</v>
      </c>
      <c r="C53" t="s">
        <v>897</v>
      </c>
      <c r="D53" t="str">
        <f>Table3[[#This Row],[Region]] &amp; " - " &amp; Table3[[#This Row],[Critter]]</f>
        <v>City Town - Colorpillar</v>
      </c>
      <c r="E53" t="s">
        <v>898</v>
      </c>
      <c r="F53" t="s">
        <v>676</v>
      </c>
      <c r="G53" t="s">
        <v>1159</v>
      </c>
      <c r="H53" t="str">
        <f>"RARITY: " &amp; Table3[[#This Row],[Rarity]] &amp; " /// TIME: " &amp; Table3[[#This Row],[Time]] &amp; " /// LOCATION: " &amp; Table3[[#This Row],[Location]]</f>
        <v>RARITY: Common /// TIME: All /// LOCATION: Near City Center Plaza, City Critter Park</v>
      </c>
    </row>
    <row r="54" spans="1:8" x14ac:dyDescent="0.25">
      <c r="A54">
        <v>9</v>
      </c>
      <c r="B54" t="s">
        <v>800</v>
      </c>
      <c r="C54" t="s">
        <v>829</v>
      </c>
      <c r="D54" t="str">
        <f>Table3[[#This Row],[Region]] &amp; " - " &amp; Table3[[#This Row],[Critter]]</f>
        <v>City Town - Critter</v>
      </c>
      <c r="E54" t="s">
        <v>597</v>
      </c>
      <c r="F54" t="s">
        <v>672</v>
      </c>
      <c r="G54" t="s">
        <v>673</v>
      </c>
      <c r="H54" t="str">
        <f>"RARITY: " &amp; Table3[[#This Row],[Rarity]] &amp; " /// TIME: " &amp; Table3[[#This Row],[Time]] &amp; " /// LOCATION: " &amp; Table3[[#This Row],[Location]]</f>
        <v>RARITY: Rarity / Tags /// TIME: Time /// LOCATION: Location</v>
      </c>
    </row>
    <row r="55" spans="1:8" x14ac:dyDescent="0.25">
      <c r="A55">
        <v>9</v>
      </c>
      <c r="B55" t="s">
        <v>800</v>
      </c>
      <c r="C55" t="s">
        <v>900</v>
      </c>
      <c r="D55" t="str">
        <f>Table3[[#This Row],[Region]] &amp; " - " &amp; Table3[[#This Row],[Critter]]</f>
        <v>City Town - Crowbert</v>
      </c>
      <c r="E55" t="s">
        <v>901</v>
      </c>
      <c r="F55" t="s">
        <v>679</v>
      </c>
      <c r="G55" t="s">
        <v>1160</v>
      </c>
      <c r="H55" t="str">
        <f>"RARITY: " &amp; Table3[[#This Row],[Rarity]] &amp; " /// TIME: " &amp; Table3[[#This Row],[Time]] &amp; " /// LOCATION: " &amp; Table3[[#This Row],[Location]]</f>
        <v>RARITY: Uncommon /// TIME: Evening, Night /// LOCATION: City Rooftop</v>
      </c>
    </row>
    <row r="56" spans="1:8" x14ac:dyDescent="0.25">
      <c r="A56">
        <v>9</v>
      </c>
      <c r="B56" t="s">
        <v>800</v>
      </c>
      <c r="C56" t="s">
        <v>902</v>
      </c>
      <c r="D56" t="str">
        <f>Table3[[#This Row],[Region]] &amp; " - " &amp; Table3[[#This Row],[Critter]]</f>
        <v>City Town - Dust Bun</v>
      </c>
      <c r="E56" t="s">
        <v>903</v>
      </c>
      <c r="F56" t="s">
        <v>691</v>
      </c>
      <c r="G56" t="s">
        <v>1161</v>
      </c>
      <c r="H56" t="str">
        <f>"RARITY: " &amp; Table3[[#This Row],[Rarity]] &amp; " /// TIME: " &amp; Table3[[#This Row],[Time]] &amp; " /// LOCATION: " &amp; Table3[[#This Row],[Location]]</f>
        <v>RARITY: Rare /// TIME: Day, Evening /// LOCATION: Dumpster Alley</v>
      </c>
    </row>
    <row r="57" spans="1:8" x14ac:dyDescent="0.25">
      <c r="A57">
        <v>9</v>
      </c>
      <c r="B57" t="s">
        <v>800</v>
      </c>
      <c r="C57" t="s">
        <v>904</v>
      </c>
      <c r="D57" t="str">
        <f>Table3[[#This Row],[Region]] &amp; " - " &amp; Table3[[#This Row],[Critter]]</f>
        <v>City Town - Squeakle</v>
      </c>
      <c r="E57" t="s">
        <v>795</v>
      </c>
      <c r="F57" t="s">
        <v>676</v>
      </c>
      <c r="G57" t="s">
        <v>1159</v>
      </c>
      <c r="H57" t="str">
        <f>"RARITY: " &amp; Table3[[#This Row],[Rarity]] &amp; " /// TIME: " &amp; Table3[[#This Row],[Time]] &amp; " /// LOCATION: " &amp; Table3[[#This Row],[Location]]</f>
        <v>RARITY: Common /// TIME: All /// LOCATION: Sewers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4B9A7-32BD-458D-A5F7-E49A0C0475BC}">
  <dimension ref="A1:G21"/>
  <sheetViews>
    <sheetView workbookViewId="0">
      <selection activeCell="G2" sqref="G2:G21"/>
    </sheetView>
  </sheetViews>
  <sheetFormatPr defaultRowHeight="15" x14ac:dyDescent="0.25"/>
  <cols>
    <col min="1" max="1" width="14" bestFit="1" customWidth="1"/>
    <col min="2" max="2" width="25.5703125" bestFit="1" customWidth="1"/>
    <col min="3" max="6" width="22.28515625" customWidth="1"/>
    <col min="9" max="9" width="19" bestFit="1" customWidth="1"/>
  </cols>
  <sheetData>
    <row r="1" spans="1:7" x14ac:dyDescent="0.25">
      <c r="A1" t="s">
        <v>1050</v>
      </c>
      <c r="B1" t="s">
        <v>1048</v>
      </c>
      <c r="C1" t="s">
        <v>1054</v>
      </c>
      <c r="D1" t="s">
        <v>1051</v>
      </c>
      <c r="E1" t="s">
        <v>1052</v>
      </c>
      <c r="F1" t="s">
        <v>1053</v>
      </c>
      <c r="G1" t="s">
        <v>1</v>
      </c>
    </row>
    <row r="2" spans="1:7" x14ac:dyDescent="0.25">
      <c r="A2">
        <v>1</v>
      </c>
      <c r="B2" t="s">
        <v>202</v>
      </c>
      <c r="C2" t="s">
        <v>1055</v>
      </c>
      <c r="D2" t="s">
        <v>609</v>
      </c>
      <c r="E2" t="s">
        <v>1056</v>
      </c>
      <c r="F2" t="s">
        <v>1057</v>
      </c>
      <c r="G2" t="str">
        <f xml:space="preserve"> "Liked Gifts: " &amp; Table5[[#This Row],[Liked Gifts]] &amp; " /// 3-Heart Gifts: " &amp; Table5[[#This Row],[3-Heart Gifts]] &amp; " /// 2-Heart Gifts: " &amp; Table5[[#This Row],[2-Heart Gifts]] &amp; " /// 1-Heart Gifts: " &amp; Table5[[#This Row],[1-Heart Gifts]]</f>
        <v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v>
      </c>
    </row>
    <row r="3" spans="1:7" x14ac:dyDescent="0.25">
      <c r="A3">
        <v>2</v>
      </c>
      <c r="B3" t="s">
        <v>209</v>
      </c>
      <c r="C3" t="s">
        <v>1058</v>
      </c>
      <c r="D3" t="s">
        <v>665</v>
      </c>
      <c r="E3" t="s">
        <v>1059</v>
      </c>
      <c r="F3" t="s">
        <v>1060</v>
      </c>
      <c r="G3" t="str">
        <f xml:space="preserve"> "Liked Gifts: " &amp; Table5[[#This Row],[Liked Gifts]] &amp; " /// 3-Heart Gifts: " &amp; Table5[[#This Row],[3-Heart Gifts]] &amp; " /// 2-Heart Gifts: " &amp; Table5[[#This Row],[2-Heart Gifts]] &amp; " /// 1-Heart Gifts: " &amp; Table5[[#This Row],[1-Heart Gifts]]</f>
        <v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v>
      </c>
    </row>
    <row r="4" spans="1:7" x14ac:dyDescent="0.25">
      <c r="A4">
        <v>3</v>
      </c>
      <c r="B4" t="s">
        <v>200</v>
      </c>
      <c r="C4" t="s">
        <v>1066</v>
      </c>
      <c r="D4" t="s">
        <v>1067</v>
      </c>
      <c r="E4" t="s">
        <v>1068</v>
      </c>
      <c r="F4" t="s">
        <v>1069</v>
      </c>
      <c r="G4" t="str">
        <f xml:space="preserve"> "Liked Gifts: " &amp; Table5[[#This Row],[Liked Gifts]] &amp; " /// 3-Heart Gifts: " &amp; Table5[[#This Row],[3-Heart Gifts]] &amp; " /// 2-Heart Gifts: " &amp; Table5[[#This Row],[2-Heart Gifts]] &amp; " /// 1-Heart Gifts: " &amp; Table5[[#This Row],[1-Heart Gifts]]</f>
        <v>Liked Gifts: Device, Book, Chocolate /// 3-Heart Gifts: Interactive History of Chocolate Book (Crafting Table - Blank Book, Mechanism, Spark, Chocolate Coin) /// 2-Heart Gifts: Ancient Inventions Book /// 1-Heart Gifts: Chocolate deserts, themed holograms, books, music boxes</v>
      </c>
    </row>
    <row r="5" spans="1:7" x14ac:dyDescent="0.25">
      <c r="A5">
        <v>4</v>
      </c>
      <c r="B5" t="s">
        <v>211</v>
      </c>
      <c r="C5" t="s">
        <v>1070</v>
      </c>
      <c r="D5" t="s">
        <v>1071</v>
      </c>
      <c r="E5" t="s">
        <v>1072</v>
      </c>
      <c r="F5" t="s">
        <v>1073</v>
      </c>
      <c r="G5" t="str">
        <f xml:space="preserve"> "Liked Gifts: " &amp; Table5[[#This Row],[Liked Gifts]] &amp; " /// 3-Heart Gifts: " &amp; Table5[[#This Row],[3-Heart Gifts]] &amp; " /// 2-Heart Gifts: " &amp; Table5[[#This Row],[2-Heart Gifts]] &amp; " /// 1-Heart Gifts: " &amp; Table5[[#This Row],[1-Heart Gifts]]</f>
        <v>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v>
      </c>
    </row>
    <row r="6" spans="1:7" x14ac:dyDescent="0.25">
      <c r="A6">
        <v>5</v>
      </c>
      <c r="B6" t="s">
        <v>1047</v>
      </c>
      <c r="C6" t="s">
        <v>199</v>
      </c>
      <c r="D6" t="s">
        <v>1074</v>
      </c>
      <c r="E6" t="s">
        <v>1075</v>
      </c>
      <c r="F6" t="s">
        <v>1076</v>
      </c>
      <c r="G6" t="str">
        <f xml:space="preserve"> "Liked Gifts: " &amp; Table5[[#This Row],[Liked Gifts]] &amp; " /// 3-Heart Gifts: " &amp; Table5[[#This Row],[3-Heart Gifts]] &amp; " /// 2-Heart Gifts: " &amp; Table5[[#This Row],[2-Heart Gifts]] &amp; " /// 1-Heart Gifts: " &amp; Table5[[#This Row],[1-Heart Gifts]]</f>
        <v>Liked Gifts: Joke, Tropical, Pizza /// 3-Heart Gifts: Critter or fish (seaside resort), anything with coconut, any pizza, joke soda, tropical food, tropical hologram /// 2-Heart Gifts: Pineapple pizza /// 1-Heart Gifts: Ultimate Joke Pizza</v>
      </c>
    </row>
    <row r="7" spans="1:7" x14ac:dyDescent="0.25">
      <c r="A7">
        <v>6</v>
      </c>
      <c r="B7" t="s">
        <v>207</v>
      </c>
      <c r="C7" t="s">
        <v>1077</v>
      </c>
      <c r="D7" t="s">
        <v>1078</v>
      </c>
      <c r="E7" t="s">
        <v>1079</v>
      </c>
      <c r="F7" t="s">
        <v>1080</v>
      </c>
      <c r="G7" t="str">
        <f xml:space="preserve"> "Liked Gifts: " &amp; Table5[[#This Row],[Liked Gifts]] &amp; " /// 3-Heart Gifts: " &amp; Table5[[#This Row],[3-Heart Gifts]] &amp; " /// 2-Heart Gifts: " &amp; Table5[[#This Row],[2-Heart Gifts]] &amp; " /// 1-Heart Gifts: " &amp; Table5[[#This Row],[1-Heart Gifts]]</f>
        <v>Liked Gifts: Sports, Veggie, Healthy /// 3-Heart Gifts: Pochacco's Energy Pop /// 2-Heart Gifts: Everything Pizza /// 1-Heart Gifts: Food with veggies, tofu</v>
      </c>
    </row>
    <row r="8" spans="1:7" x14ac:dyDescent="0.25">
      <c r="A8">
        <v>7</v>
      </c>
      <c r="B8" t="s">
        <v>203</v>
      </c>
      <c r="C8" t="s">
        <v>1081</v>
      </c>
      <c r="D8" t="s">
        <v>1082</v>
      </c>
      <c r="E8" t="s">
        <v>1083</v>
      </c>
      <c r="F8" t="s">
        <v>1084</v>
      </c>
      <c r="G8" t="str">
        <f xml:space="preserve"> "Liked Gifts: " &amp; Table5[[#This Row],[Liked Gifts]] &amp; " /// 3-Heart Gifts: " &amp; Table5[[#This Row],[3-Heart Gifts]] &amp; " /// 2-Heart Gifts: " &amp; Table5[[#This Row],[2-Heart Gifts]] &amp; " /// 1-Heart Gifts: " &amp; Table5[[#This Row],[1-Heart Gifts]]</f>
        <v>Liked Gifts: Critters, Swampy, Wood /// 3-Heart Gifts: Critter Totem /// 2-Heart Gifts: Critters (spooky swamp), Swampy Souvenir Doll /// 1-Heart Gifts: Critters or fish (spooky swamp), swampy items, lotus blossom</v>
      </c>
    </row>
    <row r="9" spans="1:7" x14ac:dyDescent="0.25">
      <c r="A9">
        <v>8</v>
      </c>
      <c r="B9" t="s">
        <v>204</v>
      </c>
      <c r="C9" t="s">
        <v>1049</v>
      </c>
      <c r="D9" t="s">
        <v>1085</v>
      </c>
      <c r="E9" t="s">
        <v>1086</v>
      </c>
      <c r="F9" t="s">
        <v>1087</v>
      </c>
      <c r="G9" t="str">
        <f xml:space="preserve"> "Liked Gifts: " &amp; Table5[[#This Row],[Liked Gifts]] &amp; " /// 3-Heart Gifts: " &amp; Table5[[#This Row],[3-Heart Gifts]] &amp; " /// 2-Heart Gifts: " &amp; Table5[[#This Row],[2-Heart Gifts]] &amp; " /// 1-Heart Gifts: " &amp; Table5[[#This Row],[1-Heart Gifts]]</f>
        <v>Liked Gifts: Spooky, Fall, Soda /// 3-Heart Gifts: Pumpkin spice soda /// 2-Heart Gifts: Jack-O-Lantern, Spicy Pumpkin Latte /// 1-Heart Gifts: pumpkin items, spooky cake, any soda</v>
      </c>
    </row>
    <row r="10" spans="1:7" x14ac:dyDescent="0.25">
      <c r="A10">
        <v>9</v>
      </c>
      <c r="B10" t="s">
        <v>214</v>
      </c>
      <c r="C10" t="s">
        <v>1088</v>
      </c>
      <c r="D10" t="s">
        <v>1089</v>
      </c>
      <c r="E10" t="s">
        <v>1091</v>
      </c>
      <c r="F10" t="s">
        <v>1090</v>
      </c>
      <c r="G10" t="str">
        <f xml:space="preserve"> "Liked Gifts: " &amp; Table5[[#This Row],[Liked Gifts]] &amp; " /// 3-Heart Gifts: " &amp; Table5[[#This Row],[3-Heart Gifts]] &amp; " /// 2-Heart Gifts: " &amp; Table5[[#This Row],[2-Heart Gifts]] &amp; " /// 1-Heart Gifts: " &amp; Table5[[#This Row],[1-Heart Gifts]]</f>
        <v>Liked Gifts: Cozy Beverage, Chocolate, Spice /// 3-Heart Gifts: Chocolate chai /// 2-Heart Gifts: spicy pumpkin latte, chai, mocha, hot cocoa, molten frappe /// 1-Heart Gifts: anything chocolate, cinnamon bread, cinnamon roll, cappuccino, any coffee/latte</v>
      </c>
    </row>
    <row r="11" spans="1:7" x14ac:dyDescent="0.25">
      <c r="A11">
        <v>10</v>
      </c>
      <c r="B11" t="s">
        <v>205</v>
      </c>
      <c r="C11" t="s">
        <v>206</v>
      </c>
      <c r="D11" t="s">
        <v>1092</v>
      </c>
      <c r="E11" t="s">
        <v>1093</v>
      </c>
      <c r="F11" t="s">
        <v>1094</v>
      </c>
      <c r="G11" t="str">
        <f xml:space="preserve"> "Liked Gifts: " &amp; Table5[[#This Row],[Liked Gifts]] &amp; " /// 3-Heart Gifts: " &amp; Table5[[#This Row],[3-Heart Gifts]] &amp; " /// 2-Heart Gifts: " &amp; Table5[[#This Row],[2-Heart Gifts]] &amp; " /// 1-Heart Gifts: " &amp; Table5[[#This Row],[1-Heart Gifts]]</f>
        <v>Liked Gifts: Music, Rocky, Relax /// 3-Heart Gifts: Mountain Soundtrack /// 2-Heart Gifts: rocky music box, stacked stones /// 1-Heart Gifts: Rocky things, any music box, any critter/fish (gemstone mountain), hot cocoa, mama's pudding, calming crystal</v>
      </c>
    </row>
    <row r="12" spans="1:7" x14ac:dyDescent="0.25">
      <c r="A12">
        <v>11</v>
      </c>
      <c r="B12" t="s">
        <v>208</v>
      </c>
      <c r="C12" t="s">
        <v>1095</v>
      </c>
      <c r="D12" t="s">
        <v>635</v>
      </c>
      <c r="E12" t="s">
        <v>1096</v>
      </c>
      <c r="F12" t="s">
        <v>1097</v>
      </c>
      <c r="G12" t="str">
        <f xml:space="preserve"> "Liked Gifts: " &amp; Table5[[#This Row],[Liked Gifts]] &amp; " /// 3-Heart Gifts: " &amp; Table5[[#This Row],[3-Heart Gifts]] &amp; " /// 2-Heart Gifts: " &amp; Table5[[#This Row],[2-Heart Gifts]] &amp; " /// 1-Heart Gifts: " &amp; Table5[[#This Row],[1-Heart Gifts]]</f>
        <v>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v>
      </c>
    </row>
    <row r="13" spans="1:7" x14ac:dyDescent="0.25">
      <c r="A13">
        <v>12</v>
      </c>
      <c r="B13" t="s">
        <v>210</v>
      </c>
      <c r="C13" t="s">
        <v>1098</v>
      </c>
      <c r="D13" t="s">
        <v>1099</v>
      </c>
      <c r="E13" t="s">
        <v>1100</v>
      </c>
      <c r="F13" t="s">
        <v>1101</v>
      </c>
      <c r="G13" t="str">
        <f xml:space="preserve"> "Liked Gifts: " &amp; Table5[[#This Row],[Liked Gifts]] &amp; " /// 3-Heart Gifts: " &amp; Table5[[#This Row],[3-Heart Gifts]] &amp; " /// 2-Heart Gifts: " &amp; Table5[[#This Row],[2-Heart Gifts]] &amp; " /// 1-Heart Gifts: " &amp; Table5[[#This Row],[1-Heart Gifts]]</f>
        <v>Liked Gifts: Fire, Music, Metal /// 3-Heart Gifts: Volcano Guitar /// 2-Heart Gifts: Volcano soundtrack, sounds of steel soundtrack /// 1-Heart Gifts: any soundtrack or music box. Microphone. Espresso. Pineapple Lava or Surprising soda</v>
      </c>
    </row>
    <row r="14" spans="1:7" x14ac:dyDescent="0.25">
      <c r="A14">
        <v>13</v>
      </c>
      <c r="B14" t="s">
        <v>201</v>
      </c>
      <c r="C14" t="s">
        <v>1102</v>
      </c>
      <c r="D14" t="s">
        <v>1103</v>
      </c>
      <c r="E14" t="s">
        <v>1104</v>
      </c>
      <c r="F14" t="s">
        <v>1105</v>
      </c>
      <c r="G14" t="str">
        <f xml:space="preserve"> "Liked Gifts: " &amp; Table5[[#This Row],[Liked Gifts]] &amp; " /// 3-Heart Gifts: " &amp; Table5[[#This Row],[3-Heart Gifts]] &amp; " /// 2-Heart Gifts: " &amp; Table5[[#This Row],[2-Heart Gifts]] &amp; " /// 1-Heart Gifts: " &amp; Table5[[#This Row],[1-Heart Gifts]]</f>
        <v>Liked Gifts: Fish, Fabric, Aquatic /// 3-Heart Gifts: Mermaid Figure /// 2-Heart Gifts: Aquatic Material, any fish in rainbow reef /// 1-Heart Gifts: Any fish, any themed material, anything "aquatic, designer island doll, aquatic souvenir doll</v>
      </c>
    </row>
    <row r="15" spans="1:7" x14ac:dyDescent="0.25">
      <c r="A15">
        <v>14</v>
      </c>
      <c r="B15" t="s">
        <v>212</v>
      </c>
      <c r="C15" t="s">
        <v>1106</v>
      </c>
      <c r="D15" t="s">
        <v>1107</v>
      </c>
      <c r="E15" t="s">
        <v>1108</v>
      </c>
      <c r="F15" t="s">
        <v>1109</v>
      </c>
      <c r="G15" t="str">
        <f xml:space="preserve"> "Liked Gifts: " &amp; Table5[[#This Row],[Liked Gifts]] &amp; " /// 3-Heart Gifts: " &amp; Table5[[#This Row],[3-Heart Gifts]] &amp; " /// 2-Heart Gifts: " &amp; Table5[[#This Row],[2-Heart Gifts]] &amp; " /// 1-Heart Gifts: " &amp; Table5[[#This Row],[1-Heart Gifts]]</f>
        <v>Liked Gifts: Digital, Fancy, Stars /// 3-Heart Gifts: Future of Everything book /// 2-Heart Gifts: Computer /// 1-Heart Gifts: any color power crystal decoration. Any themed star or gift. Designer island doll. Glitchy book. Beignets. Spinip Alfredo Pizza. Candied Banana Coffee</v>
      </c>
    </row>
    <row r="16" spans="1:7" x14ac:dyDescent="0.25">
      <c r="A16">
        <v>15</v>
      </c>
      <c r="B16" t="s">
        <v>213</v>
      </c>
      <c r="C16" t="s">
        <v>1110</v>
      </c>
      <c r="D16" t="s">
        <v>1111</v>
      </c>
      <c r="E16" t="s">
        <v>1112</v>
      </c>
      <c r="F16" t="s">
        <v>1113</v>
      </c>
      <c r="G16" t="str">
        <f xml:space="preserve"> "Liked Gifts: " &amp; Table5[[#This Row],[Liked Gifts]] &amp; " /// 3-Heart Gifts: " &amp; Table5[[#This Row],[3-Heart Gifts]] &amp; " /// 2-Heart Gifts: " &amp; Table5[[#This Row],[2-Heart Gifts]] &amp; " /// 1-Heart Gifts: " &amp; Table5[[#This Row],[1-Heart Gifts]]</f>
        <v>Liked Gifts: Volcano, Book, Resilience /// 3-Heart Gifts: Greatest Challenge book /// 2-Heart Gifts: Meditations on Resilience book /// 1-Heart Gifts: Anything volcanic. Any themed book. Any critters/fish in Mount Hothead. Volcanic music box</v>
      </c>
    </row>
    <row r="17" spans="1:7" x14ac:dyDescent="0.25">
      <c r="A17">
        <v>16</v>
      </c>
      <c r="B17" t="s">
        <v>1061</v>
      </c>
      <c r="C17" t="s">
        <v>1114</v>
      </c>
      <c r="D17" t="s">
        <v>1115</v>
      </c>
      <c r="E17" t="s">
        <v>1116</v>
      </c>
      <c r="F17" t="s">
        <v>1117</v>
      </c>
      <c r="G17" t="str">
        <f xml:space="preserve"> "Liked Gifts: " &amp; Table5[[#This Row],[Liked Gifts]] &amp; " /// 3-Heart Gifts: " &amp; Table5[[#This Row],[3-Heart Gifts]] &amp; " /// 2-Heart Gifts: " &amp; Table5[[#This Row],[2-Heart Gifts]] &amp; " /// 1-Heart Gifts: " &amp; Table5[[#This Row],[1-Heart Gifts]]</f>
        <v>Liked Gifts: Fire, Flower, Rare /// 3-Heart Gifts: Rare candle /// 2-Heart Gifts: Flower candle /// 1-Heart Gifts: any flower, rare fish, rare critters. Toasted almond coffee. Surprising or Pineapple Lava soda. Espresso</v>
      </c>
    </row>
    <row r="18" spans="1:7" x14ac:dyDescent="0.25">
      <c r="A18">
        <v>17</v>
      </c>
      <c r="B18" t="s">
        <v>1062</v>
      </c>
      <c r="C18" t="s">
        <v>1118</v>
      </c>
      <c r="D18" t="s">
        <v>1119</v>
      </c>
      <c r="E18" t="s">
        <v>1120</v>
      </c>
      <c r="F18" t="s">
        <v>1121</v>
      </c>
      <c r="G18" t="str">
        <f xml:space="preserve"> "Liked Gifts: " &amp; Table5[[#This Row],[Liked Gifts]] &amp; " /// 3-Heart Gifts: " &amp; Table5[[#This Row],[3-Heart Gifts]] &amp; " /// 2-Heart Gifts: " &amp; Table5[[#This Row],[2-Heart Gifts]] &amp; " /// 1-Heart Gifts: " &amp; Table5[[#This Row],[1-Heart Gifts]]</f>
        <v>Liked Gifts: Cloud, Wood, Creative /// 3-Heart Gifts: Colorful Lamb Plush /// 2-Heart Gifts: Any lamb plush. Any cloud tree /// 1-Heart Gifts: Any clouds. Any themed dolls. Basic plush, art supplies, sakura. Quattro Formaggio pizza. Pink Clouds ice cream</v>
      </c>
    </row>
    <row r="19" spans="1:7" x14ac:dyDescent="0.25">
      <c r="A19">
        <v>18</v>
      </c>
      <c r="B19" t="s">
        <v>1063</v>
      </c>
      <c r="C19" t="s">
        <v>1122</v>
      </c>
      <c r="D19" t="s">
        <v>1123</v>
      </c>
      <c r="E19" t="s">
        <v>1124</v>
      </c>
      <c r="F19" t="s">
        <v>1125</v>
      </c>
      <c r="G19" t="str">
        <f xml:space="preserve"> "Liked Gifts: " &amp; Table5[[#This Row],[Liked Gifts]] &amp; " /// 3-Heart Gifts: " &amp; Table5[[#This Row],[3-Heart Gifts]] &amp; " /// 2-Heart Gifts: " &amp; Table5[[#This Row],[2-Heart Gifts]] &amp; " /// 1-Heart Gifts: " &amp; Table5[[#This Row],[1-Heart Gifts]]</f>
        <v>Liked Gifts: Imagination, Mochi, Rainbow /// 3-Heart Gifts: unknown /// 2-Heart Gifts: Dango, Any mochi /// 1-Heart Gifts: Any boba, any onigiri, colorful rainbow plush, rainbow beam, colorpillar critter</v>
      </c>
    </row>
    <row r="20" spans="1:7" x14ac:dyDescent="0.25">
      <c r="A20">
        <v>19</v>
      </c>
      <c r="B20" t="s">
        <v>1064</v>
      </c>
      <c r="C20" t="s">
        <v>1126</v>
      </c>
      <c r="D20" t="s">
        <v>1127</v>
      </c>
      <c r="E20" t="s">
        <v>1128</v>
      </c>
      <c r="F20" t="s">
        <v>1129</v>
      </c>
      <c r="G20" t="str">
        <f xml:space="preserve"> "Liked Gifts: " &amp; Table5[[#This Row],[Liked Gifts]] &amp; " /// 3-Heart Gifts: " &amp; Table5[[#This Row],[3-Heart Gifts]] &amp; " /// 2-Heart Gifts: " &amp; Table5[[#This Row],[2-Heart Gifts]] &amp; " /// 1-Heart Gifts: " &amp; Table5[[#This Row],[1-Heart Gifts]]</f>
        <v>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v>
      </c>
    </row>
    <row r="21" spans="1:7" x14ac:dyDescent="0.25">
      <c r="A21">
        <v>20</v>
      </c>
      <c r="B21" t="s">
        <v>1065</v>
      </c>
      <c r="C21" t="s">
        <v>1130</v>
      </c>
      <c r="D21" t="s">
        <v>1131</v>
      </c>
      <c r="E21" t="s">
        <v>1132</v>
      </c>
      <c r="F21" t="s">
        <v>1133</v>
      </c>
      <c r="G21" t="str">
        <f xml:space="preserve"> "Liked Gifts: " &amp; Table5[[#This Row],[Liked Gifts]] &amp; " /// 3-Heart Gifts: " &amp; Table5[[#This Row],[3-Heart Gifts]] &amp; " /// 2-Heart Gifts: " &amp; Table5[[#This Row],[2-Heart Gifts]] &amp; " /// 1-Heart Gifts: " &amp; Table5[[#This Row],[1-Heart Gifts]]</f>
        <v>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v>
      </c>
    </row>
  </sheetData>
  <phoneticPr fontId="2" type="noConversion"/>
  <conditionalFormatting sqref="A2:F3 A4:E4 A5:F21">
    <cfRule type="containsText" dxfId="26" priority="9" stopIfTrue="1" operator="containsText" text="Tea Leaves">
      <formula>NOT(ISERROR(SEARCH("Tea Leaves",A2)))</formula>
    </cfRule>
    <cfRule type="containsText" dxfId="25" priority="10" stopIfTrue="1" operator="containsText" text="Tapioca">
      <formula>NOT(ISERROR(SEARCH("Tapioca",A2)))</formula>
    </cfRule>
    <cfRule type="containsText" dxfId="24" priority="11" stopIfTrue="1" operator="containsText" text="Starfruit">
      <formula>NOT(ISERROR(SEARCH("Starfruit",A2)))</formula>
    </cfRule>
    <cfRule type="containsText" dxfId="23" priority="12" stopIfTrue="1" operator="containsText" text="SnowCicle">
      <formula>NOT(ISERROR(SEARCH("SnowCicle",A2)))</formula>
    </cfRule>
    <cfRule type="containsText" dxfId="22" priority="13" stopIfTrue="1" operator="containsText" text="Bubble">
      <formula>NOT(ISERROR(SEARCH("Bubble",A2)))</formula>
    </cfRule>
    <cfRule type="containsText" dxfId="21" priority="14" stopIfTrue="1" operator="containsText" text="Sakura">
      <formula>NOT(ISERROR(SEARCH("Sakura",A2)))</formula>
    </cfRule>
    <cfRule type="containsText" dxfId="20" priority="15" stopIfTrue="1" operator="containsText" text="Egg">
      <formula>NOT(ISERROR(SEARCH("Egg",A2)))</formula>
    </cfRule>
    <cfRule type="containsText" dxfId="19" priority="16" stopIfTrue="1" operator="containsText" text="Moon Cheese">
      <formula>NOT(ISERROR(SEARCH("Moon Cheese",A2)))</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40732-D549-49B1-9363-C12BD5FDF3C7}">
  <dimension ref="A2:E55"/>
  <sheetViews>
    <sheetView topLeftCell="A40" workbookViewId="0">
      <selection activeCell="B2" sqref="B2:E55"/>
    </sheetView>
  </sheetViews>
  <sheetFormatPr defaultRowHeight="15" x14ac:dyDescent="0.25"/>
  <cols>
    <col min="2" max="2" width="30.140625" customWidth="1"/>
    <col min="3" max="3" width="42.42578125" customWidth="1"/>
    <col min="8" max="8" width="35.85546875" customWidth="1"/>
  </cols>
  <sheetData>
    <row r="2" spans="1:5" x14ac:dyDescent="0.25">
      <c r="A2">
        <v>1</v>
      </c>
      <c r="B2" t="s">
        <v>960</v>
      </c>
      <c r="C2" t="s">
        <v>907</v>
      </c>
      <c r="D2">
        <v>3</v>
      </c>
      <c r="E2">
        <v>1</v>
      </c>
    </row>
    <row r="3" spans="1:5" x14ac:dyDescent="0.25">
      <c r="A3">
        <v>1</v>
      </c>
      <c r="B3" t="s">
        <v>964</v>
      </c>
      <c r="C3" t="s">
        <v>911</v>
      </c>
      <c r="D3">
        <v>3</v>
      </c>
      <c r="E3">
        <v>1</v>
      </c>
    </row>
    <row r="4" spans="1:5" x14ac:dyDescent="0.25">
      <c r="A4">
        <v>1</v>
      </c>
      <c r="B4" t="s">
        <v>959</v>
      </c>
      <c r="C4" t="s">
        <v>906</v>
      </c>
      <c r="D4">
        <v>3</v>
      </c>
      <c r="E4">
        <v>1</v>
      </c>
    </row>
    <row r="5" spans="1:5" x14ac:dyDescent="0.25">
      <c r="A5">
        <v>1</v>
      </c>
      <c r="B5" t="s">
        <v>961</v>
      </c>
      <c r="C5" t="s">
        <v>908</v>
      </c>
      <c r="D5">
        <v>3</v>
      </c>
      <c r="E5">
        <v>1</v>
      </c>
    </row>
    <row r="6" spans="1:5" x14ac:dyDescent="0.25">
      <c r="A6">
        <v>1</v>
      </c>
      <c r="B6" t="s">
        <v>962</v>
      </c>
      <c r="C6" t="s">
        <v>909</v>
      </c>
      <c r="D6">
        <v>3</v>
      </c>
      <c r="E6">
        <v>1</v>
      </c>
    </row>
    <row r="7" spans="1:5" x14ac:dyDescent="0.25">
      <c r="A7">
        <v>1</v>
      </c>
      <c r="B7" t="s">
        <v>963</v>
      </c>
      <c r="C7" t="s">
        <v>910</v>
      </c>
      <c r="D7">
        <v>3</v>
      </c>
      <c r="E7">
        <v>1</v>
      </c>
    </row>
    <row r="8" spans="1:5" x14ac:dyDescent="0.25">
      <c r="A8">
        <v>1</v>
      </c>
      <c r="B8" t="s">
        <v>958</v>
      </c>
      <c r="C8" t="s">
        <v>813</v>
      </c>
      <c r="D8">
        <v>3</v>
      </c>
      <c r="E8">
        <v>1</v>
      </c>
    </row>
    <row r="9" spans="1:5" x14ac:dyDescent="0.25">
      <c r="A9">
        <v>2</v>
      </c>
      <c r="B9" t="s">
        <v>971</v>
      </c>
      <c r="C9" t="s">
        <v>918</v>
      </c>
      <c r="D9">
        <v>3</v>
      </c>
      <c r="E9">
        <v>1</v>
      </c>
    </row>
    <row r="10" spans="1:5" x14ac:dyDescent="0.25">
      <c r="A10">
        <v>2</v>
      </c>
      <c r="B10" t="s">
        <v>968</v>
      </c>
      <c r="C10" t="s">
        <v>915</v>
      </c>
      <c r="D10">
        <v>3</v>
      </c>
      <c r="E10">
        <v>1</v>
      </c>
    </row>
    <row r="11" spans="1:5" x14ac:dyDescent="0.25">
      <c r="A11">
        <v>2</v>
      </c>
      <c r="B11" t="s">
        <v>965</v>
      </c>
      <c r="C11" t="s">
        <v>912</v>
      </c>
      <c r="D11">
        <v>3</v>
      </c>
      <c r="E11">
        <v>1</v>
      </c>
    </row>
    <row r="12" spans="1:5" x14ac:dyDescent="0.25">
      <c r="A12">
        <v>2</v>
      </c>
      <c r="B12" t="s">
        <v>967</v>
      </c>
      <c r="C12" t="s">
        <v>914</v>
      </c>
      <c r="D12">
        <v>3</v>
      </c>
      <c r="E12">
        <v>1</v>
      </c>
    </row>
    <row r="13" spans="1:5" x14ac:dyDescent="0.25">
      <c r="A13">
        <v>2</v>
      </c>
      <c r="B13" t="s">
        <v>969</v>
      </c>
      <c r="C13" t="s">
        <v>916</v>
      </c>
      <c r="D13">
        <v>3</v>
      </c>
      <c r="E13">
        <v>1</v>
      </c>
    </row>
    <row r="14" spans="1:5" x14ac:dyDescent="0.25">
      <c r="A14">
        <v>2</v>
      </c>
      <c r="B14" t="s">
        <v>966</v>
      </c>
      <c r="C14" t="s">
        <v>913</v>
      </c>
      <c r="D14">
        <v>3</v>
      </c>
      <c r="E14">
        <v>1</v>
      </c>
    </row>
    <row r="15" spans="1:5" x14ac:dyDescent="0.25">
      <c r="A15">
        <v>2</v>
      </c>
      <c r="B15" t="s">
        <v>970</v>
      </c>
      <c r="C15" t="s">
        <v>917</v>
      </c>
      <c r="D15">
        <v>3</v>
      </c>
    </row>
    <row r="16" spans="1:5" x14ac:dyDescent="0.25">
      <c r="A16">
        <v>3</v>
      </c>
      <c r="B16" t="s">
        <v>974</v>
      </c>
      <c r="C16" t="s">
        <v>921</v>
      </c>
      <c r="D16">
        <v>3</v>
      </c>
      <c r="E16">
        <v>1</v>
      </c>
    </row>
    <row r="17" spans="1:4" x14ac:dyDescent="0.25">
      <c r="A17">
        <v>3</v>
      </c>
      <c r="B17" t="s">
        <v>973</v>
      </c>
      <c r="C17" t="s">
        <v>920</v>
      </c>
      <c r="D17">
        <v>3</v>
      </c>
    </row>
    <row r="18" spans="1:4" x14ac:dyDescent="0.25">
      <c r="A18">
        <v>3</v>
      </c>
      <c r="B18" t="s">
        <v>975</v>
      </c>
      <c r="C18" t="s">
        <v>843</v>
      </c>
      <c r="D18">
        <v>3</v>
      </c>
    </row>
    <row r="19" spans="1:4" x14ac:dyDescent="0.25">
      <c r="A19">
        <v>3</v>
      </c>
      <c r="B19" t="s">
        <v>976</v>
      </c>
      <c r="C19" t="s">
        <v>922</v>
      </c>
      <c r="D19">
        <v>3</v>
      </c>
    </row>
    <row r="20" spans="1:4" x14ac:dyDescent="0.25">
      <c r="A20">
        <v>3</v>
      </c>
      <c r="B20" t="s">
        <v>977</v>
      </c>
      <c r="C20" t="s">
        <v>923</v>
      </c>
      <c r="D20">
        <v>3</v>
      </c>
    </row>
    <row r="21" spans="1:4" x14ac:dyDescent="0.25">
      <c r="A21">
        <v>3</v>
      </c>
      <c r="B21" t="s">
        <v>972</v>
      </c>
      <c r="C21" t="s">
        <v>919</v>
      </c>
      <c r="D21">
        <v>3</v>
      </c>
    </row>
    <row r="22" spans="1:4" x14ac:dyDescent="0.25">
      <c r="A22">
        <v>4</v>
      </c>
      <c r="B22" t="s">
        <v>979</v>
      </c>
      <c r="C22" t="s">
        <v>925</v>
      </c>
      <c r="D22">
        <v>3</v>
      </c>
    </row>
    <row r="23" spans="1:4" x14ac:dyDescent="0.25">
      <c r="A23">
        <v>4</v>
      </c>
      <c r="B23" t="s">
        <v>982</v>
      </c>
      <c r="C23" t="s">
        <v>928</v>
      </c>
      <c r="D23">
        <v>3</v>
      </c>
    </row>
    <row r="24" spans="1:4" x14ac:dyDescent="0.25">
      <c r="A24">
        <v>4</v>
      </c>
      <c r="B24" t="s">
        <v>986</v>
      </c>
      <c r="C24" t="s">
        <v>932</v>
      </c>
      <c r="D24">
        <v>3</v>
      </c>
    </row>
    <row r="25" spans="1:4" x14ac:dyDescent="0.25">
      <c r="A25">
        <v>4</v>
      </c>
      <c r="B25" t="s">
        <v>984</v>
      </c>
      <c r="C25" t="s">
        <v>930</v>
      </c>
      <c r="D25">
        <v>3</v>
      </c>
    </row>
    <row r="26" spans="1:4" x14ac:dyDescent="0.25">
      <c r="A26">
        <v>4</v>
      </c>
      <c r="B26" t="s">
        <v>980</v>
      </c>
      <c r="C26" t="s">
        <v>926</v>
      </c>
      <c r="D26">
        <v>3</v>
      </c>
    </row>
    <row r="27" spans="1:4" x14ac:dyDescent="0.25">
      <c r="A27">
        <v>4</v>
      </c>
      <c r="B27" t="s">
        <v>985</v>
      </c>
      <c r="C27" t="s">
        <v>931</v>
      </c>
      <c r="D27">
        <v>3</v>
      </c>
    </row>
    <row r="28" spans="1:4" x14ac:dyDescent="0.25">
      <c r="A28">
        <v>4</v>
      </c>
      <c r="B28" t="s">
        <v>981</v>
      </c>
      <c r="C28" t="s">
        <v>927</v>
      </c>
      <c r="D28">
        <v>3</v>
      </c>
    </row>
    <row r="29" spans="1:4" x14ac:dyDescent="0.25">
      <c r="A29">
        <v>4</v>
      </c>
      <c r="B29" t="s">
        <v>978</v>
      </c>
      <c r="C29" t="s">
        <v>924</v>
      </c>
      <c r="D29">
        <v>3</v>
      </c>
    </row>
    <row r="30" spans="1:4" x14ac:dyDescent="0.25">
      <c r="A30">
        <v>4</v>
      </c>
      <c r="B30" t="s">
        <v>983</v>
      </c>
      <c r="C30" t="s">
        <v>929</v>
      </c>
      <c r="D30">
        <v>3</v>
      </c>
    </row>
    <row r="31" spans="1:4" x14ac:dyDescent="0.25">
      <c r="A31">
        <v>4</v>
      </c>
      <c r="B31" t="s">
        <v>987</v>
      </c>
      <c r="C31" t="s">
        <v>933</v>
      </c>
      <c r="D31">
        <v>3</v>
      </c>
    </row>
    <row r="32" spans="1:4" x14ac:dyDescent="0.25">
      <c r="A32">
        <v>5</v>
      </c>
      <c r="B32" t="s">
        <v>988</v>
      </c>
      <c r="C32" t="s">
        <v>934</v>
      </c>
      <c r="D32">
        <v>3</v>
      </c>
    </row>
    <row r="33" spans="1:4" x14ac:dyDescent="0.25">
      <c r="A33">
        <v>5</v>
      </c>
      <c r="B33" t="s">
        <v>990</v>
      </c>
      <c r="C33" t="s">
        <v>936</v>
      </c>
      <c r="D33">
        <v>3</v>
      </c>
    </row>
    <row r="34" spans="1:4" x14ac:dyDescent="0.25">
      <c r="A34">
        <v>5</v>
      </c>
      <c r="B34" t="s">
        <v>989</v>
      </c>
      <c r="C34" t="s">
        <v>935</v>
      </c>
      <c r="D34">
        <v>3</v>
      </c>
    </row>
    <row r="35" spans="1:4" x14ac:dyDescent="0.25">
      <c r="A35">
        <v>5</v>
      </c>
      <c r="B35" t="s">
        <v>991</v>
      </c>
      <c r="C35" t="s">
        <v>937</v>
      </c>
      <c r="D35">
        <v>3</v>
      </c>
    </row>
    <row r="36" spans="1:4" x14ac:dyDescent="0.25">
      <c r="A36">
        <v>5</v>
      </c>
      <c r="B36" t="s">
        <v>992</v>
      </c>
      <c r="C36" t="s">
        <v>938</v>
      </c>
      <c r="D36">
        <v>3</v>
      </c>
    </row>
    <row r="37" spans="1:4" x14ac:dyDescent="0.25">
      <c r="A37">
        <v>5</v>
      </c>
      <c r="B37" t="s">
        <v>993</v>
      </c>
      <c r="C37" t="s">
        <v>939</v>
      </c>
      <c r="D37">
        <v>3</v>
      </c>
    </row>
    <row r="38" spans="1:4" x14ac:dyDescent="0.25">
      <c r="A38">
        <v>6</v>
      </c>
      <c r="B38" t="s">
        <v>994</v>
      </c>
      <c r="C38" t="s">
        <v>940</v>
      </c>
      <c r="D38">
        <v>3</v>
      </c>
    </row>
    <row r="39" spans="1:4" x14ac:dyDescent="0.25">
      <c r="A39">
        <v>6</v>
      </c>
      <c r="B39" t="s">
        <v>998</v>
      </c>
      <c r="C39" t="s">
        <v>944</v>
      </c>
      <c r="D39">
        <v>3</v>
      </c>
    </row>
    <row r="40" spans="1:4" x14ac:dyDescent="0.25">
      <c r="A40">
        <v>6</v>
      </c>
      <c r="B40" t="s">
        <v>996</v>
      </c>
      <c r="C40" t="s">
        <v>942</v>
      </c>
      <c r="D40">
        <v>3</v>
      </c>
    </row>
    <row r="41" spans="1:4" x14ac:dyDescent="0.25">
      <c r="A41">
        <v>6</v>
      </c>
      <c r="B41" t="s">
        <v>999</v>
      </c>
      <c r="C41" t="s">
        <v>945</v>
      </c>
      <c r="D41">
        <v>3</v>
      </c>
    </row>
    <row r="42" spans="1:4" x14ac:dyDescent="0.25">
      <c r="A42">
        <v>6</v>
      </c>
      <c r="B42" t="s">
        <v>995</v>
      </c>
      <c r="C42" t="s">
        <v>941</v>
      </c>
      <c r="D42">
        <v>3</v>
      </c>
    </row>
    <row r="43" spans="1:4" x14ac:dyDescent="0.25">
      <c r="A43">
        <v>6</v>
      </c>
      <c r="B43" t="s">
        <v>997</v>
      </c>
      <c r="C43" t="s">
        <v>943</v>
      </c>
      <c r="D43">
        <v>3</v>
      </c>
    </row>
    <row r="44" spans="1:4" x14ac:dyDescent="0.25">
      <c r="A44">
        <v>7</v>
      </c>
      <c r="B44" t="s">
        <v>1005</v>
      </c>
      <c r="C44" t="s">
        <v>951</v>
      </c>
      <c r="D44">
        <v>3</v>
      </c>
    </row>
    <row r="45" spans="1:4" x14ac:dyDescent="0.25">
      <c r="A45">
        <v>7</v>
      </c>
      <c r="B45" t="s">
        <v>1003</v>
      </c>
      <c r="C45" t="s">
        <v>949</v>
      </c>
      <c r="D45">
        <v>3</v>
      </c>
    </row>
    <row r="46" spans="1:4" x14ac:dyDescent="0.25">
      <c r="A46">
        <v>7</v>
      </c>
      <c r="B46" t="s">
        <v>1004</v>
      </c>
      <c r="C46" t="s">
        <v>950</v>
      </c>
      <c r="D46">
        <v>3</v>
      </c>
    </row>
    <row r="47" spans="1:4" x14ac:dyDescent="0.25">
      <c r="A47">
        <v>7</v>
      </c>
      <c r="B47" t="s">
        <v>1000</v>
      </c>
      <c r="C47" t="s">
        <v>946</v>
      </c>
      <c r="D47">
        <v>3</v>
      </c>
    </row>
    <row r="48" spans="1:4" x14ac:dyDescent="0.25">
      <c r="A48">
        <v>7</v>
      </c>
      <c r="B48" t="s">
        <v>1002</v>
      </c>
      <c r="C48" t="s">
        <v>948</v>
      </c>
      <c r="D48">
        <v>3</v>
      </c>
    </row>
    <row r="49" spans="1:4" x14ac:dyDescent="0.25">
      <c r="A49">
        <v>7</v>
      </c>
      <c r="B49" t="s">
        <v>1001</v>
      </c>
      <c r="C49" t="s">
        <v>947</v>
      </c>
      <c r="D49">
        <v>3</v>
      </c>
    </row>
    <row r="50" spans="1:4" x14ac:dyDescent="0.25">
      <c r="A50">
        <v>8</v>
      </c>
      <c r="B50" t="s">
        <v>1009</v>
      </c>
      <c r="C50" t="s">
        <v>955</v>
      </c>
      <c r="D50">
        <v>3</v>
      </c>
    </row>
    <row r="51" spans="1:4" x14ac:dyDescent="0.25">
      <c r="A51">
        <v>8</v>
      </c>
      <c r="B51" t="s">
        <v>1008</v>
      </c>
      <c r="C51" t="s">
        <v>954</v>
      </c>
      <c r="D51">
        <v>3</v>
      </c>
    </row>
    <row r="52" spans="1:4" x14ac:dyDescent="0.25">
      <c r="A52">
        <v>8</v>
      </c>
      <c r="B52" t="s">
        <v>1007</v>
      </c>
      <c r="C52" t="s">
        <v>953</v>
      </c>
      <c r="D52">
        <v>3</v>
      </c>
    </row>
    <row r="53" spans="1:4" x14ac:dyDescent="0.25">
      <c r="A53">
        <v>8</v>
      </c>
      <c r="B53" t="s">
        <v>1006</v>
      </c>
      <c r="C53" t="s">
        <v>952</v>
      </c>
      <c r="D53">
        <v>3</v>
      </c>
    </row>
    <row r="54" spans="1:4" x14ac:dyDescent="0.25">
      <c r="A54">
        <v>8</v>
      </c>
      <c r="B54" t="s">
        <v>1011</v>
      </c>
      <c r="C54" t="s">
        <v>957</v>
      </c>
      <c r="D54">
        <v>3</v>
      </c>
    </row>
    <row r="55" spans="1:4" x14ac:dyDescent="0.25">
      <c r="A55">
        <v>8</v>
      </c>
      <c r="B55" t="s">
        <v>1010</v>
      </c>
      <c r="C55" t="s">
        <v>956</v>
      </c>
      <c r="D55">
        <v>3</v>
      </c>
    </row>
  </sheetData>
  <sortState xmlns:xlrd2="http://schemas.microsoft.com/office/spreadsheetml/2017/richdata2" ref="A2:E55">
    <sortCondition ref="A2:A55"/>
    <sortCondition ref="B2:B55"/>
  </sortState>
  <conditionalFormatting sqref="B2:E55">
    <cfRule type="containsText" dxfId="18" priority="1" stopIfTrue="1" operator="containsText" text="Tea Leaves">
      <formula>NOT(ISERROR(SEARCH("Tea Leaves",B2)))</formula>
    </cfRule>
    <cfRule type="containsText" dxfId="17" priority="2" stopIfTrue="1" operator="containsText" text="Tapioca">
      <formula>NOT(ISERROR(SEARCH("Tapioca",B2)))</formula>
    </cfRule>
    <cfRule type="containsText" dxfId="16" priority="3" stopIfTrue="1" operator="containsText" text="Starfruit">
      <formula>NOT(ISERROR(SEARCH("Starfruit",B2)))</formula>
    </cfRule>
    <cfRule type="containsText" dxfId="15" priority="4" stopIfTrue="1" operator="containsText" text="SnowCicle">
      <formula>NOT(ISERROR(SEARCH("SnowCicle",B2)))</formula>
    </cfRule>
    <cfRule type="containsText" dxfId="14" priority="5" stopIfTrue="1" operator="containsText" text="Bubble">
      <formula>NOT(ISERROR(SEARCH("Bubble",B2)))</formula>
    </cfRule>
    <cfRule type="containsText" dxfId="13" priority="6" stopIfTrue="1" operator="containsText" text="Sakura">
      <formula>NOT(ISERROR(SEARCH("Sakura",B2)))</formula>
    </cfRule>
    <cfRule type="containsText" dxfId="12" priority="7" stopIfTrue="1" operator="containsText" text="Egg">
      <formula>NOT(ISERROR(SEARCH("Egg",B2)))</formula>
    </cfRule>
    <cfRule type="containsText" dxfId="11" priority="8" stopIfTrue="1" operator="containsText" text="Moon Cheese">
      <formula>NOT(ISERROR(SEARCH("Moon Cheese",B2)))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Notes</vt:lpstr>
      <vt:lpstr>Visitors</vt:lpstr>
      <vt:lpstr>Fishing</vt:lpstr>
      <vt:lpstr>Critters</vt:lpstr>
      <vt:lpstr>Characters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Grindstaff, Chelsea</dc:creator>
  <cp:lastModifiedBy>Grindstaff, Chelsea</cp:lastModifiedBy>
  <dcterms:created xsi:type="dcterms:W3CDTF">2025-02-20T20:59:59Z</dcterms:created>
  <dcterms:modified xsi:type="dcterms:W3CDTF">2025-03-03T15:19:42Z</dcterms:modified>
</cp:coreProperties>
</file>