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n\Dropbox\TL-tech\github\immune\data\original\"/>
    </mc:Choice>
  </mc:AlternateContent>
  <xr:revisionPtr revIDLastSave="0" documentId="13_ncr:1_{9E23D58E-9B90-4F97-8661-48F0805F843B}" xr6:coauthVersionLast="47" xr6:coauthVersionMax="47" xr10:uidLastSave="{00000000-0000-0000-0000-000000000000}"/>
  <bookViews>
    <workbookView xWindow="28680" yWindow="-120" windowWidth="29040" windowHeight="15840" activeTab="1" xr2:uid="{9A697B44-4282-E946-A9DD-EA5C6D823FEB}"/>
  </bookViews>
  <sheets>
    <sheet name="HEALTHY PATIENTS" sheetId="1" r:id="rId1"/>
    <sheet name="CANCER PATIENTS " sheetId="3" r:id="rId2"/>
    <sheet name="SEPSIS PATIENTS" sheetId="5" r:id="rId3"/>
    <sheet name="Antibody" sheetId="4" r:id="rId4"/>
    <sheet name="Data" sheetId="2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F30" i="5" l="1"/>
  <c r="HF31" i="5"/>
  <c r="HF32" i="5"/>
  <c r="HF33" i="5"/>
  <c r="HF34" i="5"/>
  <c r="HF35" i="5"/>
  <c r="HF36" i="5"/>
  <c r="HF37" i="5"/>
  <c r="CY28" i="3"/>
  <c r="CY29" i="3"/>
  <c r="CY30" i="3"/>
  <c r="CY31" i="3"/>
  <c r="CY32" i="3"/>
  <c r="CY33" i="3"/>
  <c r="CY34" i="3"/>
  <c r="CY35" i="3"/>
  <c r="CY36" i="3"/>
  <c r="CY37" i="3"/>
  <c r="CY38" i="3"/>
  <c r="CY40" i="1"/>
  <c r="CY41" i="1"/>
  <c r="CY42" i="1"/>
  <c r="CY43" i="1"/>
  <c r="CY44" i="1"/>
  <c r="CY45" i="1"/>
  <c r="CY46" i="1"/>
  <c r="CY47" i="1"/>
  <c r="JZ6" i="5"/>
  <c r="KA6" i="5"/>
  <c r="KB6" i="5"/>
  <c r="KC6" i="5"/>
  <c r="KD6" i="5"/>
  <c r="KE6" i="5"/>
  <c r="KF6" i="5"/>
  <c r="KG6" i="5"/>
  <c r="KH6" i="5"/>
  <c r="KI6" i="5"/>
  <c r="KJ6" i="5"/>
  <c r="KK6" i="5"/>
  <c r="KL6" i="5"/>
  <c r="KM6" i="5"/>
  <c r="KN6" i="5"/>
  <c r="KO6" i="5"/>
  <c r="KP6" i="5"/>
  <c r="KQ6" i="5"/>
  <c r="JZ7" i="5"/>
  <c r="KA7" i="5"/>
  <c r="KB7" i="5"/>
  <c r="KC7" i="5"/>
  <c r="KD7" i="5"/>
  <c r="KE7" i="5"/>
  <c r="KF7" i="5"/>
  <c r="KG7" i="5"/>
  <c r="KH7" i="5"/>
  <c r="KI7" i="5"/>
  <c r="KJ7" i="5"/>
  <c r="KK7" i="5"/>
  <c r="KL7" i="5"/>
  <c r="KM7" i="5"/>
  <c r="KN7" i="5"/>
  <c r="KO7" i="5"/>
  <c r="KP7" i="5"/>
  <c r="KQ7" i="5"/>
  <c r="JY7" i="5"/>
  <c r="JY6" i="5"/>
  <c r="JJ6" i="5"/>
  <c r="JK6" i="5"/>
  <c r="JL6" i="5"/>
  <c r="JM6" i="5"/>
  <c r="JN6" i="5"/>
  <c r="JO6" i="5"/>
  <c r="JP6" i="5"/>
  <c r="JQ6" i="5"/>
  <c r="JR6" i="5"/>
  <c r="JS6" i="5"/>
  <c r="JT6" i="5"/>
  <c r="JU6" i="5"/>
  <c r="JV6" i="5"/>
  <c r="JW6" i="5"/>
  <c r="JJ7" i="5"/>
  <c r="JK7" i="5"/>
  <c r="JL7" i="5"/>
  <c r="JM7" i="5"/>
  <c r="JN7" i="5"/>
  <c r="JO7" i="5"/>
  <c r="JP7" i="5"/>
  <c r="JQ7" i="5"/>
  <c r="JR7" i="5"/>
  <c r="JS7" i="5"/>
  <c r="JT7" i="5"/>
  <c r="JU7" i="5"/>
  <c r="JV7" i="5"/>
  <c r="JW7" i="5"/>
  <c r="JI7" i="5"/>
  <c r="JI6" i="5"/>
  <c r="IH6" i="5"/>
  <c r="II6" i="5"/>
  <c r="IJ6" i="5"/>
  <c r="IK6" i="5"/>
  <c r="IL6" i="5"/>
  <c r="IM6" i="5"/>
  <c r="IN6" i="5"/>
  <c r="IO6" i="5"/>
  <c r="IP6" i="5"/>
  <c r="IQ6" i="5"/>
  <c r="IR6" i="5"/>
  <c r="IS6" i="5"/>
  <c r="IT6" i="5"/>
  <c r="IU6" i="5"/>
  <c r="IV6" i="5"/>
  <c r="IW6" i="5"/>
  <c r="IX6" i="5"/>
  <c r="IY6" i="5"/>
  <c r="IZ6" i="5"/>
  <c r="JA6" i="5"/>
  <c r="JB6" i="5"/>
  <c r="JC6" i="5"/>
  <c r="JD6" i="5"/>
  <c r="JE6" i="5"/>
  <c r="JF6" i="5"/>
  <c r="JG6" i="5"/>
  <c r="IH7" i="5"/>
  <c r="II7" i="5"/>
  <c r="IJ7" i="5"/>
  <c r="IK7" i="5"/>
  <c r="IL7" i="5"/>
  <c r="IM7" i="5"/>
  <c r="IN7" i="5"/>
  <c r="IO7" i="5"/>
  <c r="IP7" i="5"/>
  <c r="IQ7" i="5"/>
  <c r="IR7" i="5"/>
  <c r="IS7" i="5"/>
  <c r="IT7" i="5"/>
  <c r="IU7" i="5"/>
  <c r="IV7" i="5"/>
  <c r="IW7" i="5"/>
  <c r="IX7" i="5"/>
  <c r="IY7" i="5"/>
  <c r="IZ7" i="5"/>
  <c r="JA7" i="5"/>
  <c r="JB7" i="5"/>
  <c r="JC7" i="5"/>
  <c r="JD7" i="5"/>
  <c r="JE7" i="5"/>
  <c r="JF7" i="5"/>
  <c r="JG7" i="5"/>
  <c r="IG7" i="5"/>
  <c r="IG6" i="5"/>
  <c r="HU6" i="5"/>
  <c r="HV6" i="5"/>
  <c r="HW6" i="5"/>
  <c r="HX6" i="5"/>
  <c r="HY6" i="5"/>
  <c r="HZ6" i="5"/>
  <c r="IA6" i="5"/>
  <c r="IB6" i="5"/>
  <c r="IC6" i="5"/>
  <c r="ID6" i="5"/>
  <c r="IE6" i="5"/>
  <c r="HU7" i="5"/>
  <c r="HV7" i="5"/>
  <c r="HW7" i="5"/>
  <c r="HX7" i="5"/>
  <c r="HY7" i="5"/>
  <c r="HZ7" i="5"/>
  <c r="IA7" i="5"/>
  <c r="IB7" i="5"/>
  <c r="IC7" i="5"/>
  <c r="ID7" i="5"/>
  <c r="IE7" i="5"/>
  <c r="HT7" i="5"/>
  <c r="HT6" i="5"/>
  <c r="HJ6" i="5"/>
  <c r="HK6" i="5"/>
  <c r="HL6" i="5"/>
  <c r="HM6" i="5"/>
  <c r="HN6" i="5"/>
  <c r="HO6" i="5"/>
  <c r="HP6" i="5"/>
  <c r="HQ6" i="5"/>
  <c r="HR6" i="5"/>
  <c r="HJ7" i="5"/>
  <c r="HK7" i="5"/>
  <c r="HL7" i="5"/>
  <c r="HM7" i="5"/>
  <c r="HN7" i="5"/>
  <c r="HO7" i="5"/>
  <c r="HP7" i="5"/>
  <c r="HQ7" i="5"/>
  <c r="HR7" i="5"/>
  <c r="HI7" i="5"/>
  <c r="HI6" i="5"/>
  <c r="GW6" i="5"/>
  <c r="GX6" i="5"/>
  <c r="GY6" i="5"/>
  <c r="GZ6" i="5"/>
  <c r="HA6" i="5"/>
  <c r="HB6" i="5"/>
  <c r="HC6" i="5"/>
  <c r="HD6" i="5"/>
  <c r="HE6" i="5"/>
  <c r="HG6" i="5"/>
  <c r="GW7" i="5"/>
  <c r="GX7" i="5"/>
  <c r="GY7" i="5"/>
  <c r="GZ7" i="5"/>
  <c r="HA7" i="5"/>
  <c r="HB7" i="5"/>
  <c r="HC7" i="5"/>
  <c r="HD7" i="5"/>
  <c r="HE7" i="5"/>
  <c r="HG7" i="5"/>
  <c r="GV7" i="5"/>
  <c r="GV6" i="5"/>
  <c r="HF10" i="5"/>
  <c r="HF11" i="5"/>
  <c r="HF12" i="5"/>
  <c r="HF13" i="5"/>
  <c r="HF14" i="5"/>
  <c r="HF15" i="5"/>
  <c r="HF16" i="5"/>
  <c r="HF17" i="5"/>
  <c r="HF18" i="5"/>
  <c r="HF19" i="5"/>
  <c r="HF20" i="5"/>
  <c r="HF21" i="5"/>
  <c r="HF22" i="5"/>
  <c r="HF23" i="5"/>
  <c r="HF24" i="5"/>
  <c r="HF25" i="5"/>
  <c r="HF26" i="5"/>
  <c r="HF27" i="5"/>
  <c r="HF28" i="5"/>
  <c r="HF29" i="5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FR7" i="1"/>
  <c r="FR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B7" i="1"/>
  <c r="FB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DZ7" i="1"/>
  <c r="DZ6" i="1"/>
  <c r="DN6" i="1"/>
  <c r="DO6" i="1"/>
  <c r="DP6" i="1"/>
  <c r="DQ6" i="1"/>
  <c r="DR6" i="1"/>
  <c r="DS6" i="1"/>
  <c r="DT6" i="1"/>
  <c r="DU6" i="1"/>
  <c r="DV6" i="1"/>
  <c r="DW6" i="1"/>
  <c r="DX6" i="1"/>
  <c r="DN7" i="1"/>
  <c r="DO7" i="1"/>
  <c r="DP7" i="1"/>
  <c r="DQ7" i="1"/>
  <c r="DR7" i="1"/>
  <c r="DS7" i="1"/>
  <c r="DT7" i="1"/>
  <c r="DU7" i="1"/>
  <c r="DV7" i="1"/>
  <c r="DW7" i="1"/>
  <c r="DX7" i="1"/>
  <c r="DM7" i="1"/>
  <c r="DM6" i="1"/>
  <c r="DC6" i="1"/>
  <c r="DD6" i="1"/>
  <c r="DE6" i="1"/>
  <c r="DF6" i="1"/>
  <c r="DG6" i="1"/>
  <c r="DH6" i="1"/>
  <c r="DI6" i="1"/>
  <c r="DJ6" i="1"/>
  <c r="DK6" i="1"/>
  <c r="DC7" i="1"/>
  <c r="DD7" i="1"/>
  <c r="DE7" i="1"/>
  <c r="DF7" i="1"/>
  <c r="DG7" i="1"/>
  <c r="DH7" i="1"/>
  <c r="DI7" i="1"/>
  <c r="DJ7" i="1"/>
  <c r="DK7" i="1"/>
  <c r="DB7" i="1"/>
  <c r="DB6" i="1"/>
  <c r="CO6" i="1"/>
  <c r="CP6" i="1"/>
  <c r="CQ6" i="1"/>
  <c r="CR6" i="1"/>
  <c r="CS6" i="1"/>
  <c r="CT6" i="1"/>
  <c r="CU6" i="1"/>
  <c r="CV6" i="1"/>
  <c r="CW6" i="1"/>
  <c r="CX6" i="1"/>
  <c r="CZ6" i="1"/>
  <c r="CO7" i="1"/>
  <c r="CP7" i="1"/>
  <c r="CQ7" i="1"/>
  <c r="CR7" i="1"/>
  <c r="CS7" i="1"/>
  <c r="CT7" i="1"/>
  <c r="CU7" i="1"/>
  <c r="CV7" i="1"/>
  <c r="CW7" i="1"/>
  <c r="CX7" i="1"/>
  <c r="CZ7" i="1"/>
  <c r="CN7" i="1"/>
  <c r="CN6" i="1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FR7" i="3"/>
  <c r="FR6" i="3"/>
  <c r="FP7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B7" i="3"/>
  <c r="FB6" i="3"/>
  <c r="E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DZ7" i="3"/>
  <c r="DZ6" i="3"/>
  <c r="DN6" i="3"/>
  <c r="DO6" i="3"/>
  <c r="DP6" i="3"/>
  <c r="DQ6" i="3"/>
  <c r="DR6" i="3"/>
  <c r="DS6" i="3"/>
  <c r="DT6" i="3"/>
  <c r="DU6" i="3"/>
  <c r="DV6" i="3"/>
  <c r="DW6" i="3"/>
  <c r="DX6" i="3"/>
  <c r="DN7" i="3"/>
  <c r="DO7" i="3"/>
  <c r="DP7" i="3"/>
  <c r="DQ7" i="3"/>
  <c r="DR7" i="3"/>
  <c r="DS7" i="3"/>
  <c r="DT7" i="3"/>
  <c r="DU7" i="3"/>
  <c r="DV7" i="3"/>
  <c r="DW7" i="3"/>
  <c r="DX7" i="3"/>
  <c r="DM7" i="3"/>
  <c r="DM6" i="3"/>
  <c r="DC6" i="3"/>
  <c r="DD6" i="3"/>
  <c r="DE6" i="3"/>
  <c r="DF6" i="3"/>
  <c r="DG6" i="3"/>
  <c r="DH6" i="3"/>
  <c r="DI6" i="3"/>
  <c r="DJ6" i="3"/>
  <c r="DK6" i="3"/>
  <c r="DC7" i="3"/>
  <c r="DD7" i="3"/>
  <c r="DE7" i="3"/>
  <c r="DF7" i="3"/>
  <c r="DG7" i="3"/>
  <c r="DH7" i="3"/>
  <c r="DI7" i="3"/>
  <c r="DJ7" i="3"/>
  <c r="DK7" i="3"/>
  <c r="DB7" i="3"/>
  <c r="DB6" i="3"/>
  <c r="CO6" i="3"/>
  <c r="CP6" i="3"/>
  <c r="CQ6" i="3"/>
  <c r="CR6" i="3"/>
  <c r="CS6" i="3"/>
  <c r="CT6" i="3"/>
  <c r="CU6" i="3"/>
  <c r="CV6" i="3"/>
  <c r="CW6" i="3"/>
  <c r="CX6" i="3"/>
  <c r="CY6" i="3"/>
  <c r="CZ6" i="3"/>
  <c r="CO7" i="3"/>
  <c r="CP7" i="3"/>
  <c r="CQ7" i="3"/>
  <c r="CR7" i="3"/>
  <c r="CS7" i="3"/>
  <c r="CT7" i="3"/>
  <c r="CU7" i="3"/>
  <c r="CV7" i="3"/>
  <c r="CW7" i="3"/>
  <c r="CX7" i="3"/>
  <c r="CY7" i="3"/>
  <c r="CZ7" i="3"/>
  <c r="CN6" i="3"/>
  <c r="CN7" i="3"/>
  <c r="CY13" i="3"/>
  <c r="CY14" i="3"/>
  <c r="CY15" i="3"/>
  <c r="CY16" i="3"/>
  <c r="CY17" i="3"/>
  <c r="CY18" i="3"/>
  <c r="CY19" i="3"/>
  <c r="CY20" i="3"/>
  <c r="CY21" i="3"/>
  <c r="CY22" i="3"/>
  <c r="CY23" i="3"/>
  <c r="CY24" i="3"/>
  <c r="CY25" i="3"/>
  <c r="CY26" i="3"/>
  <c r="CY27" i="3"/>
  <c r="CY35" i="1"/>
  <c r="CY36" i="1"/>
  <c r="CY37" i="1"/>
  <c r="CY38" i="1"/>
  <c r="CY39" i="1"/>
  <c r="KR6" i="5"/>
  <c r="KS6" i="5"/>
  <c r="KT6" i="5"/>
  <c r="KU6" i="5"/>
  <c r="KV6" i="5"/>
  <c r="KW6" i="5"/>
  <c r="KR7" i="5"/>
  <c r="KS7" i="5"/>
  <c r="KT7" i="5"/>
  <c r="KU7" i="5"/>
  <c r="KV7" i="5"/>
  <c r="KW7" i="5"/>
  <c r="HF9" i="5"/>
  <c r="HF8" i="5"/>
  <c r="GU7" i="5"/>
  <c r="GU6" i="5"/>
  <c r="CY11" i="3"/>
  <c r="CY12" i="3"/>
  <c r="CY33" i="1"/>
  <c r="CY34" i="1"/>
  <c r="CY9" i="1"/>
  <c r="CY10" i="1"/>
  <c r="CY11" i="1"/>
  <c r="CY12" i="1"/>
  <c r="CY7" i="1" s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8" i="1"/>
  <c r="CY6" i="1" s="1"/>
  <c r="CY9" i="3"/>
  <c r="CY10" i="3"/>
  <c r="CY8" i="3"/>
  <c r="GK6" i="3"/>
  <c r="GL6" i="3"/>
  <c r="GM6" i="3"/>
  <c r="GN6" i="3"/>
  <c r="GO6" i="3"/>
  <c r="GP6" i="3"/>
  <c r="GK7" i="3"/>
  <c r="GL7" i="3"/>
  <c r="GM7" i="3"/>
  <c r="GN7" i="3"/>
  <c r="GO7" i="3"/>
  <c r="GP7" i="3"/>
  <c r="HF7" i="5" l="1"/>
  <c r="HF6" i="5"/>
</calcChain>
</file>

<file path=xl/sharedStrings.xml><?xml version="1.0" encoding="utf-8"?>
<sst xmlns="http://schemas.openxmlformats.org/spreadsheetml/2006/main" count="3592" uniqueCount="905">
  <si>
    <t>DEMOGRAPHIC</t>
  </si>
  <si>
    <t>MEDICAL HISTORY (GENERAL)</t>
  </si>
  <si>
    <t>PHYSICAL EXAMINATION</t>
  </si>
  <si>
    <t>LABORATORY TEST</t>
  </si>
  <si>
    <t xml:space="preserve">DATA SET </t>
  </si>
  <si>
    <t>Contact information</t>
  </si>
  <si>
    <t>Emergency Contact</t>
  </si>
  <si>
    <t>Body system</t>
  </si>
  <si>
    <t>Clinical Haematology</t>
  </si>
  <si>
    <t>Biochemistry</t>
  </si>
  <si>
    <t>Data set 1_TOTAL CELL COUNT</t>
  </si>
  <si>
    <t>Data set 2_LYMPHOCYTE AND MONOCYTE SUBPOPULATIONS</t>
  </si>
  <si>
    <t>Data set 3_B CELLS SUBPOPULATIONS</t>
  </si>
  <si>
    <t>Data set 4_T CELL SUBPOPULATIONS</t>
  </si>
  <si>
    <t>Data set 5_NK AND T ACTIVATION AND MATURATION</t>
  </si>
  <si>
    <t>Data set 6_NK CELL RECEPTOR</t>
  </si>
  <si>
    <t>Data set 7_NK CYTOTOXICITY AND T CELL PROLIFERATION</t>
  </si>
  <si>
    <t>Data set 8_CYTOKINE</t>
  </si>
  <si>
    <t>MFI NK</t>
  </si>
  <si>
    <t xml:space="preserve">NK YTOTOXICITY (%) </t>
  </si>
  <si>
    <t>T cell PROLIFERATION</t>
  </si>
  <si>
    <t>*Abs: Cell/µL blood</t>
  </si>
  <si>
    <t xml:space="preserve"> E/T (PBMNCs/tế bào ung thư)</t>
  </si>
  <si>
    <t>Số lần phân chia của tế bào T sau 3 ngày nuôi cấy</t>
  </si>
  <si>
    <t>No.</t>
  </si>
  <si>
    <t>Full Name</t>
  </si>
  <si>
    <t>Sample ID</t>
  </si>
  <si>
    <t>Subject Initials</t>
  </si>
  <si>
    <t>Medical Record Number</t>
  </si>
  <si>
    <t>Birth year</t>
  </si>
  <si>
    <t>Gender</t>
  </si>
  <si>
    <t>Race</t>
  </si>
  <si>
    <t>Ethnicity</t>
  </si>
  <si>
    <t>Other medical record number</t>
  </si>
  <si>
    <t>Hospital/Healthcare Provider</t>
  </si>
  <si>
    <t>Address</t>
  </si>
  <si>
    <t>Phone number</t>
  </si>
  <si>
    <t>Email addrress</t>
  </si>
  <si>
    <t>Name</t>
  </si>
  <si>
    <t>Email address</t>
  </si>
  <si>
    <t>Diagnosed Condition</t>
  </si>
  <si>
    <t>Diagnosis/Condition/Surgery</t>
  </si>
  <si>
    <t>Onset Date/Year</t>
  </si>
  <si>
    <t>Current Problem</t>
  </si>
  <si>
    <t>Notes</t>
  </si>
  <si>
    <t>Time</t>
  </si>
  <si>
    <t>Finding</t>
  </si>
  <si>
    <t>Comments</t>
  </si>
  <si>
    <t xml:space="preserve">Clinically Significant? </t>
  </si>
  <si>
    <t>Time (24h, hh:mm)</t>
  </si>
  <si>
    <t>Clinical Haematology Laboratory tests performed?</t>
  </si>
  <si>
    <t>Explanation for not performing</t>
  </si>
  <si>
    <t>WBC</t>
  </si>
  <si>
    <t>Clinically Significant?</t>
  </si>
  <si>
    <t>RBC</t>
  </si>
  <si>
    <t>Hb</t>
  </si>
  <si>
    <t>HCT</t>
  </si>
  <si>
    <t>MCV</t>
  </si>
  <si>
    <t>MCH</t>
  </si>
  <si>
    <t>PLT</t>
  </si>
  <si>
    <t>NEUTROPHILS</t>
  </si>
  <si>
    <t>LYMPHOCYTES</t>
  </si>
  <si>
    <t>MONOCYTES</t>
  </si>
  <si>
    <t>EOSINOPHILS</t>
  </si>
  <si>
    <t>BASOPHILS</t>
  </si>
  <si>
    <t>RETICULOCYTES</t>
  </si>
  <si>
    <t>Performed?</t>
  </si>
  <si>
    <t>SODIUM</t>
  </si>
  <si>
    <t>POTASSIUM</t>
  </si>
  <si>
    <t>CHLORIDE</t>
  </si>
  <si>
    <t>BICARBONATE</t>
  </si>
  <si>
    <t>UREA</t>
  </si>
  <si>
    <t>CREATINNIE</t>
  </si>
  <si>
    <t>TOTAL PROTEIN</t>
  </si>
  <si>
    <t>TOTAL BILIRUBIN</t>
  </si>
  <si>
    <t>ALBUMIN</t>
  </si>
  <si>
    <t>ALK PHOS</t>
  </si>
  <si>
    <t>ALT</t>
  </si>
  <si>
    <t>AST</t>
  </si>
  <si>
    <t>CALCIUM</t>
  </si>
  <si>
    <t>CRP</t>
  </si>
  <si>
    <t>Pro-Calcitonin</t>
  </si>
  <si>
    <t>Abs Lympho</t>
  </si>
  <si>
    <t>% CD3</t>
  </si>
  <si>
    <t>Abs CD3</t>
  </si>
  <si>
    <t>% CD4</t>
  </si>
  <si>
    <t>Abs CD4</t>
  </si>
  <si>
    <t>% CD8</t>
  </si>
  <si>
    <t>Abs CD8</t>
  </si>
  <si>
    <t>%CD19</t>
  </si>
  <si>
    <t>Abs CD19</t>
  </si>
  <si>
    <t>% CD56</t>
  </si>
  <si>
    <t>Abs CD56</t>
  </si>
  <si>
    <t>Abs mono</t>
  </si>
  <si>
    <t>4/8 ratio</t>
  </si>
  <si>
    <t>Đơn vị tính</t>
  </si>
  <si>
    <t>MNC</t>
  </si>
  <si>
    <t>Lympho</t>
  </si>
  <si>
    <t>Mono</t>
  </si>
  <si>
    <t>Mono, CD14+ HLA_DR+</t>
  </si>
  <si>
    <t>mono, CD14+ CD64+</t>
  </si>
  <si>
    <t>B cells</t>
  </si>
  <si>
    <t>T cells</t>
  </si>
  <si>
    <t>CD56+ T cells</t>
  </si>
  <si>
    <t>NK cells</t>
  </si>
  <si>
    <t>CD16+ CD56dim</t>
  </si>
  <si>
    <t>CD21low_CD38low</t>
  </si>
  <si>
    <t>Transitional</t>
  </si>
  <si>
    <t>plasmablasts</t>
  </si>
  <si>
    <t>Plasmacells</t>
  </si>
  <si>
    <t>Class-switched</t>
  </si>
  <si>
    <t>non-switched</t>
  </si>
  <si>
    <t>Q1_ naive</t>
  </si>
  <si>
    <t>Q1_ memory</t>
  </si>
  <si>
    <t>Q1_ immature</t>
  </si>
  <si>
    <t>Q1_ CD21 low</t>
  </si>
  <si>
    <t>TCD4+</t>
  </si>
  <si>
    <t>TCD8+</t>
  </si>
  <si>
    <t>Treg</t>
  </si>
  <si>
    <t>CD4, CD28 neg</t>
  </si>
  <si>
    <t>NK, CD62L+</t>
  </si>
  <si>
    <t>NK, CD197+</t>
  </si>
  <si>
    <t>CD8, CD28 neg</t>
  </si>
  <si>
    <t>CD4- CD8-</t>
  </si>
  <si>
    <t>CD4, CD45RA-CD62L+</t>
  </si>
  <si>
    <t>CD4, CD45RA+ CD62L+</t>
  </si>
  <si>
    <t>CD4, CD45RA-CD62L-</t>
  </si>
  <si>
    <t>CD4, CD45RA+ CD62L-</t>
  </si>
  <si>
    <t>CD8, CD45RA-CD62L+</t>
  </si>
  <si>
    <t>CD8, CD45RA+ CD62L+</t>
  </si>
  <si>
    <t>CD8, CD45RA-CD62L-</t>
  </si>
  <si>
    <t>CD8, CD45RA+ CD62L-</t>
  </si>
  <si>
    <t>CD4, CD45RA-CD197+</t>
  </si>
  <si>
    <t>CD4, CD45RA+CD197+</t>
  </si>
  <si>
    <t>CD4, CD45RA-CD197-</t>
  </si>
  <si>
    <t>CD4, CD45RA+CD197-</t>
  </si>
  <si>
    <t>CD8, CD45RA-CD197+</t>
  </si>
  <si>
    <t>CD8, CD45RA+CD197+</t>
  </si>
  <si>
    <t>CD8, CD45RA-CD197-</t>
  </si>
  <si>
    <t>CD8, CD45RA+CD197-</t>
  </si>
  <si>
    <t>T cell</t>
  </si>
  <si>
    <t>NK, NKG2C+</t>
  </si>
  <si>
    <t>NK, CD57+</t>
  </si>
  <si>
    <t>NK, CD69+</t>
  </si>
  <si>
    <t>NK, GITR+</t>
  </si>
  <si>
    <t>NK, CD25+</t>
  </si>
  <si>
    <t>T, CD57+</t>
  </si>
  <si>
    <t>T, KLRG1+</t>
  </si>
  <si>
    <t>NK, KLRG1+</t>
  </si>
  <si>
    <t>T, NKG2C+</t>
  </si>
  <si>
    <t>T, GITR+</t>
  </si>
  <si>
    <t>T, CD25+</t>
  </si>
  <si>
    <t>T, CD69+</t>
  </si>
  <si>
    <t>NK cell</t>
  </si>
  <si>
    <t>T, 2B4+</t>
  </si>
  <si>
    <t>T, DNAM+</t>
  </si>
  <si>
    <t>T, NKG2D+</t>
  </si>
  <si>
    <t>DNAM-1 FITC-A Median</t>
  </si>
  <si>
    <t>NKp44 PE-A Median</t>
  </si>
  <si>
    <t>NKp46 PE-Cy7-A Median</t>
  </si>
  <si>
    <t>CD244_2B4 APC-A Median</t>
  </si>
  <si>
    <t>NKp30 BV605-A Median</t>
  </si>
  <si>
    <t>CD314_ NKG2D BV510- A Median</t>
  </si>
  <si>
    <t>Thể tích máu (ml)</t>
  </si>
  <si>
    <t>PBMNCs (10^6)</t>
  </si>
  <si>
    <t>MEAN</t>
  </si>
  <si>
    <t>SD</t>
  </si>
  <si>
    <t>Bùi Việt Anh</t>
  </si>
  <si>
    <t>VU.HT.07</t>
  </si>
  <si>
    <t>Nam</t>
  </si>
  <si>
    <t>%positive</t>
  </si>
  <si>
    <t>cell%</t>
  </si>
  <si>
    <t>MFI</t>
  </si>
  <si>
    <t>Đàm Thị Minh Phương</t>
  </si>
  <si>
    <t>VU.HT.11</t>
  </si>
  <si>
    <t>Nữ</t>
  </si>
  <si>
    <t>Nguyễn Thành Luân</t>
  </si>
  <si>
    <t>VU.HT.03</t>
  </si>
  <si>
    <t>Nguyễn Thị Thanh Mai</t>
  </si>
  <si>
    <t>VU.HT.09</t>
  </si>
  <si>
    <t>Nguyễn Thị Tuyết Anh</t>
  </si>
  <si>
    <t>VU.HT.01</t>
  </si>
  <si>
    <t>Nguyễn Văn Phòng</t>
  </si>
  <si>
    <t>VU.HT.10</t>
  </si>
  <si>
    <t>Phạm Thị Thanh</t>
  </si>
  <si>
    <t>VU.HT.04</t>
  </si>
  <si>
    <t>Phạm Tuấn Anh</t>
  </si>
  <si>
    <t>VU.HT.12</t>
  </si>
  <si>
    <t>Trần Minh Anh</t>
  </si>
  <si>
    <t>VU.HT.08</t>
  </si>
  <si>
    <t>Trần Văn Chiến</t>
  </si>
  <si>
    <t>VU.HT.13</t>
  </si>
  <si>
    <t>Vũ Dương Bách</t>
  </si>
  <si>
    <t>VU.HT.06</t>
  </si>
  <si>
    <t>Vũ Thị Nhật Thành</t>
  </si>
  <si>
    <t>VU.HT.05</t>
  </si>
  <si>
    <t>Đinh Phương Nhung</t>
  </si>
  <si>
    <t>VU.HT.14</t>
  </si>
  <si>
    <t>Lê Công Lực</t>
  </si>
  <si>
    <t>VU.HT.15</t>
  </si>
  <si>
    <t>Chu Thị Thảo</t>
  </si>
  <si>
    <t>VU.HT.16</t>
  </si>
  <si>
    <t>Nguyễn Văn Tình</t>
  </si>
  <si>
    <t>VU.HT.17</t>
  </si>
  <si>
    <t>Nguyễn Thị Hồng Nhung</t>
  </si>
  <si>
    <t>VU.HT.18</t>
  </si>
  <si>
    <t>Ngô Thị Thu Anh</t>
  </si>
  <si>
    <t>VU.HT.21</t>
  </si>
  <si>
    <t>Lê Thị Huyền</t>
  </si>
  <si>
    <t>VU.HT.22</t>
  </si>
  <si>
    <t>Bạch Quốc Trung</t>
  </si>
  <si>
    <t>VU.HT.23</t>
  </si>
  <si>
    <t>Nguyễn Tiến Lung</t>
  </si>
  <si>
    <t>VU.HT.24</t>
  </si>
  <si>
    <t>Thân Thị Trang Uyên</t>
  </si>
  <si>
    <t>VU.HT.25</t>
  </si>
  <si>
    <t>Mai Thị Hiên</t>
  </si>
  <si>
    <t>VU.HT.26</t>
  </si>
  <si>
    <t>Trần Văn Phúc</t>
  </si>
  <si>
    <t>VU.HT.27</t>
  </si>
  <si>
    <t>Nguyễn Thị Mai</t>
  </si>
  <si>
    <t>VU.HT.28</t>
  </si>
  <si>
    <t>Bùi Thanh Huyền</t>
  </si>
  <si>
    <t>VU.HT.29</t>
  </si>
  <si>
    <t>Lê Tấn Đạt</t>
  </si>
  <si>
    <t>VU.HT.30</t>
  </si>
  <si>
    <t>Huỳnh Đình Chiến</t>
  </si>
  <si>
    <t>VU.HT.31</t>
  </si>
  <si>
    <t>Nguyễn Thị Thu Thủy</t>
  </si>
  <si>
    <t>VU.HT.32</t>
  </si>
  <si>
    <t>Lê  Thị Bích Thủy</t>
  </si>
  <si>
    <t>VU.HT.33</t>
  </si>
  <si>
    <t>Phaạm Thị Ngọc Thúy</t>
  </si>
  <si>
    <t>VU.HT.34</t>
  </si>
  <si>
    <t>Trần Thị Tuyết Nhung</t>
  </si>
  <si>
    <t>VU.HT.35</t>
  </si>
  <si>
    <t>Chu Thị Hảo</t>
  </si>
  <si>
    <t>VU.HT.36</t>
  </si>
  <si>
    <t>Nguyễn Văn Minh</t>
  </si>
  <si>
    <t>VU.HT.37</t>
  </si>
  <si>
    <t>Nguyễn Thị Phượng</t>
  </si>
  <si>
    <t>VU.HT.38</t>
  </si>
  <si>
    <t>Trần Thị Cố</t>
  </si>
  <si>
    <t>VU.HT.39</t>
  </si>
  <si>
    <t>Đào Thị Hồng Vân</t>
  </si>
  <si>
    <t>VU.HT.40</t>
  </si>
  <si>
    <t>Nguyễn Thị Kim</t>
  </si>
  <si>
    <t>VU.HT.41</t>
  </si>
  <si>
    <t>Nguyễn Quang Đông</t>
  </si>
  <si>
    <t>VU.HT.42</t>
  </si>
  <si>
    <t>Đào Ngọc Phương</t>
  </si>
  <si>
    <t>VU.HT.43</t>
  </si>
  <si>
    <t>Nguyễn Văn Hảo</t>
  </si>
  <si>
    <t>VU.CC.01</t>
  </si>
  <si>
    <t>Nguyen Manh Khanh</t>
  </si>
  <si>
    <t>VU.CC.02</t>
  </si>
  <si>
    <t>Nguyen Dinh Lam</t>
  </si>
  <si>
    <t>VU.CC.03</t>
  </si>
  <si>
    <t>Nguyễn Văn Xuân</t>
  </si>
  <si>
    <t>VU.CC.04</t>
  </si>
  <si>
    <t>Nguyễn Chi Thanh</t>
  </si>
  <si>
    <t>VU.CC.05</t>
  </si>
  <si>
    <t>Tô Thị Minh Thu</t>
  </si>
  <si>
    <t>VU.CC.06</t>
  </si>
  <si>
    <t>Nguyễn Đình Việt</t>
  </si>
  <si>
    <t>VU.CC.07</t>
  </si>
  <si>
    <t>Hà Văn Khánh</t>
  </si>
  <si>
    <t>VU.CC.08</t>
  </si>
  <si>
    <t>Nguyễn Đình Lâm</t>
  </si>
  <si>
    <t>VU.CC.09</t>
  </si>
  <si>
    <t>Nguyễn Đào Nguyên</t>
  </si>
  <si>
    <t>VU.CC.10</t>
  </si>
  <si>
    <t>Pham Duy Đích</t>
  </si>
  <si>
    <t>VU.CC.11</t>
  </si>
  <si>
    <t>Nguyễn Sơn Lâm</t>
  </si>
  <si>
    <t>VU.CC.12</t>
  </si>
  <si>
    <t>Trương Thúy Lan</t>
  </si>
  <si>
    <t>VU.CC.13</t>
  </si>
  <si>
    <t>Nguyễn Văn Thung</t>
  </si>
  <si>
    <t>VU.CC.14</t>
  </si>
  <si>
    <t>Nguyễn Đăng Trưởng</t>
  </si>
  <si>
    <t>VU.CC.15</t>
  </si>
  <si>
    <t>Lê Văn Châu</t>
  </si>
  <si>
    <t>VU.CC.16</t>
  </si>
  <si>
    <t>Trần Nguyên Thắng</t>
  </si>
  <si>
    <t>VU.CC.17</t>
  </si>
  <si>
    <t>Truong Huy Mao</t>
  </si>
  <si>
    <t>VU.CC.18</t>
  </si>
  <si>
    <t>Hoàng Thị Nghiền</t>
  </si>
  <si>
    <t>VU.CC.19</t>
  </si>
  <si>
    <t>Đinh Ích Dũng</t>
  </si>
  <si>
    <t>VU.CC.20</t>
  </si>
  <si>
    <t>Đoàn Thị Hữu</t>
  </si>
  <si>
    <t>VU.CC.21</t>
  </si>
  <si>
    <t>Đoàn Văn Xước</t>
  </si>
  <si>
    <t>VU.CC.22</t>
  </si>
  <si>
    <t>Tạ Thị Thúy Mùi</t>
  </si>
  <si>
    <t>VU.CC.23</t>
  </si>
  <si>
    <t>Nguyễn Đắc Thao</t>
  </si>
  <si>
    <t>VU.CC.24</t>
  </si>
  <si>
    <t>Đỗ Văn Đạt</t>
  </si>
  <si>
    <t>VU.CC.25</t>
  </si>
  <si>
    <t>NT Hồng Minh</t>
  </si>
  <si>
    <t>VU.CC.26</t>
  </si>
  <si>
    <t>Vũ Thị Lý</t>
  </si>
  <si>
    <t>VU.CC.27</t>
  </si>
  <si>
    <t>Phạm Thị Hài</t>
  </si>
  <si>
    <t>VU.CC.28</t>
  </si>
  <si>
    <t>Nguyễn Thị Bình</t>
  </si>
  <si>
    <t>VU.CC.29</t>
  </si>
  <si>
    <t>Vũ Thị Dy</t>
  </si>
  <si>
    <t>VU.CC.30</t>
  </si>
  <si>
    <t>Nguyễn Tiến Sơn</t>
  </si>
  <si>
    <t>VU.CC.31</t>
  </si>
  <si>
    <t>Microbiology</t>
  </si>
  <si>
    <t>WBC (G/L)</t>
  </si>
  <si>
    <t>If outside the normal range, does the result correlate with clinical status?</t>
  </si>
  <si>
    <t>RBC (T/L)</t>
  </si>
  <si>
    <t>Hb (g/L)</t>
  </si>
  <si>
    <t>HCT (%)</t>
  </si>
  <si>
    <t>MCV (fL)</t>
  </si>
  <si>
    <t>MCH (pg)</t>
  </si>
  <si>
    <t>PLT (G/L)</t>
  </si>
  <si>
    <t>NEUTROPHILS (G/L)</t>
  </si>
  <si>
    <t>EOSINOPHILS (G/L)</t>
  </si>
  <si>
    <t>BASOPHILS (G/L)</t>
  </si>
  <si>
    <t>SODIUM (mmol/L)</t>
  </si>
  <si>
    <t>POTASSIUM (mmol/L)</t>
  </si>
  <si>
    <t>CHLORIDE (mmol/L)</t>
  </si>
  <si>
    <t>BICARBONATE (mmol/L)</t>
  </si>
  <si>
    <t>UREA (mmol/L)</t>
  </si>
  <si>
    <r>
      <t>CREATINNIE (</t>
    </r>
    <r>
      <rPr>
        <b/>
        <sz val="6.85"/>
        <color theme="1"/>
        <rFont val="Calibri"/>
        <family val="2"/>
      </rPr>
      <t>µmol/L)</t>
    </r>
  </si>
  <si>
    <t>TOTAL PROTEIN (g/L)</t>
  </si>
  <si>
    <t>TOTAL BILIRUBIN (µmol/L)</t>
  </si>
  <si>
    <t>ALBUMIN (g/L)</t>
  </si>
  <si>
    <t>ALK PHOS (UI/L)</t>
  </si>
  <si>
    <t>ALT (UI/L)</t>
  </si>
  <si>
    <t>AST (UI/L)</t>
  </si>
  <si>
    <t>CALCIUM (mmol/L)</t>
  </si>
  <si>
    <t>CRP (mg/dL)</t>
  </si>
  <si>
    <t>Pro-Calcitonin (ng/mL)</t>
  </si>
  <si>
    <t>pH</t>
  </si>
  <si>
    <r>
      <t>PaCO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(mmHg)</t>
    </r>
  </si>
  <si>
    <r>
      <t>PaO</t>
    </r>
    <r>
      <rPr>
        <b/>
        <vertAlign val="subscript"/>
        <sz val="14"/>
        <color theme="1"/>
        <rFont val="Calibri"/>
        <family val="2"/>
        <scheme val="minor"/>
      </rPr>
      <t xml:space="preserve">2 </t>
    </r>
    <r>
      <rPr>
        <b/>
        <sz val="14"/>
        <color theme="1"/>
        <rFont val="Calibri"/>
        <family val="2"/>
        <scheme val="minor"/>
      </rPr>
      <t>(mmHg)</t>
    </r>
  </si>
  <si>
    <r>
      <t>PaO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/FiO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</si>
  <si>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Ca</t>
    </r>
    <r>
      <rPr>
        <b/>
        <vertAlign val="superscript"/>
        <sz val="14"/>
        <color theme="1"/>
        <rFont val="Calibri"/>
        <family val="2"/>
        <scheme val="minor"/>
      </rPr>
      <t>2+</t>
    </r>
    <r>
      <rPr>
        <b/>
        <sz val="14"/>
        <color theme="1"/>
        <rFont val="Calibri"/>
        <family val="2"/>
        <scheme val="minor"/>
      </rPr>
      <t xml:space="preserve"> (mmol/L)</t>
    </r>
  </si>
  <si>
    <t>Glucose (mmol/L)</t>
  </si>
  <si>
    <t>Lactate (mmol/L)</t>
  </si>
  <si>
    <t>BEecf (mmol/L)</t>
  </si>
  <si>
    <r>
      <t>SaO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(%)</t>
    </r>
  </si>
  <si>
    <t>Phospho (mmol/L)</t>
  </si>
  <si>
    <t>Magie (mmol/L)</t>
  </si>
  <si>
    <t>LDH (UI/L)</t>
  </si>
  <si>
    <t>Máu</t>
  </si>
  <si>
    <t>Tên vi khuẩn/nấm</t>
  </si>
  <si>
    <t>Đờm</t>
  </si>
  <si>
    <t>Nước tiểu</t>
  </si>
  <si>
    <t>Dịch khác</t>
  </si>
  <si>
    <t>Nguyễn Thị Xa</t>
  </si>
  <si>
    <t>VU.SS.01</t>
  </si>
  <si>
    <t>NTX</t>
  </si>
  <si>
    <t>Kinh</t>
  </si>
  <si>
    <t>BV TWQĐ 108</t>
  </si>
  <si>
    <t>Xã Chiến Thắng, An Lão, Hải Phòng</t>
  </si>
  <si>
    <t>0395624619</t>
  </si>
  <si>
    <t>Hô hấp</t>
  </si>
  <si>
    <t>Tim</t>
  </si>
  <si>
    <t>Tiền sử không có bệnh lý tim mạch. Hiện tại huyết áp tụt, duy trì thuốc vận mạch</t>
  </si>
  <si>
    <t>20/01/2022</t>
  </si>
  <si>
    <t>Yes</t>
  </si>
  <si>
    <t>Mạch máu</t>
  </si>
  <si>
    <t>Tiêu hóa</t>
  </si>
  <si>
    <t>Viêm tụy cấp do sỏi ống mật chủ. Đã phẫu thuật 4 lần, phẫu thuật cắt ruột thừa 4 năm.</t>
  </si>
  <si>
    <t>19/01/2022</t>
  </si>
  <si>
    <t>Gan</t>
  </si>
  <si>
    <t>Tiết niệu</t>
  </si>
  <si>
    <t>Sinh sản</t>
  </si>
  <si>
    <t>Thần kinh</t>
  </si>
  <si>
    <t>Tâm lý</t>
  </si>
  <si>
    <t>Tai mũi họng</t>
  </si>
  <si>
    <t>Mắt</t>
  </si>
  <si>
    <t>Răng</t>
  </si>
  <si>
    <t>Nhiễm trùng</t>
  </si>
  <si>
    <t>Nhiễm trùng đường mật nhiều lần do sỏi, hiện tại sốc nhiễm khuẩn do viêm đường mật</t>
  </si>
  <si>
    <t>10:00</t>
  </si>
  <si>
    <t>Tri giác</t>
  </si>
  <si>
    <t>Normal</t>
  </si>
  <si>
    <t>Glasgow: 15 điểm</t>
  </si>
  <si>
    <t>No</t>
  </si>
  <si>
    <t>Thở máy: No
Tần số thở: 16 lần/phút
SpO2: 99%</t>
  </si>
  <si>
    <t>Tuần hoàn</t>
  </si>
  <si>
    <t>Abnormal</t>
  </si>
  <si>
    <t>Nhịp tim: 140 chu kì/phút
Huyết áp: 100/60 mmHg
Thuốc vận mạch: Noradrenaline liều 3.2 mg/kg/phút
CVP: 8 mmHg</t>
  </si>
  <si>
    <t>Ấn đau khắp ổ bụng, đau nhiều hạ sườn.</t>
  </si>
  <si>
    <t>Lọc máu: No</t>
  </si>
  <si>
    <t>Cơ-xương-khớp</t>
  </si>
  <si>
    <t>Da-niêm mạc</t>
  </si>
  <si>
    <t>Môi khô, lưỡi bẩn, da khô</t>
  </si>
  <si>
    <t>Cơ quan khác</t>
  </si>
  <si>
    <t>2.0</t>
  </si>
  <si>
    <t>Dương tính</t>
  </si>
  <si>
    <t>Bacillus cereus</t>
  </si>
  <si>
    <t>Pseudomonas aeruginosa
Acinetobacter baumannii</t>
  </si>
  <si>
    <t>Âm tính</t>
  </si>
  <si>
    <t>Hà Thị Sáng</t>
  </si>
  <si>
    <t>VU.SS.02</t>
  </si>
  <si>
    <t>HTS</t>
  </si>
  <si>
    <t>Phường Hoàng Văn Thụ, TP Bắc Giang, Tỉnh Bắc Giang</t>
  </si>
  <si>
    <t>0983674311</t>
  </si>
  <si>
    <t>Nhịp tim: 67 nhịp/phút
Huyết áp: 78/50 mmHg</t>
  </si>
  <si>
    <t>Viêm quanh răng R16-R17</t>
  </si>
  <si>
    <t>13/01/2022</t>
  </si>
  <si>
    <t>Áp xe vùng ổ dưới hàm, má thái dương phải</t>
  </si>
  <si>
    <t>Viêm đa khớp, đái tháo đường tuýp 2</t>
  </si>
  <si>
    <r>
      <t>Thở máy: ACVC
Tần số thở: 16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100%</t>
    </r>
  </si>
  <si>
    <t>Nhịp tim: 67 chu kì/phút
Huyết áp: 118/60 mmHg
Thuốc vận mạch: Levonor liều 0.1 mg/kg/phút
CVP: 10 mmHg</t>
  </si>
  <si>
    <t>Da xanh, niêm mạc kém hồng, phù nhẹ tay chân</t>
  </si>
  <si>
    <t>Ổ áp xe vuông cổ, dưới hàm má phải, thái dương bên phải</t>
  </si>
  <si>
    <t>3.0</t>
  </si>
  <si>
    <t>Dịch mủ: Âm tính</t>
  </si>
  <si>
    <t>Trần Văn Minh</t>
  </si>
  <si>
    <t>VU.SS.03</t>
  </si>
  <si>
    <t>TVM</t>
  </si>
  <si>
    <t>Quận Hoàn Kiếm - TP Hà Nội</t>
  </si>
  <si>
    <t>0947623231</t>
  </si>
  <si>
    <t>-Tiền sử không có bệnh lý hô hấp
- Hiện tại có viêm phổi</t>
  </si>
  <si>
    <t>16/2/2022</t>
  </si>
  <si>
    <t>-Tiền sử: tăng huyết áp, vào viện vì nhồi máu cơ tim
-Hiện tại: sốc tim</t>
  </si>
  <si>
    <t>-Tắc hoàn toàn thân chung động mạch vành trái</t>
  </si>
  <si>
    <t>-Tiền sử: xuất huyết tiêu hóa do loét dạ dày, hiện tại không có XHTH</t>
  </si>
  <si>
    <t>-Tiền sử không có
-Hiện tại có tổn thương gan cấp</t>
  </si>
  <si>
    <t>-Tổn thương thận cấp, đang duy trì lọc máu liên tục</t>
  </si>
  <si>
    <t>Bạch càu tăng, thiếu máu, hồng cầu giảm</t>
  </si>
  <si>
    <t>Ý thức hiện tại lơ mơ</t>
  </si>
  <si>
    <t>Nhiễm trùng huyết, viêm phổi do Enterobacter aerogenes</t>
  </si>
  <si>
    <t>Glasgow: 12 điểm</t>
  </si>
  <si>
    <r>
      <t>Thở máy: 10'
Tần số thở: 18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 98%
Ran nổ rải rác 2 phổi</t>
    </r>
  </si>
  <si>
    <t>Nhịp tim: 120 chu kì/phút
Huyết áp: 100/50 mmHg
Thuốc vận mạch: Levonor liều 0.4 mg/kg/phút
CVP: 10 mmHg</t>
  </si>
  <si>
    <t>Bụng chướng, ăn uống không tiêu</t>
  </si>
  <si>
    <t>Lọc máu: Đang duy trì lọc máu liên tục</t>
  </si>
  <si>
    <t>Da niêm mạc vàng, hơi nhạt</t>
  </si>
  <si>
    <t>06:00</t>
  </si>
  <si>
    <t>Enterobacter aerogenes</t>
  </si>
  <si>
    <t>Dương Văn Thảo</t>
  </si>
  <si>
    <t>VU.SS.04</t>
  </si>
  <si>
    <t>DVT</t>
  </si>
  <si>
    <t>Xã Đại Bản, huyện An Dương, Hải Phòng</t>
  </si>
  <si>
    <t>0949394698</t>
  </si>
  <si>
    <t>Sốc nhiễm khuẩn (huyết áp tụt), duy trì thuốc vận mạch Levonor liều 0.15mg/kg/phút</t>
  </si>
  <si>
    <t>21/02/2022</t>
  </si>
  <si>
    <t>Viêm phúc mạc do thủng đại tràng xuống, đã phẫu thuật khâu lỗ thủng</t>
  </si>
  <si>
    <t>17/02/2022</t>
  </si>
  <si>
    <t>Tiền sử: không có bệnh lý tiết niệu
Hiện có tổn thương thận cấp</t>
  </si>
  <si>
    <t>Nghi nhiễm khuẩn huyết, đã cấy máu làm kháng sinh đồ</t>
  </si>
  <si>
    <t>Sốc nhiễm khuẩn. Kháng mọi kháng sinh phổ rộng liều cao</t>
  </si>
  <si>
    <t>08:00</t>
  </si>
  <si>
    <r>
      <t>Thở máy: 10'
Tần số thở: 16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100%</t>
    </r>
  </si>
  <si>
    <t>Nhịp tim: 128 chu kì/phút
Huyết áp: 110/70 mmHg
Thuốc vận mạch: Levonor liều 0.15 mg/kg/phút
CVP: 8 mmHg</t>
  </si>
  <si>
    <t>Bụng mềm, chướng nhẹ. Băng vết mổ khô, dẫn lưu ổ bụng ra ít dịch tiết</t>
  </si>
  <si>
    <t>Lọc máu: No
Tiểu ít</t>
  </si>
  <si>
    <t xml:space="preserve">Dịch ổ bụng
</t>
  </si>
  <si>
    <t>-Acinetobacter Baumannii
-Nấm: Candida albicans</t>
  </si>
  <si>
    <t>Nguyễn Văn Việt</t>
  </si>
  <si>
    <t>VU.SS.05</t>
  </si>
  <si>
    <t>NVV</t>
  </si>
  <si>
    <t>Phường Quang Hanh, TP Cẩm Phả, Tỉnh Quảng Ninh</t>
  </si>
  <si>
    <t>0965029090</t>
  </si>
  <si>
    <t>-Viêm phổi
- Xử trí: thở máy</t>
  </si>
  <si>
    <t>23/2/2022</t>
  </si>
  <si>
    <t>-Sốc nhiễm khuẩn
-Huyết áp duy trì levonor liều 0.1mg/kg/phút</t>
  </si>
  <si>
    <t>-Ý thức lơ mơ
-U màng não góc cầu tiểu não, đã PT</t>
  </si>
  <si>
    <t>12/2021</t>
  </si>
  <si>
    <t>-Nhiễm trùng dịch não tủy
-Viêm phổi</t>
  </si>
  <si>
    <t>Glasgow: 10 điểm</t>
  </si>
  <si>
    <r>
      <t>Thở máy: có
Tần số thở: 22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96%
Ran nổ rải rác nửa dưới 2 phổi</t>
    </r>
  </si>
  <si>
    <t>Nhịp tim: 140 chu kì/phút
Huyết áp: 120/70 mmHg
Thuốc vận mạch: Levonor liều 0.1 mg/kg/phút
CVP: 8 mmHg</t>
  </si>
  <si>
    <t>Da vùng sau gáy tấy đỏ, chảy ít dịch mủ</t>
  </si>
  <si>
    <t>Klebsiella pneumoniae</t>
  </si>
  <si>
    <t>Nguyễn Văn Năm</t>
  </si>
  <si>
    <t>VU.SS.06</t>
  </si>
  <si>
    <t>NVN</t>
  </si>
  <si>
    <t>Xã Hoàng Việt, huyenj Văn Lang, tỉnh Lạng Sơn</t>
  </si>
  <si>
    <t>0912218562</t>
  </si>
  <si>
    <t>-Suy tim, sốc nhiễm khuẩn
-Xử trí thuốc vận mạch, lợi tiểu</t>
  </si>
  <si>
    <t>Viêm quanh răng R37-R38</t>
  </si>
  <si>
    <t>-Sốc nhiễm khuẩn
-Kháng sinh, truyền dịch</t>
  </si>
  <si>
    <t>Thở máy: No
Tần số thở: 17 lần/phút
SpO2: 99%</t>
  </si>
  <si>
    <t>Nhịp tim: 120 chu kì/phút
Huyết áp: 120/65 mmHg
Thuốc vận mạch: Levonor liều 0.1 mg/kg/phút
CVP: 8 mmHg</t>
  </si>
  <si>
    <t>Lọc máu: No
Suy thận: ure 12 mmol/L, cre 114 µmol/L</t>
  </si>
  <si>
    <t>Viêm tấy lan tỏa vùng mặt, cằm bờ dưới hàm trái</t>
  </si>
  <si>
    <t>Viêm quanh răng R37 và R38, đã được nhổ</t>
  </si>
  <si>
    <t>09:00</t>
  </si>
  <si>
    <t>Dịch mủ âm tính (ổ áp xe)</t>
  </si>
  <si>
    <t xml:space="preserve">Phạm Quang Thiều </t>
  </si>
  <si>
    <t>VU.SS.07</t>
  </si>
  <si>
    <t>PQT</t>
  </si>
  <si>
    <t>Bồ Đề, Long Biên, Hà Nội</t>
  </si>
  <si>
    <t>0986800387</t>
  </si>
  <si>
    <t>-Tiền sử không có bệnh lý tim mạch, hiện tại nhịp tim nhanh, huyết áp tụt. Duy trì thuốc vận mạch Noradrenaline</t>
  </si>
  <si>
    <t>25/02/2022</t>
  </si>
  <si>
    <t>Viêm phúc mạc do thủng mặt trước hành tá tràng</t>
  </si>
  <si>
    <t>Suy thận cấp</t>
  </si>
  <si>
    <t>Sốc nhiễm khuẩn, viêm phúc mạc</t>
  </si>
  <si>
    <t>25/2/2022</t>
  </si>
  <si>
    <t>Dịch ổ bụng: âm tính</t>
  </si>
  <si>
    <t>Nguyễn Thị Xinh</t>
  </si>
  <si>
    <t>VU.SS.08</t>
  </si>
  <si>
    <t>Xã Yên Lộc, Kim Sơn, Ninh Bình</t>
  </si>
  <si>
    <t>0982484593</t>
  </si>
  <si>
    <t>-Nhịp tim rung nhĩ, huyết áp
-Hiện đang duy trì thuốc vận mạch levonor</t>
  </si>
  <si>
    <t>26/2/2022</t>
  </si>
  <si>
    <t>Vùng họng hiện nề, nên nghĩ đến viêm quanh răng</t>
  </si>
  <si>
    <t>Viêm quanh răng R36</t>
  </si>
  <si>
    <t>Viêm quanh răng gây viêm má trái, góc hàm, cổ trái</t>
  </si>
  <si>
    <t>Đái tháo đường typ 2</t>
  </si>
  <si>
    <r>
      <t>Thở máy: ACVC
Tần số thở: 16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99%</t>
    </r>
  </si>
  <si>
    <t>Nhịp tim: 130 chu kì/phút
Huyết áp: 100/60 mmHg
Thuốc vận mạch: Levonor liều 0.2 mg/kg/phút
CVP: 10 mmHg</t>
  </si>
  <si>
    <t>Da khô</t>
  </si>
  <si>
    <t>Viêm quanh răng R36, viêm tấy vùng hàm, má, cổ trái. Đã được rạch rộng, dẫn lưu</t>
  </si>
  <si>
    <t>Dịch ổ áp xe</t>
  </si>
  <si>
    <t>Streptococcus constellatus</t>
  </si>
  <si>
    <t>Phạm Văn Khoa</t>
  </si>
  <si>
    <t>VU.SS.09</t>
  </si>
  <si>
    <t>PVK</t>
  </si>
  <si>
    <t>Thái Thượng, Thái Thụy, Thái Bình</t>
  </si>
  <si>
    <t>0966826157</t>
  </si>
  <si>
    <t>-Sốc nhiễm khuẩn, huyết áp phụ thuộc vào thuốc vận mạch.
-Nhịp tim 110 nhịp/phút, huyết áp 100/70 mmHg</t>
  </si>
  <si>
    <t>-Tiền sử: viêm loét dạ dày, tá tràng
-Hiện tại: thủng ổ loét hành tá tràng</t>
  </si>
  <si>
    <t>-No rõ suy thận
-Hiện tại: suy thận</t>
  </si>
  <si>
    <t>-Sốc nhiễm khuẩn, viêm phúc mạc do thủng ổ loét hành tá tràng</t>
  </si>
  <si>
    <r>
      <t>Thở máy: có
Tần số thở: 16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100%
Thở máy sau phẫu thuật, đang cai thở máy</t>
    </r>
  </si>
  <si>
    <t>Nhịp tim: 110 chu kì/phút
Huyết áp: 110/70 mmHg
Thuốc vận mạch: Noradrenaline  liều 0.15 mg/kg/phút
CVP: 8 mmHg</t>
  </si>
  <si>
    <t>Bụng mềm, chướng nhẹ, vết mổ trắng giữa khô, băng vết mổ khô, dẫn lưu ổ bụng ra ít dịch tiết</t>
  </si>
  <si>
    <t>Lọc máu: không
Yes suy thận, hố thận không căng gồ. Ure 13, creatini 171, tiểu vàng 100 mL/kg</t>
  </si>
  <si>
    <t>Da niêm mạc kém hồng. Xét nghiệm thiếu máu nhẹ</t>
  </si>
  <si>
    <t>Ngô Văn Nga</t>
  </si>
  <si>
    <t>VU.SS.10</t>
  </si>
  <si>
    <t>Phường Phú Khánh, TP Thái Bình, tỉnh Thái Bình</t>
  </si>
  <si>
    <t>0355108437</t>
  </si>
  <si>
    <t>Sốc nhiễm khuẩn, nhịp tim nhanh 100 kỳ/phút</t>
  </si>
  <si>
    <t>Tắc động mạch đùi</t>
  </si>
  <si>
    <t>Sốc nhiễm trùng nhiễm độc do hoại tử chân trái</t>
  </si>
  <si>
    <r>
      <t>Thở máy: không
Tần số thở: 18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99%</t>
    </r>
  </si>
  <si>
    <t>Nhịp tim: 120 chu kì/phút
Huyết áp: 125/80 mmHg
Thuốc vận mạch: Levonor  liều 0.05 mg/kg/phút
CVP: 10 mmHg</t>
  </si>
  <si>
    <t>Lọc máu: không</t>
  </si>
  <si>
    <t>Hoại tử chân trái do tắc ĐM đùi trái, đã PT cắt đùi trái, băng mỏm cụt khô</t>
  </si>
  <si>
    <t>Kém hồng</t>
  </si>
  <si>
    <t>Sốt 38.5 độ C</t>
  </si>
  <si>
    <t>Serratia marcescens</t>
  </si>
  <si>
    <t>Trương Quốc Chấn</t>
  </si>
  <si>
    <t>VU.SS.11</t>
  </si>
  <si>
    <t>TQC</t>
  </si>
  <si>
    <t>Phường Quan Hoa, quận Cầu Giấy, TP Hà Nội</t>
  </si>
  <si>
    <t>0915915200</t>
  </si>
  <si>
    <t>CĐ: viêm phổi
XL: thở máy, kháng sinh</t>
  </si>
  <si>
    <t>17/3/2022</t>
  </si>
  <si>
    <t>CĐ: sốc nhiễm khuẩn, THA, rung nhĩ
XL: truyền dịch, vận mạch</t>
  </si>
  <si>
    <t>CĐ: Tắc ruột do dây chằng và dính
XL: phẫu thuật gỡ dính</t>
  </si>
  <si>
    <t>CĐ: đột quỵ não cũ di chứng liệt 1/2 người (T) đã mở khí quản</t>
  </si>
  <si>
    <t>CĐ: sốc nhiễm khuẩn
XL: truyền dịch, kháng sinh, vận mạch</t>
  </si>
  <si>
    <r>
      <t>Thở máy: A/C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100%</t>
    </r>
  </si>
  <si>
    <t>Nhịp tim: 144 chu kì/phút
Huyết áp: 106/80 mmHg
Thuốc vận mạch: Levonor  liều 0.26 mg/kg/phút
CVP: 7 mmHg</t>
  </si>
  <si>
    <t>Bụng chướng, phản ứng cơ thành bụng (+/-)</t>
  </si>
  <si>
    <t>Triệu Quốc Hùng</t>
  </si>
  <si>
    <t>VU.SS.12</t>
  </si>
  <si>
    <t>TQH</t>
  </si>
  <si>
    <t>Quận Hai Bà Trưng, TP Hà Nội</t>
  </si>
  <si>
    <t>0919795775</t>
  </si>
  <si>
    <t>CĐ: viêm phổi diện rộng 2 bên, lao
XL: thở oxy, kháng sinh</t>
  </si>
  <si>
    <t>22/3/2022</t>
  </si>
  <si>
    <t>CĐ: sốc nhiễm khuẩn, THA
XL: truyền dịch, vận mạch</t>
  </si>
  <si>
    <t>CĐ: suy thận cấp
XL: xem xét lọc máu</t>
  </si>
  <si>
    <r>
      <t>Thở máy: A/C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95%</t>
    </r>
  </si>
  <si>
    <t>Nhịp tim: 130 chu kì/phút
Huyết áp: 110/70 mmHg
CVP: 7 mmHg</t>
  </si>
  <si>
    <t>Xem xét lọc máu</t>
  </si>
  <si>
    <t>Vũ Ngọc Phú</t>
  </si>
  <si>
    <t>VU.SS.13</t>
  </si>
  <si>
    <t>VNP</t>
  </si>
  <si>
    <t>Phường Phương Liệt, quận Thanh Xuân, thành phố Hà Nội</t>
  </si>
  <si>
    <t>0369538591</t>
  </si>
  <si>
    <t>CĐ: viêm phổi TD cho hít sặc
XL: kháng sinh</t>
  </si>
  <si>
    <t>CĐ: sốc nhiễm khuẩn
XL: truyền dịch, vận mạch</t>
  </si>
  <si>
    <t>CĐ: nhiễm khuẩn tiết niệu, suy thân
XL: lọc máu, kháng sinh</t>
  </si>
  <si>
    <t>CĐ: hẹp ống sống thắt lưng đã phẫu thuật giải phóng chèn ép năm 2</t>
  </si>
  <si>
    <r>
      <t>Thở oxy mask 6L/phút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98%</t>
    </r>
  </si>
  <si>
    <t>Nhịp tim: 85 chu kì/phút
Huyết áp: 114/65 mmHg
CVP: 7 mmHg</t>
  </si>
  <si>
    <t>Lọc thận nhân tạo cách ngày</t>
  </si>
  <si>
    <t>Staphylococcus aureus</t>
  </si>
  <si>
    <t>Nguyễn Khối</t>
  </si>
  <si>
    <t>VU.SS.14</t>
  </si>
  <si>
    <t>NK</t>
  </si>
  <si>
    <t>Phường Thượng Thanh, quận Long Biên, thành phố Hà Nội</t>
  </si>
  <si>
    <t>0972286468</t>
  </si>
  <si>
    <t>CĐ: u phổi
XL: thuốc điều trị đích</t>
  </si>
  <si>
    <t>CĐ: sốc nhiễm khuẩn, THA
XL: truyền dịch, kháng sinh</t>
  </si>
  <si>
    <t>CĐ: viêm phúc mạc
XL: phẫu thuật lau rửa, đặt dẫn lưu</t>
  </si>
  <si>
    <t>CĐ: hẹp niệu đạo
XL: dẫn lưu bàng quang trên mu</t>
  </si>
  <si>
    <r>
      <t>Thở oxy mask 3L/phút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98%</t>
    </r>
  </si>
  <si>
    <t>Nhịp tim: 125 chu kì/phút
Huyết áp: 120/70 mmHg
Thuốc vận mạch: Noradrenaline  liều 0.05 mg/kg/phút
CVP: 7 mmHg</t>
  </si>
  <si>
    <t>Bụng mềm, chướng rìa, vết mổ băng khô</t>
  </si>
  <si>
    <t>Dẫn lưu bàng quang trên mu không có nước tiểu</t>
  </si>
  <si>
    <t>Acinetobacter baumannii</t>
  </si>
  <si>
    <t>***</t>
  </si>
  <si>
    <t>Bùi Thị Vân</t>
  </si>
  <si>
    <t>VU.SS.15</t>
  </si>
  <si>
    <t>BTV</t>
  </si>
  <si>
    <t>Hoàng Xá, Thanh Thủy, Phú Thọ</t>
  </si>
  <si>
    <t>0983260291</t>
  </si>
  <si>
    <t>Huyết áp tụt, sốc nhiễm khuẩn, duy trì thuốc vận mạch levonor liều 0.2 mg/kg/ph</t>
  </si>
  <si>
    <t>20/3/2022</t>
  </si>
  <si>
    <t>Động kinh, chậm phát triển trí tuệ</t>
  </si>
  <si>
    <t>Kích động, kích thích nhiều</t>
  </si>
  <si>
    <t>Sốc nhiễm khuẩn, viêm mủ khớp hàng trái, gãy liên mấu chuyển xương đùi (T) do TNSH tháng thứ 2</t>
  </si>
  <si>
    <t>Glasgow: 12 điểm
Chậm phát triển trí tuệ từ nhỏ</t>
  </si>
  <si>
    <r>
      <t>Thở máy: không
Tần số thở: 16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100%</t>
    </r>
  </si>
  <si>
    <t>Nhịp tim: 100 chu kì/phút
Huyết áp: 110/60 mmHg
Thuốc vận mạch: Levonor  liều 0.2 mg/kg/phút
CVP: 10 mmHg</t>
  </si>
  <si>
    <t>Viêm mủ khớp háng trái/gãy liên mấu chuyển xương đùi (T) do tai nạn sinh hoạt tháng thứ 2</t>
  </si>
  <si>
    <t>06:30</t>
  </si>
  <si>
    <t>6.0</t>
  </si>
  <si>
    <t>5.0</t>
  </si>
  <si>
    <t>Nguyễn Thị Súi</t>
  </si>
  <si>
    <t>VU.SS.16</t>
  </si>
  <si>
    <t>NTS</t>
  </si>
  <si>
    <t>Phường Bồ Đề, quận Long Biên, thành phố Hà Nội</t>
  </si>
  <si>
    <t>0398293279</t>
  </si>
  <si>
    <t>CĐ: viêm phổi
XL: thở oxy, kháng sinh</t>
  </si>
  <si>
    <t>CĐ: tăng huyết áp
XL: thuốc hạ áp</t>
  </si>
  <si>
    <t>CĐ: hoại tử bàn chân (P) do tắc mạch, đái tháo đường</t>
  </si>
  <si>
    <t>CĐ: sốc nhiễm khuẩn
XL: truyền dịch, kháng sinh</t>
  </si>
  <si>
    <t>26/03/2022</t>
  </si>
  <si>
    <r>
      <t>Thở  oxy gọng 3L/phút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96%</t>
    </r>
  </si>
  <si>
    <t>Nhịp tim: 104 chu kì/phút
Huyết áp: 145/60 mmHg
CVP: 7 mmHg</t>
  </si>
  <si>
    <t>Đã phẫu thuật tháo khớp gối phải</t>
  </si>
  <si>
    <t>Nguyễn Gia Hiền</t>
  </si>
  <si>
    <t>VU.SS.17</t>
  </si>
  <si>
    <t>NGH</t>
  </si>
  <si>
    <t>Phường Bạch Mai, quận Hai Bà Trưng, thành phố Hà Nội</t>
  </si>
  <si>
    <t>0982271663</t>
  </si>
  <si>
    <t>CĐ: suy hô hấp do chèn ép
XL: thở khí quản</t>
  </si>
  <si>
    <t>CĐ: hạ natri máu nặng
XL: bù natri</t>
  </si>
  <si>
    <r>
      <t>Thở  qua ống nội khí quản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100%</t>
    </r>
  </si>
  <si>
    <t>Nhịp tim: 110 chu kì/phút
Huyết áp: 130/70 mmHg
CVP: 7 mmHg</t>
  </si>
  <si>
    <t>Hà Sơn Hải</t>
  </si>
  <si>
    <t>VU.SS.18</t>
  </si>
  <si>
    <t>HSH</t>
  </si>
  <si>
    <t>Phường Thanh Bình, quận Hải Châu, thành phố Đà Nẵng</t>
  </si>
  <si>
    <t>0981405066</t>
  </si>
  <si>
    <t>CĐ: sốc nhiễm khuẩn, suy tim, THA, 6 stent ĐMV, 2 stent mạch chi dưới</t>
  </si>
  <si>
    <t>31/03/2022</t>
  </si>
  <si>
    <t>CĐ: hoại tử ruột non do xoắn
XL: đã PT cắt đoạn ruột</t>
  </si>
  <si>
    <r>
      <t>Thở  oxy gọng mũi 3L/phút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96%</t>
    </r>
  </si>
  <si>
    <t>Nhịp tim: 80 chu kì/phút
Huyết áp: 142/81 mmHg
CVP: 7 mmHg</t>
  </si>
  <si>
    <t>Chướng hơi, ấn còn đau khắp bụng, cảm ứng phúc mạc (+)</t>
  </si>
  <si>
    <t>Hoàng Thị Đáo</t>
  </si>
  <si>
    <t>VU.SS.19</t>
  </si>
  <si>
    <t>HTĐ</t>
  </si>
  <si>
    <t>Nà Này, thị trấn Nà Phặc, Ngân Sơn, Bắc Kạn</t>
  </si>
  <si>
    <t>0966709368</t>
  </si>
  <si>
    <t>CĐ: suy hô hấp do viêm phổi, xẹp phổi
XL: thở máy, kháng sinh</t>
  </si>
  <si>
    <t>31/3/2022</t>
  </si>
  <si>
    <r>
      <t>Thở  máy: A/C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100%</t>
    </r>
  </si>
  <si>
    <t>Nhịp tim: 90 chu kì/phút
Huyết áp: 130/70 mmHg
CVP: 7 mmHg</t>
  </si>
  <si>
    <t>Gãy kín liên mấu chuyển xương đùi (T), đã phẫu thuật kết xương N3</t>
  </si>
  <si>
    <t>Streptococcus mitis</t>
  </si>
  <si>
    <t>Lê Chung Khanh</t>
  </si>
  <si>
    <t>VU.SS.20</t>
  </si>
  <si>
    <t>LCK</t>
  </si>
  <si>
    <t>Phường Điện Biên, quận Ba Đình, thành phố Hà Nội</t>
  </si>
  <si>
    <t>0949895518</t>
  </si>
  <si>
    <t>CĐ: suy đa tạng, suy hô hấp
XL: thở máy</t>
  </si>
  <si>
    <t>CĐ: viêm phúc mạc do thủng trực tràng</t>
  </si>
  <si>
    <t>CĐ: suy đa tạng, suy thận
XL: lọc máu liên tục</t>
  </si>
  <si>
    <t>CĐ: đột quỵ não di chứng liệt 1/2 người trái</t>
  </si>
  <si>
    <r>
      <t>Thở  máy: A/C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95%</t>
    </r>
  </si>
  <si>
    <t>Nhịp tim: 120 chu kì/phút
Huyết áp: 120/70 mmHg
Thuốc vận mạch: Noradrenaline  liều 0.6 mg/kg/phút
CVP: 7 mmHg</t>
  </si>
  <si>
    <t>Bụng chướng, hậu môn nhân tạo chưa hoạt động</t>
  </si>
  <si>
    <t>Lọc máu liên tục</t>
  </si>
  <si>
    <t>Hà Thị Nguyên</t>
  </si>
  <si>
    <t>VU.SS.21</t>
  </si>
  <si>
    <t>HTN</t>
  </si>
  <si>
    <t>Huyện Nga Sơn, tỉnh Thanh Hóa</t>
  </si>
  <si>
    <t>0977440166</t>
  </si>
  <si>
    <t>CĐ: sốc nhiễm khuẩn
XL: truyền dịch, kháng sinh,  vận mạch</t>
  </si>
  <si>
    <t>CĐ: sốc nhiễm khuẩn đường vào tiêu hóa</t>
  </si>
  <si>
    <t>Nhịp tim: 104 chu kì/phút
Huyết áp: 105/70 mmHg
Thuốc vận mạch: Noradrenaline  liều 0.1 mg/kg/phút
CVP: 7 mmHg</t>
  </si>
  <si>
    <t>Bụng chướng nhẹ</t>
  </si>
  <si>
    <t>Escherichia Coli</t>
  </si>
  <si>
    <t>Candidiasis albicans</t>
  </si>
  <si>
    <t>Nguyễn Quốc Thám</t>
  </si>
  <si>
    <t>VU.SS.22</t>
  </si>
  <si>
    <t>NQT</t>
  </si>
  <si>
    <t>Phường Láng Hạ, quận Đống Đa, thành phố Hà Nội</t>
  </si>
  <si>
    <t>0903442187</t>
  </si>
  <si>
    <t>CĐ: sốc nhiễm khuẩn, THA
XL: truyền dịch, kháng sinh,  vận mạch</t>
  </si>
  <si>
    <t>CĐ: Suy thận mãn</t>
  </si>
  <si>
    <t>CĐ: đột quỵ não nằm một chỗ</t>
  </si>
  <si>
    <r>
      <t>Tự thở qua mở khí quản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97%</t>
    </r>
  </si>
  <si>
    <t>Nhịp tim: 120 chu kì/phút
Huyết áp: 60/50 mmHg
Thuốc vận mạch: Noradrenaline  liều 0.3 mg/kg/phút
CVP: 7 mmHg</t>
  </si>
  <si>
    <t>Nguyễn Văn Tới</t>
  </si>
  <si>
    <t>VU.SS.23</t>
  </si>
  <si>
    <t>NVT</t>
  </si>
  <si>
    <t>Trịnh Văn Hải</t>
  </si>
  <si>
    <t>VU.SS.24</t>
  </si>
  <si>
    <t>TVH</t>
  </si>
  <si>
    <t>Định Tăng, Yên Định, Thanh Hóa</t>
  </si>
  <si>
    <t>0915188151</t>
  </si>
  <si>
    <t>Trịnh Văn Nam</t>
  </si>
  <si>
    <t>Sốc nhiễm khuẩn</t>
  </si>
  <si>
    <t>Tắc ruột do liệt ruột và do dính sau phẫu thuật, nội tạng ruột đã phẫu thuật khâu phục hồi miếng nối, lau rửa DB</t>
  </si>
  <si>
    <t>21/4/2022</t>
  </si>
  <si>
    <t>Sốc nhiễm khuẩn, suy đa tạng do rò miệng nối tụy ruột</t>
  </si>
  <si>
    <t>Glasgow: 14 điểm</t>
  </si>
  <si>
    <r>
      <t xml:space="preserve">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99%</t>
    </r>
  </si>
  <si>
    <t>Nhịp tim: 115 chu kì/phút
Huyết áp: 122/60 mmHg
Thuốc vận mạch: Noradrenaline  liều 0.02 mg/kg/phút</t>
  </si>
  <si>
    <t>Bụng chướng, vết mổ nề, có ít dịch thấm băng</t>
  </si>
  <si>
    <t>Khớp gối 2 bên sưng đau</t>
  </si>
  <si>
    <t>Da xạm, niêm mạc nhợt</t>
  </si>
  <si>
    <t>70/30</t>
  </si>
  <si>
    <t>Pseudomonas aeruginosa</t>
  </si>
  <si>
    <t>Dịch ổ bụng:
Dương tính</t>
  </si>
  <si>
    <t>Trần Văn An</t>
  </si>
  <si>
    <t>VU.SS.25</t>
  </si>
  <si>
    <t>TVA</t>
  </si>
  <si>
    <t>Phường Đồng Nhân, quận Hai Bà Trưng, thành phố Hà Nội</t>
  </si>
  <si>
    <t>0979668896</t>
  </si>
  <si>
    <t>CĐ: sốc nhiễm khuẩn
XL: truyền dịch, vận mạch, kháng sinh</t>
  </si>
  <si>
    <t>Glasgow: 13 điểm</t>
  </si>
  <si>
    <r>
      <t>Thở  máy: A/C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98%</t>
    </r>
  </si>
  <si>
    <t>Nhịp tim: 115 chu kì/phút
Huyết áp: 120/60 mmHg
Thuốc vận mạch: Noradrenaline  liều 0.15 mg/kg/phút
CVP: 7 mmHg</t>
  </si>
  <si>
    <t>Sau PT thay khớp háng (P) do gãy kín LMC xương đùi (P) đã trích rạch, dẫn lưu N4</t>
  </si>
  <si>
    <t>Nguyễn Thị Nấm</t>
  </si>
  <si>
    <t>VU.SS.26</t>
  </si>
  <si>
    <t>NTN</t>
  </si>
  <si>
    <t>Phường Đội Cấn, quận Ba Đình, thành phố Hà Nội</t>
  </si>
  <si>
    <t>0903209849</t>
  </si>
  <si>
    <t>CĐ: viêm thận bể thận (P) do sỏi
XL: nội soi tán sỏi, kháng sinh</t>
  </si>
  <si>
    <t xml:space="preserve">Nhịp tim: 97 chu kì/phút
Huyết áp: 90/65 mmHg
</t>
  </si>
  <si>
    <t>Dẫn lưu thận (P) ra dịch máu lẫn mủ</t>
  </si>
  <si>
    <t>Enterobacter aerogenes
Morganella morganii</t>
  </si>
  <si>
    <t>Nguyễn Viết Chính</t>
  </si>
  <si>
    <t>VU.SS.27</t>
  </si>
  <si>
    <t>NVC</t>
  </si>
  <si>
    <t>Xã Tân Minh, huyện Sóc Sơn, thành phố Hà Nội</t>
  </si>
  <si>
    <t>0868705666</t>
  </si>
  <si>
    <t>CĐ: viêm phổi ARDS
XL: thở máy, kháng sinh</t>
  </si>
  <si>
    <t>CĐ: TD nhiễm khuẩn huyết
XL: truyền dịch, kháng sinh, vận mạch</t>
  </si>
  <si>
    <t>CĐ: CTNS máu tụ DMC, XHDN
vùng TD đỉnh bên (T)</t>
  </si>
  <si>
    <t>Glasgow: 7 điểm</t>
  </si>
  <si>
    <r>
      <t>Thở  máy: A/C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91%</t>
    </r>
  </si>
  <si>
    <t>Nhịp tim: 90 chu kì/phút
Huyết áp: 120/60 mmHg
Thuốc vận mạch: Noradrenaline  liều 0.1 mg/kg/phút
CVP: 7 mmHg</t>
  </si>
  <si>
    <t>Bùi Văn Mạnh</t>
  </si>
  <si>
    <t>VU.SS.28</t>
  </si>
  <si>
    <t>BVM</t>
  </si>
  <si>
    <t>Phường Lạch Tray, quận Não Quyền, thành phố Hải Phòng</t>
  </si>
  <si>
    <t>0913392401</t>
  </si>
  <si>
    <t>19/05/2022</t>
  </si>
  <si>
    <t>CĐ: hoại tử ruột do tắc ĐM
mạc treo tràng trên</t>
  </si>
  <si>
    <t>16/5/2022</t>
  </si>
  <si>
    <t>19/5/2022</t>
  </si>
  <si>
    <r>
      <t>Thở  máy: A/C
Tần số thở: 20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99%</t>
    </r>
  </si>
  <si>
    <t>Nhịp tim: 80 chu kì/phút
Huyết áp: 100/60 mmHg
Thuốc vận mạch: Noradrenaline  liều 0.2 mg/kg/phút
CVP: 7 mmHg</t>
  </si>
  <si>
    <t>Bụng chướng, vết mổ khô
Hậu môn nhân tạo chưa hoạt động</t>
  </si>
  <si>
    <t>Đàm Thị Hằng</t>
  </si>
  <si>
    <t>VU.SS.29</t>
  </si>
  <si>
    <t>ĐTH</t>
  </si>
  <si>
    <t>0917864663</t>
  </si>
  <si>
    <t>CĐ: tắc ruột do dây chằng
XL: PT cắt dây chằng</t>
  </si>
  <si>
    <t>PT cắt u xơ tử cung năm thứ 14</t>
  </si>
  <si>
    <t>Glasgow: 9 điểm</t>
  </si>
  <si>
    <r>
      <t>Thở  máy: A/C
Tần số thở: 18 lần/phút
SpO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: 98%</t>
    </r>
  </si>
  <si>
    <t>Nhịp tim: 120 chu kì/phút
Huyết áp: 120/70 mmHg
Thuốc vận mạch: Noradrenaline  liều 0.04 mg/kg/phút
CVP: 7 mmHg</t>
  </si>
  <si>
    <t>Đào Thị Hởi</t>
  </si>
  <si>
    <t>VU.SS.30</t>
  </si>
  <si>
    <t xml:space="preserve">Nữ </t>
  </si>
  <si>
    <t>Phường Hưng Đạo, quận Dương Kính, thành phố Hải Phòng</t>
  </si>
  <si>
    <t>0972880809</t>
  </si>
  <si>
    <t>CĐ: sốc nhiễm khuẩn, suy tim, hẹp 2 lá
XL: Truyền dịch, vận mạch, kháng sinh</t>
  </si>
  <si>
    <t>CĐ: hoại tử ruột non do tắc ĐMMTTT
XL: cắt gần hoàn toàn ruột non</t>
  </si>
  <si>
    <t>CĐ: sốc nhiễm khuẩn
XL: Truyền dịch, vận mạch, kháng sinh</t>
  </si>
  <si>
    <t>Nhịp tim: 95 chu kì/phút
Huyết áp: 120/70 mmHg
Thuốc vận mạch: Noradrenaline  liều 0.08 mg/kg/phút
CVP: 7 mmHg</t>
  </si>
  <si>
    <t xml:space="preserve">Bụng chướng nhẹ
Hậu môn nhân tạo đã hoạt động
</t>
  </si>
  <si>
    <t>Lọc máu: liên tục
vô niệu</t>
  </si>
  <si>
    <t>Violet laser 405</t>
  </si>
  <si>
    <t>Blue laser 488</t>
  </si>
  <si>
    <t>Red laser 640</t>
  </si>
  <si>
    <t>BV421</t>
  </si>
  <si>
    <t>BV510</t>
  </si>
  <si>
    <t>BV605</t>
  </si>
  <si>
    <t>FITC</t>
  </si>
  <si>
    <t>PE</t>
  </si>
  <si>
    <t>PerCP5.5</t>
  </si>
  <si>
    <t>PE-Cy7</t>
  </si>
  <si>
    <t>APC</t>
  </si>
  <si>
    <t>AF700</t>
  </si>
  <si>
    <t>APC-H7</t>
  </si>
  <si>
    <t>1. Lympho/mono</t>
  </si>
  <si>
    <t>CD19</t>
  </si>
  <si>
    <t>CD3</t>
  </si>
  <si>
    <t> </t>
  </si>
  <si>
    <t>CD16</t>
  </si>
  <si>
    <t>CD14</t>
  </si>
  <si>
    <t>HLA-DR</t>
  </si>
  <si>
    <t>CD64</t>
  </si>
  <si>
    <t>CD56</t>
  </si>
  <si>
    <t>CD45</t>
  </si>
  <si>
    <t>HIB19</t>
  </si>
  <si>
    <t>UCHT1</t>
  </si>
  <si>
    <t>3G8</t>
  </si>
  <si>
    <t>MφP9</t>
  </si>
  <si>
    <t>G46-6</t>
  </si>
  <si>
    <t>B159</t>
  </si>
  <si>
    <t>HI30</t>
  </si>
  <si>
    <t>PerCP-Cy5.5</t>
  </si>
  <si>
    <t>BD HorizonTM</t>
  </si>
  <si>
    <t>BD PharmingenTM</t>
  </si>
  <si>
    <t xml:space="preserve">2. B cell </t>
  </si>
  <si>
    <t xml:space="preserve">CD19 </t>
  </si>
  <si>
    <t xml:space="preserve">CD138 </t>
  </si>
  <si>
    <t>IgD</t>
  </si>
  <si>
    <t xml:space="preserve">CD21 </t>
  </si>
  <si>
    <t xml:space="preserve">CD27 </t>
  </si>
  <si>
    <t xml:space="preserve">CD38 </t>
  </si>
  <si>
    <t xml:space="preserve">IgM </t>
  </si>
  <si>
    <t xml:space="preserve">CD45  </t>
  </si>
  <si>
    <t>MI15</t>
  </si>
  <si>
    <t>IA-62</t>
  </si>
  <si>
    <t xml:space="preserve">B-ly4 </t>
  </si>
  <si>
    <t>M-T271</t>
  </si>
  <si>
    <t>HIT2</t>
  </si>
  <si>
    <t>G20-127</t>
  </si>
  <si>
    <t xml:space="preserve">BV510 </t>
  </si>
  <si>
    <t>PE-Cy-7</t>
  </si>
  <si>
    <t xml:space="preserve">BD HorizonTM  </t>
  </si>
  <si>
    <t xml:space="preserve">3. NK + T cells + Treg + memory + homing </t>
  </si>
  <si>
    <t xml:space="preserve">CD127  </t>
  </si>
  <si>
    <t xml:space="preserve">CD45RA </t>
  </si>
  <si>
    <t xml:space="preserve">CD62L  </t>
  </si>
  <si>
    <t xml:space="preserve">CD8 </t>
  </si>
  <si>
    <t xml:space="preserve">CD197 </t>
  </si>
  <si>
    <t xml:space="preserve">CD28  </t>
  </si>
  <si>
    <t xml:space="preserve">CD25  </t>
  </si>
  <si>
    <t xml:space="preserve">CD56  </t>
  </si>
  <si>
    <t xml:space="preserve">CD4 </t>
  </si>
  <si>
    <t>HIL-7R</t>
  </si>
  <si>
    <t>HI100</t>
  </si>
  <si>
    <t>DREG-56</t>
  </si>
  <si>
    <t>RPA-T8</t>
  </si>
  <si>
    <t>2-L1-A</t>
  </si>
  <si>
    <t>CD28.2</t>
  </si>
  <si>
    <t>M-A251</t>
  </si>
  <si>
    <t>RPA-T4</t>
  </si>
  <si>
    <t>BV-605</t>
  </si>
  <si>
    <t xml:space="preserve">PerCP-Cy5.5 </t>
  </si>
  <si>
    <t xml:space="preserve">4. NK + T activation + memory </t>
  </si>
  <si>
    <t>Not available with BD</t>
  </si>
  <si>
    <t xml:space="preserve">KLRG1 </t>
  </si>
  <si>
    <t>CD357 (GITR)</t>
  </si>
  <si>
    <t>CD159c (NKG2C)</t>
  </si>
  <si>
    <t xml:space="preserve">CD57 </t>
  </si>
  <si>
    <t xml:space="preserve">CD25 </t>
  </si>
  <si>
    <t xml:space="preserve">CD69 </t>
  </si>
  <si>
    <t>2F1</t>
  </si>
  <si>
    <t>V27-580</t>
  </si>
  <si>
    <t>NK-1</t>
  </si>
  <si>
    <t>FN50</t>
  </si>
  <si>
    <t>BD OptiBuild</t>
  </si>
  <si>
    <t>5. NK cell receptor</t>
  </si>
  <si>
    <t xml:space="preserve">BV421 is OptiBuild clone. V450 is BD Horizon </t>
  </si>
  <si>
    <t xml:space="preserve">CD56 </t>
  </si>
  <si>
    <t>CD314 (NGK2D)</t>
  </si>
  <si>
    <t xml:space="preserve">NKp30 </t>
  </si>
  <si>
    <t xml:space="preserve">DNAM-1 </t>
  </si>
  <si>
    <t xml:space="preserve">NKp44 </t>
  </si>
  <si>
    <t xml:space="preserve">NKp46  </t>
  </si>
  <si>
    <t>CD244</t>
  </si>
  <si>
    <t>1D11</t>
  </si>
  <si>
    <t>p30-15</t>
  </si>
  <si>
    <t>DX11</t>
  </si>
  <si>
    <t>p44-8.1</t>
  </si>
  <si>
    <t>9E2/Nkp46</t>
  </si>
  <si>
    <t>Clone 2-69</t>
  </si>
  <si>
    <t>V450</t>
  </si>
  <si>
    <t>BD Horizon</t>
  </si>
  <si>
    <t>BD Pharmingen</t>
  </si>
  <si>
    <t>6. Total WBC</t>
  </si>
  <si>
    <t xml:space="preserve">CD3 </t>
  </si>
  <si>
    <t>CD335 (NKp46)</t>
  </si>
  <si>
    <t xml:space="preserve">CD107a </t>
  </si>
  <si>
    <t>HIT3a</t>
  </si>
  <si>
    <t>9 E2</t>
  </si>
  <si>
    <t>H4A3</t>
  </si>
  <si>
    <t>Panel description, antigen, antibody clones, and couple fluorochrome, distributors and dilution used to stain 0.2X106 PBMC are listed</t>
  </si>
  <si>
    <t>Panel</t>
  </si>
  <si>
    <t>Antigen</t>
  </si>
  <si>
    <t>Clone</t>
  </si>
  <si>
    <t>Fluorochrome</t>
  </si>
  <si>
    <t>Company</t>
  </si>
  <si>
    <t>Dilution 1/x</t>
  </si>
  <si>
    <t>Bình thường</t>
  </si>
  <si>
    <t>Male</t>
  </si>
  <si>
    <t>Nhiễm trùng nặng</t>
  </si>
  <si>
    <t>Female</t>
  </si>
  <si>
    <t>Ung thư đại trực tràng</t>
  </si>
  <si>
    <t>Unspecified</t>
  </si>
  <si>
    <t>Not examined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</si>
</sst>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Times New Roman"/>
      <family val="1"/>
    </font>
    <font>
      <b/>
      <sz val="11"/>
      <color rgb="FF000000"/>
      <name val="Calibri"/>
      <family val="2"/>
    </font>
    <font>
      <b/>
      <u/>
      <sz val="10"/>
      <color rgb="FF0070C0"/>
      <name val="Calibri"/>
      <family val="2"/>
    </font>
    <font>
      <b/>
      <sz val="10"/>
      <color rgb="FF0070C0"/>
      <name val="Calibri"/>
      <family val="2"/>
    </font>
    <font>
      <b/>
      <u/>
      <sz val="10"/>
      <color rgb="FF538135"/>
      <name val="Calibri"/>
      <family val="2"/>
    </font>
    <font>
      <b/>
      <sz val="10"/>
      <color rgb="FF538135"/>
      <name val="Calibri"/>
      <family val="2"/>
    </font>
    <font>
      <b/>
      <u/>
      <sz val="10"/>
      <color rgb="FF833C0B"/>
      <name val="Calibri"/>
      <family val="2"/>
    </font>
    <font>
      <b/>
      <sz val="10"/>
      <color rgb="FF833C0B"/>
      <name val="Calibri"/>
      <family val="2"/>
    </font>
    <font>
      <b/>
      <u/>
      <sz val="10"/>
      <color rgb="FFC00000"/>
      <name val="Calibri"/>
      <family val="2"/>
    </font>
    <font>
      <b/>
      <sz val="10"/>
      <color rgb="FFC00000"/>
      <name val="Calibri"/>
      <family val="2"/>
    </font>
    <font>
      <b/>
      <u/>
      <sz val="10"/>
      <color rgb="FF806000"/>
      <name val="Calibri"/>
      <family val="2"/>
    </font>
    <font>
      <b/>
      <sz val="10"/>
      <color rgb="FF806000"/>
      <name val="Calibri"/>
      <family val="2"/>
    </font>
    <font>
      <b/>
      <u/>
      <sz val="10"/>
      <color rgb="FF00B050"/>
      <name val="Calibri"/>
      <family val="2"/>
    </font>
    <font>
      <b/>
      <sz val="10"/>
      <color rgb="FF375623"/>
      <name val="Calibri"/>
      <family val="2"/>
    </font>
    <font>
      <b/>
      <sz val="11"/>
      <color rgb="FF375623"/>
      <name val="Calibri"/>
      <family val="2"/>
    </font>
    <font>
      <b/>
      <sz val="12"/>
      <color rgb="FFFF0000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375623"/>
      <name val="Calibri"/>
      <family val="2"/>
      <scheme val="minor"/>
    </font>
    <font>
      <b/>
      <u/>
      <sz val="12"/>
      <color rgb="FF0070C0"/>
      <name val="Calibri"/>
      <family val="2"/>
      <scheme val="minor"/>
    </font>
    <font>
      <b/>
      <u/>
      <sz val="12"/>
      <color rgb="FF538135"/>
      <name val="Calibri"/>
      <family val="2"/>
      <scheme val="minor"/>
    </font>
    <font>
      <b/>
      <u/>
      <sz val="12"/>
      <color rgb="FF833C0B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u/>
      <sz val="12"/>
      <color rgb="FF806000"/>
      <name val="Calibri"/>
      <family val="2"/>
      <scheme val="minor"/>
    </font>
    <font>
      <b/>
      <sz val="12"/>
      <color rgb="FF37562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538135"/>
      <name val="Calibri"/>
      <family val="2"/>
      <scheme val="minor"/>
    </font>
    <font>
      <sz val="12"/>
      <color rgb="FF833C0B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806000"/>
      <name val="Calibri"/>
      <family val="2"/>
      <scheme val="minor"/>
    </font>
    <font>
      <sz val="12"/>
      <color rgb="FF375623"/>
      <name val="Calibri"/>
      <family val="2"/>
      <scheme val="minor"/>
    </font>
    <font>
      <b/>
      <sz val="6.85"/>
      <color theme="1"/>
      <name val="Calibri"/>
      <family val="2"/>
    </font>
    <font>
      <b/>
      <vertAlign val="sub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0000"/>
      <name val="Calibri"/>
      <family val="2"/>
    </font>
    <font>
      <b/>
      <sz val="16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99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56415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7" fillId="0" borderId="0" xfId="0" applyFont="1"/>
    <xf numFmtId="0" fontId="8" fillId="0" borderId="20" xfId="0" applyFont="1" applyBorder="1" applyAlignment="1">
      <alignment wrapText="1"/>
    </xf>
    <xf numFmtId="0" fontId="9" fillId="0" borderId="1" xfId="0" applyFont="1" applyBorder="1"/>
    <xf numFmtId="0" fontId="9" fillId="0" borderId="2" xfId="0" applyFont="1" applyBorder="1"/>
    <xf numFmtId="0" fontId="9" fillId="0" borderId="4" xfId="0" applyFont="1" applyBorder="1"/>
    <xf numFmtId="0" fontId="9" fillId="0" borderId="10" xfId="0" applyFont="1" applyBorder="1"/>
    <xf numFmtId="0" fontId="10" fillId="0" borderId="20" xfId="0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4" xfId="0" applyFont="1" applyBorder="1"/>
    <xf numFmtId="0" fontId="11" fillId="0" borderId="10" xfId="0" applyFont="1" applyBorder="1"/>
    <xf numFmtId="0" fontId="13" fillId="5" borderId="1" xfId="0" applyFont="1" applyFill="1" applyBorder="1"/>
    <xf numFmtId="0" fontId="13" fillId="5" borderId="2" xfId="0" applyFont="1" applyFill="1" applyBorder="1"/>
    <xf numFmtId="0" fontId="13" fillId="0" borderId="2" xfId="0" applyFont="1" applyBorder="1"/>
    <xf numFmtId="0" fontId="13" fillId="5" borderId="4" xfId="0" applyFont="1" applyFill="1" applyBorder="1"/>
    <xf numFmtId="0" fontId="13" fillId="5" borderId="10" xfId="0" applyFont="1" applyFill="1" applyBorder="1"/>
    <xf numFmtId="0" fontId="13" fillId="0" borderId="10" xfId="0" applyFont="1" applyBorder="1"/>
    <xf numFmtId="0" fontId="13" fillId="6" borderId="0" xfId="0" applyFont="1" applyFill="1"/>
    <xf numFmtId="0" fontId="13" fillId="0" borderId="0" xfId="0" applyFont="1"/>
    <xf numFmtId="0" fontId="15" fillId="7" borderId="1" xfId="0" applyFont="1" applyFill="1" applyBorder="1"/>
    <xf numFmtId="0" fontId="15" fillId="5" borderId="2" xfId="0" applyFont="1" applyFill="1" applyBorder="1"/>
    <xf numFmtId="0" fontId="15" fillId="0" borderId="2" xfId="0" applyFont="1" applyBorder="1"/>
    <xf numFmtId="0" fontId="15" fillId="8" borderId="2" xfId="0" applyFont="1" applyFill="1" applyBorder="1"/>
    <xf numFmtId="0" fontId="15" fillId="7" borderId="4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0" fontId="15" fillId="8" borderId="10" xfId="0" applyFont="1" applyFill="1" applyBorder="1"/>
    <xf numFmtId="0" fontId="16" fillId="0" borderId="20" xfId="0" applyFont="1" applyBorder="1"/>
    <xf numFmtId="0" fontId="15" fillId="7" borderId="0" xfId="0" applyFont="1" applyFill="1"/>
    <xf numFmtId="0" fontId="15" fillId="0" borderId="0" xfId="0" applyFont="1"/>
    <xf numFmtId="0" fontId="17" fillId="5" borderId="1" xfId="0" applyFont="1" applyFill="1" applyBorder="1"/>
    <xf numFmtId="0" fontId="17" fillId="5" borderId="2" xfId="0" applyFont="1" applyFill="1" applyBorder="1"/>
    <xf numFmtId="0" fontId="17" fillId="5" borderId="4" xfId="0" applyFont="1" applyFill="1" applyBorder="1"/>
    <xf numFmtId="0" fontId="17" fillId="5" borderId="10" xfId="0" applyFont="1" applyFill="1" applyBorder="1"/>
    <xf numFmtId="0" fontId="17" fillId="7" borderId="4" xfId="0" applyFont="1" applyFill="1" applyBorder="1"/>
    <xf numFmtId="0" fontId="18" fillId="0" borderId="20" xfId="0" applyFont="1" applyBorder="1"/>
    <xf numFmtId="0" fontId="19" fillId="5" borderId="1" xfId="0" applyFont="1" applyFill="1" applyBorder="1"/>
    <xf numFmtId="0" fontId="19" fillId="0" borderId="2" xfId="0" applyFont="1" applyBorder="1"/>
    <xf numFmtId="0" fontId="20" fillId="0" borderId="2" xfId="0" applyFont="1" applyBorder="1"/>
    <xf numFmtId="0" fontId="19" fillId="5" borderId="2" xfId="0" applyFont="1" applyFill="1" applyBorder="1"/>
    <xf numFmtId="0" fontId="19" fillId="5" borderId="4" xfId="0" applyFont="1" applyFill="1" applyBorder="1"/>
    <xf numFmtId="0" fontId="19" fillId="0" borderId="10" xfId="0" applyFont="1" applyBorder="1"/>
    <xf numFmtId="0" fontId="20" fillId="0" borderId="10" xfId="0" applyFont="1" applyBorder="1"/>
    <xf numFmtId="0" fontId="19" fillId="5" borderId="10" xfId="0" applyFont="1" applyFill="1" applyBorder="1"/>
    <xf numFmtId="0" fontId="4" fillId="0" borderId="16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20" fontId="5" fillId="0" borderId="16" xfId="0" applyNumberFormat="1" applyFont="1" applyBorder="1" applyAlignment="1">
      <alignment horizontal="center" vertical="center" wrapText="1"/>
    </xf>
    <xf numFmtId="46" fontId="5" fillId="0" borderId="16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0" fontId="22" fillId="0" borderId="0" xfId="0" applyFont="1"/>
    <xf numFmtId="0" fontId="24" fillId="0" borderId="0" xfId="0" applyFont="1" applyAlignment="1">
      <alignment horizontal="center" vertical="center"/>
    </xf>
    <xf numFmtId="0" fontId="9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0" fillId="0" borderId="9" xfId="0" applyBorder="1"/>
    <xf numFmtId="0" fontId="26" fillId="0" borderId="0" xfId="0" applyFont="1" applyAlignment="1">
      <alignment wrapText="1"/>
    </xf>
    <xf numFmtId="0" fontId="27" fillId="0" borderId="0" xfId="0" applyFont="1"/>
    <xf numFmtId="0" fontId="29" fillId="0" borderId="0" xfId="0" applyFont="1" applyAlignment="1">
      <alignment wrapText="1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center"/>
    </xf>
    <xf numFmtId="0" fontId="37" fillId="0" borderId="9" xfId="0" applyFont="1" applyBorder="1"/>
    <xf numFmtId="0" fontId="37" fillId="0" borderId="9" xfId="0" applyFont="1" applyBorder="1" applyAlignment="1">
      <alignment horizontal="center"/>
    </xf>
    <xf numFmtId="0" fontId="1" fillId="0" borderId="0" xfId="0" applyFont="1"/>
    <xf numFmtId="0" fontId="22" fillId="0" borderId="0" xfId="0" applyFont="1" applyAlignment="1">
      <alignment horizontal="right" vertical="center"/>
    </xf>
    <xf numFmtId="0" fontId="4" fillId="0" borderId="1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20" fontId="22" fillId="0" borderId="0" xfId="0" applyNumberFormat="1" applyFont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2" fillId="0" borderId="0" xfId="0" quotePrefix="1" applyFont="1" applyAlignment="1">
      <alignment horizontal="center" vertical="center" wrapText="1"/>
    </xf>
    <xf numFmtId="0" fontId="22" fillId="9" borderId="0" xfId="0" quotePrefix="1" applyFont="1" applyFill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20" fontId="22" fillId="0" borderId="0" xfId="0" quotePrefix="1" applyNumberFormat="1" applyFont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2" fillId="9" borderId="0" xfId="0" applyFont="1" applyFill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44" fillId="0" borderId="16" xfId="0" applyFont="1" applyBorder="1" applyAlignment="1">
      <alignment vertical="center" wrapText="1"/>
    </xf>
    <xf numFmtId="0" fontId="3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7" fillId="2" borderId="0" xfId="0" applyFont="1" applyFill="1" applyAlignment="1"/>
    <xf numFmtId="0" fontId="7" fillId="3" borderId="0" xfId="0" applyFont="1" applyFill="1" applyAlignment="1"/>
    <xf numFmtId="0" fontId="7" fillId="4" borderId="0" xfId="0" applyFont="1" applyFill="1" applyAlignment="1"/>
    <xf numFmtId="0" fontId="12" fillId="0" borderId="20" xfId="0" applyFont="1" applyBorder="1" applyAlignment="1">
      <alignment wrapText="1"/>
    </xf>
    <xf numFmtId="0" fontId="14" fillId="0" borderId="20" xfId="0" applyFont="1" applyBorder="1" applyAlignment="1">
      <alignment wrapText="1"/>
    </xf>
    <xf numFmtId="0" fontId="22" fillId="9" borderId="0" xfId="0" quotePrefix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17" fontId="22" fillId="9" borderId="0" xfId="0" quotePrefix="1" applyNumberFormat="1" applyFont="1" applyFill="1" applyAlignment="1">
      <alignment horizontal="center" vertical="center"/>
    </xf>
    <xf numFmtId="14" fontId="22" fillId="9" borderId="0" xfId="0" applyNumberFormat="1" applyFont="1" applyFill="1" applyAlignment="1">
      <alignment horizontal="center" vertical="center" wrapText="1"/>
    </xf>
    <xf numFmtId="0" fontId="2" fillId="9" borderId="0" xfId="0" quotePrefix="1" applyFont="1" applyFill="1" applyAlignment="1">
      <alignment horizontal="center" vertical="center" wrapText="1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1900-E320-FB4B-BF8A-3943DB6FE4E0}">
  <dimension ref="A1:GP269"/>
  <sheetViews>
    <sheetView zoomScale="55" zoomScaleNormal="55" workbookViewId="0">
      <pane xSplit="3" ySplit="5" topLeftCell="FT6" activePane="bottomRight" state="frozen"/>
      <selection pane="topRight"/>
      <selection pane="bottomLeft"/>
      <selection pane="bottomRight" activeCell="GB22" sqref="GB22"/>
    </sheetView>
  </sheetViews>
  <sheetFormatPr defaultColWidth="11" defaultRowHeight="15.75" x14ac:dyDescent="0.25"/>
  <cols>
    <col min="1" max="1" width="6.25" customWidth="1"/>
    <col min="2" max="2" width="23.125" bestFit="1" customWidth="1"/>
    <col min="4" max="4" width="15.875" bestFit="1" customWidth="1"/>
    <col min="5" max="5" width="13.125" customWidth="1"/>
    <col min="6" max="6" width="14.625" bestFit="1" customWidth="1"/>
    <col min="7" max="7" width="8.5" bestFit="1" customWidth="1"/>
    <col min="10" max="10" width="12.625" customWidth="1"/>
    <col min="11" max="11" width="16.375" bestFit="1" customWidth="1"/>
    <col min="13" max="13" width="15.625" bestFit="1" customWidth="1"/>
    <col min="14" max="14" width="20.625" bestFit="1" customWidth="1"/>
    <col min="17" max="17" width="15.625" bestFit="1" customWidth="1"/>
    <col min="18" max="18" width="14.875" bestFit="1" customWidth="1"/>
    <col min="19" max="19" width="13.875" bestFit="1" customWidth="1"/>
    <col min="20" max="20" width="22" bestFit="1" customWidth="1"/>
    <col min="21" max="21" width="30.5" bestFit="1" customWidth="1"/>
    <col min="22" max="22" width="18.125" bestFit="1" customWidth="1"/>
    <col min="23" max="23" width="17.875" bestFit="1" customWidth="1"/>
    <col min="26" max="26" width="13.875" bestFit="1" customWidth="1"/>
    <col min="28" max="28" width="11.625" bestFit="1" customWidth="1"/>
    <col min="29" max="29" width="22.875" bestFit="1" customWidth="1"/>
    <col min="32" max="32" width="43.125" bestFit="1" customWidth="1"/>
    <col min="33" max="33" width="12.625" customWidth="1"/>
    <col min="35" max="35" width="11.875" customWidth="1"/>
    <col min="37" max="37" width="11.875" customWidth="1"/>
    <col min="39" max="39" width="12.375" customWidth="1"/>
    <col min="41" max="41" width="12.625" customWidth="1"/>
    <col min="43" max="43" width="12.625" customWidth="1"/>
    <col min="44" max="44" width="10.875" customWidth="1"/>
    <col min="45" max="45" width="12.625" customWidth="1"/>
    <col min="46" max="46" width="10.875" customWidth="1"/>
    <col min="47" max="47" width="12.625" customWidth="1"/>
    <col min="48" max="48" width="15.125" bestFit="1" customWidth="1"/>
    <col min="49" max="49" width="13" customWidth="1"/>
    <col min="50" max="50" width="15.875" bestFit="1" customWidth="1"/>
    <col min="51" max="51" width="12.625" customWidth="1"/>
    <col min="52" max="52" width="14.125" bestFit="1" customWidth="1"/>
    <col min="53" max="53" width="12.875" customWidth="1"/>
    <col min="54" max="54" width="14.5" bestFit="1" customWidth="1"/>
    <col min="55" max="55" width="13.125" customWidth="1"/>
    <col min="56" max="56" width="12.125" bestFit="1" customWidth="1"/>
    <col min="57" max="57" width="13" customWidth="1"/>
    <col min="58" max="58" width="16.625" bestFit="1" customWidth="1"/>
    <col min="59" max="59" width="11.875" customWidth="1"/>
    <col min="60" max="60" width="14.375" customWidth="1"/>
    <col min="61" max="61" width="14.625" customWidth="1"/>
    <col min="62" max="62" width="10.875" customWidth="1"/>
    <col min="63" max="63" width="13.375" customWidth="1"/>
    <col min="64" max="64" width="13.625" customWidth="1"/>
    <col min="65" max="65" width="12.125" customWidth="1"/>
    <col min="66" max="66" width="10.875" customWidth="1"/>
    <col min="67" max="67" width="12.125" customWidth="1"/>
    <col min="68" max="68" width="10.875" customWidth="1"/>
    <col min="69" max="69" width="12.5" customWidth="1"/>
    <col min="70" max="70" width="10.875" customWidth="1"/>
    <col min="71" max="71" width="12.125" customWidth="1"/>
    <col min="72" max="72" width="10.875" customWidth="1"/>
    <col min="73" max="73" width="12.375" customWidth="1"/>
    <col min="74" max="74" width="10.875" customWidth="1"/>
    <col min="75" max="75" width="12.625" customWidth="1"/>
    <col min="76" max="76" width="10.875" customWidth="1"/>
    <col min="77" max="77" width="12.5" customWidth="1"/>
    <col min="78" max="78" width="10.875" customWidth="1"/>
    <col min="79" max="79" width="12.625" customWidth="1"/>
    <col min="80" max="80" width="10.875" customWidth="1"/>
    <col min="81" max="81" width="12.5" customWidth="1"/>
    <col min="82" max="82" width="10.875" customWidth="1"/>
    <col min="83" max="83" width="12.125" customWidth="1"/>
    <col min="84" max="84" width="10.875" customWidth="1"/>
    <col min="85" max="85" width="12.125" customWidth="1"/>
    <col min="86" max="86" width="10.875" customWidth="1"/>
    <col min="87" max="87" width="12.125" customWidth="1"/>
    <col min="88" max="88" width="10.875" customWidth="1"/>
    <col min="89" max="89" width="12.125" customWidth="1"/>
    <col min="90" max="90" width="15.125" bestFit="1" customWidth="1"/>
    <col min="91" max="91" width="13.125" customWidth="1"/>
    <col min="186" max="186" width="29" customWidth="1"/>
    <col min="187" max="187" width="13.375" customWidth="1"/>
    <col min="189" max="189" width="9.25" bestFit="1" customWidth="1"/>
    <col min="191" max="191" width="12.875" bestFit="1" customWidth="1"/>
    <col min="192" max="192" width="35.625" customWidth="1"/>
  </cols>
  <sheetData>
    <row r="1" spans="1:198" ht="30.75" customHeight="1" x14ac:dyDescent="0.25">
      <c r="A1" s="121"/>
      <c r="B1" s="123" t="s">
        <v>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 t="s">
        <v>1</v>
      </c>
      <c r="T1" s="123"/>
      <c r="U1" s="123"/>
      <c r="V1" s="123"/>
      <c r="W1" s="123"/>
      <c r="X1" s="123"/>
      <c r="Y1" s="131" t="s">
        <v>2</v>
      </c>
      <c r="Z1" s="132"/>
      <c r="AA1" s="132"/>
      <c r="AB1" s="132"/>
      <c r="AC1" s="132"/>
      <c r="AD1" s="133"/>
      <c r="AE1" s="123" t="s">
        <v>3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30"/>
      <c r="CN1" s="139" t="s">
        <v>4</v>
      </c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  <c r="GJ1" s="139"/>
      <c r="GK1" s="139"/>
      <c r="GL1" s="139"/>
      <c r="GM1" s="139"/>
      <c r="GN1" s="139"/>
      <c r="GO1" s="139"/>
      <c r="GP1" s="139"/>
    </row>
    <row r="2" spans="1:198" ht="28.5" customHeight="1" x14ac:dyDescent="0.4">
      <c r="A2" s="122"/>
      <c r="B2" s="130"/>
      <c r="C2" s="137"/>
      <c r="D2" s="137"/>
      <c r="E2" s="137"/>
      <c r="F2" s="137"/>
      <c r="G2" s="137"/>
      <c r="H2" s="137"/>
      <c r="I2" s="137"/>
      <c r="J2" s="137"/>
      <c r="K2" s="138"/>
      <c r="L2" s="123" t="s">
        <v>5</v>
      </c>
      <c r="M2" s="123"/>
      <c r="N2" s="123"/>
      <c r="O2" s="123" t="s">
        <v>6</v>
      </c>
      <c r="P2" s="123"/>
      <c r="Q2" s="123"/>
      <c r="R2" s="123"/>
      <c r="S2" s="123" t="s">
        <v>7</v>
      </c>
      <c r="T2" s="123"/>
      <c r="U2" s="123"/>
      <c r="V2" s="123"/>
      <c r="W2" s="123"/>
      <c r="X2" s="123"/>
      <c r="Y2" s="134"/>
      <c r="Z2" s="135"/>
      <c r="AA2" s="135"/>
      <c r="AB2" s="135"/>
      <c r="AC2" s="135"/>
      <c r="AD2" s="136"/>
      <c r="AE2" s="123" t="s">
        <v>8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41" t="s">
        <v>9</v>
      </c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2"/>
      <c r="CN2" s="139" t="s">
        <v>10</v>
      </c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 t="s">
        <v>11</v>
      </c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 t="s">
        <v>12</v>
      </c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43" t="s">
        <v>13</v>
      </c>
      <c r="DZ2" s="144"/>
      <c r="EA2" s="144"/>
      <c r="EB2" s="144"/>
      <c r="EC2" s="144"/>
      <c r="ED2" s="144"/>
      <c r="EE2" s="144"/>
      <c r="EF2" s="144"/>
      <c r="EG2" s="144"/>
      <c r="EH2" s="144"/>
      <c r="EI2" s="144"/>
      <c r="EJ2" s="144"/>
      <c r="EK2" s="144"/>
      <c r="EL2" s="144"/>
      <c r="EM2" s="144"/>
      <c r="EN2" s="144"/>
      <c r="EO2" s="144"/>
      <c r="EP2" s="144"/>
      <c r="EQ2" s="144"/>
      <c r="ER2" s="144"/>
      <c r="ES2" s="144"/>
      <c r="ET2" s="144"/>
      <c r="EU2" s="144"/>
      <c r="EV2" s="144"/>
      <c r="EW2" s="144"/>
      <c r="EX2" s="144"/>
      <c r="EY2" s="144"/>
      <c r="EZ2" s="145"/>
      <c r="FA2" s="139" t="s">
        <v>14</v>
      </c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 t="s">
        <v>15</v>
      </c>
      <c r="FR2" s="139"/>
      <c r="FS2" s="139"/>
      <c r="FT2" s="139"/>
      <c r="FU2" s="139"/>
      <c r="FV2" s="139"/>
      <c r="FW2" s="139"/>
      <c r="FX2" s="139"/>
      <c r="FY2" s="139"/>
      <c r="FZ2" s="139"/>
      <c r="GA2" s="139"/>
      <c r="GB2" s="139"/>
      <c r="GC2" s="139"/>
      <c r="GD2" s="139" t="s">
        <v>16</v>
      </c>
      <c r="GE2" s="139"/>
      <c r="GF2" s="139"/>
      <c r="GG2" s="139"/>
      <c r="GH2" s="139"/>
      <c r="GI2" s="139"/>
      <c r="GJ2" s="139"/>
      <c r="GK2" s="120" t="s">
        <v>17</v>
      </c>
      <c r="GL2" s="120"/>
      <c r="GM2" s="120"/>
      <c r="GN2" s="120"/>
      <c r="GO2" s="120"/>
      <c r="GP2" s="120"/>
    </row>
    <row r="3" spans="1:198" ht="28.5" customHeight="1" x14ac:dyDescent="0.4">
      <c r="A3" s="11"/>
      <c r="B3" s="8"/>
      <c r="C3" s="9"/>
      <c r="D3" s="9"/>
      <c r="E3" s="9"/>
      <c r="F3" s="9"/>
      <c r="G3" s="9"/>
      <c r="H3" s="9"/>
      <c r="I3" s="9"/>
      <c r="J3" s="9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6"/>
      <c r="AA3" s="6"/>
      <c r="AB3" s="6"/>
      <c r="AC3" s="6"/>
      <c r="AD3" s="7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12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124" t="s">
        <v>18</v>
      </c>
      <c r="FY3" s="125"/>
      <c r="FZ3" s="125"/>
      <c r="GA3" s="125"/>
      <c r="GB3" s="125"/>
      <c r="GC3" s="126"/>
      <c r="GD3" s="13"/>
      <c r="GE3" s="13"/>
      <c r="GF3" s="139" t="s">
        <v>19</v>
      </c>
      <c r="GG3" s="139"/>
      <c r="GH3" s="139"/>
      <c r="GI3" s="139"/>
      <c r="GJ3" s="58" t="s">
        <v>20</v>
      </c>
      <c r="GK3" s="58"/>
      <c r="GL3" s="58"/>
      <c r="GM3" s="58"/>
      <c r="GN3" s="58"/>
      <c r="GO3" s="58"/>
      <c r="GP3" s="58"/>
    </row>
    <row r="4" spans="1:198" ht="38.25" customHeight="1" x14ac:dyDescent="0.4">
      <c r="A4" s="11"/>
      <c r="B4" s="8"/>
      <c r="C4" s="9"/>
      <c r="D4" s="9"/>
      <c r="E4" s="9"/>
      <c r="F4" s="9"/>
      <c r="G4" s="9"/>
      <c r="H4" s="9"/>
      <c r="I4" s="9"/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6"/>
      <c r="AA4" s="6"/>
      <c r="AB4" s="6"/>
      <c r="AC4" s="6"/>
      <c r="AD4" s="7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12"/>
      <c r="CN4" s="118" t="s">
        <v>21</v>
      </c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127"/>
      <c r="FY4" s="128"/>
      <c r="FZ4" s="128"/>
      <c r="GA4" s="128"/>
      <c r="GB4" s="128"/>
      <c r="GC4" s="129"/>
      <c r="GD4" s="60"/>
      <c r="GE4" s="60"/>
      <c r="GF4" s="140" t="s">
        <v>22</v>
      </c>
      <c r="GG4" s="140"/>
      <c r="GH4" s="140"/>
      <c r="GI4" s="140"/>
      <c r="GJ4" s="119" t="s">
        <v>23</v>
      </c>
      <c r="GK4" s="58"/>
      <c r="GL4" s="58"/>
      <c r="GM4" s="58"/>
      <c r="GN4" s="58"/>
      <c r="GO4" s="58"/>
      <c r="GP4" s="58"/>
    </row>
    <row r="5" spans="1:198" ht="75" x14ac:dyDescent="0.25">
      <c r="A5" s="1" t="s">
        <v>24</v>
      </c>
      <c r="B5" s="1" t="s">
        <v>25</v>
      </c>
      <c r="C5" s="1" t="s">
        <v>26</v>
      </c>
      <c r="D5" s="1" t="s">
        <v>27</v>
      </c>
      <c r="E5" s="2" t="s">
        <v>28</v>
      </c>
      <c r="F5" s="2" t="s">
        <v>29</v>
      </c>
      <c r="G5" s="1" t="s">
        <v>30</v>
      </c>
      <c r="H5" s="1" t="s">
        <v>31</v>
      </c>
      <c r="I5" s="1" t="s">
        <v>32</v>
      </c>
      <c r="J5" s="2" t="s">
        <v>33</v>
      </c>
      <c r="K5" s="2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35</v>
      </c>
      <c r="Q5" s="1" t="s">
        <v>36</v>
      </c>
      <c r="R5" s="1" t="s">
        <v>39</v>
      </c>
      <c r="S5" s="1" t="s">
        <v>7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7</v>
      </c>
      <c r="AA5" s="1" t="s">
        <v>46</v>
      </c>
      <c r="AB5" s="1" t="s">
        <v>47</v>
      </c>
      <c r="AC5" s="1" t="s">
        <v>48</v>
      </c>
      <c r="AD5" s="1" t="s">
        <v>44</v>
      </c>
      <c r="AE5" s="2" t="s">
        <v>49</v>
      </c>
      <c r="AF5" s="2" t="s">
        <v>50</v>
      </c>
      <c r="AG5" s="2" t="s">
        <v>51</v>
      </c>
      <c r="AH5" s="1" t="s">
        <v>52</v>
      </c>
      <c r="AI5" s="2" t="s">
        <v>53</v>
      </c>
      <c r="AJ5" s="1" t="s">
        <v>54</v>
      </c>
      <c r="AK5" s="2" t="s">
        <v>53</v>
      </c>
      <c r="AL5" s="1" t="s">
        <v>55</v>
      </c>
      <c r="AM5" s="2" t="s">
        <v>53</v>
      </c>
      <c r="AN5" s="1" t="s">
        <v>56</v>
      </c>
      <c r="AO5" s="2" t="s">
        <v>53</v>
      </c>
      <c r="AP5" s="1" t="s">
        <v>57</v>
      </c>
      <c r="AQ5" s="2" t="s">
        <v>53</v>
      </c>
      <c r="AR5" s="1" t="s">
        <v>58</v>
      </c>
      <c r="AS5" s="2" t="s">
        <v>53</v>
      </c>
      <c r="AT5" s="1" t="s">
        <v>59</v>
      </c>
      <c r="AU5" s="2" t="s">
        <v>53</v>
      </c>
      <c r="AV5" s="1" t="s">
        <v>60</v>
      </c>
      <c r="AW5" s="2" t="s">
        <v>53</v>
      </c>
      <c r="AX5" s="1" t="s">
        <v>61</v>
      </c>
      <c r="AY5" s="2" t="s">
        <v>53</v>
      </c>
      <c r="AZ5" s="1" t="s">
        <v>62</v>
      </c>
      <c r="BA5" s="2" t="s">
        <v>53</v>
      </c>
      <c r="BB5" s="1" t="s">
        <v>63</v>
      </c>
      <c r="BC5" s="2" t="s">
        <v>53</v>
      </c>
      <c r="BD5" s="1" t="s">
        <v>64</v>
      </c>
      <c r="BE5" s="2" t="s">
        <v>53</v>
      </c>
      <c r="BF5" s="1" t="s">
        <v>65</v>
      </c>
      <c r="BG5" s="2" t="s">
        <v>53</v>
      </c>
      <c r="BH5" s="1" t="s">
        <v>66</v>
      </c>
      <c r="BI5" s="2" t="s">
        <v>51</v>
      </c>
      <c r="BJ5" s="1" t="s">
        <v>67</v>
      </c>
      <c r="BK5" s="2" t="s">
        <v>53</v>
      </c>
      <c r="BL5" s="1" t="s">
        <v>68</v>
      </c>
      <c r="BM5" s="2" t="s">
        <v>53</v>
      </c>
      <c r="BN5" s="1" t="s">
        <v>69</v>
      </c>
      <c r="BO5" s="2" t="s">
        <v>53</v>
      </c>
      <c r="BP5" s="1" t="s">
        <v>70</v>
      </c>
      <c r="BQ5" s="2" t="s">
        <v>53</v>
      </c>
      <c r="BR5" s="1" t="s">
        <v>71</v>
      </c>
      <c r="BS5" s="2" t="s">
        <v>53</v>
      </c>
      <c r="BT5" s="1" t="s">
        <v>72</v>
      </c>
      <c r="BU5" s="2" t="s">
        <v>53</v>
      </c>
      <c r="BV5" s="1" t="s">
        <v>73</v>
      </c>
      <c r="BW5" s="2" t="s">
        <v>53</v>
      </c>
      <c r="BX5" s="1" t="s">
        <v>74</v>
      </c>
      <c r="BY5" s="2" t="s">
        <v>53</v>
      </c>
      <c r="BZ5" s="1" t="s">
        <v>75</v>
      </c>
      <c r="CA5" s="2" t="s">
        <v>53</v>
      </c>
      <c r="CB5" s="1" t="s">
        <v>76</v>
      </c>
      <c r="CC5" s="2" t="s">
        <v>53</v>
      </c>
      <c r="CD5" s="1" t="s">
        <v>77</v>
      </c>
      <c r="CE5" s="2" t="s">
        <v>53</v>
      </c>
      <c r="CF5" s="1" t="s">
        <v>78</v>
      </c>
      <c r="CG5" s="2" t="s">
        <v>53</v>
      </c>
      <c r="CH5" s="1" t="s">
        <v>79</v>
      </c>
      <c r="CI5" s="2" t="s">
        <v>53</v>
      </c>
      <c r="CJ5" s="1" t="s">
        <v>80</v>
      </c>
      <c r="CK5" s="2" t="s">
        <v>53</v>
      </c>
      <c r="CL5" s="1" t="s">
        <v>81</v>
      </c>
      <c r="CM5" s="64" t="s">
        <v>53</v>
      </c>
      <c r="CN5" s="60" t="s">
        <v>82</v>
      </c>
      <c r="CO5" s="60" t="s">
        <v>83</v>
      </c>
      <c r="CP5" s="60" t="s">
        <v>84</v>
      </c>
      <c r="CQ5" s="60" t="s">
        <v>85</v>
      </c>
      <c r="CR5" s="60" t="s">
        <v>86</v>
      </c>
      <c r="CS5" s="60" t="s">
        <v>87</v>
      </c>
      <c r="CT5" s="60" t="s">
        <v>88</v>
      </c>
      <c r="CU5" s="60" t="s">
        <v>89</v>
      </c>
      <c r="CV5" s="60" t="s">
        <v>90</v>
      </c>
      <c r="CW5" s="60" t="s">
        <v>91</v>
      </c>
      <c r="CX5" s="60" t="s">
        <v>92</v>
      </c>
      <c r="CY5" s="60" t="s">
        <v>93</v>
      </c>
      <c r="CZ5" s="60" t="s">
        <v>94</v>
      </c>
      <c r="DA5" s="60" t="s">
        <v>95</v>
      </c>
      <c r="DB5" s="60" t="s">
        <v>96</v>
      </c>
      <c r="DC5" s="60" t="s">
        <v>97</v>
      </c>
      <c r="DD5" s="60" t="s">
        <v>98</v>
      </c>
      <c r="DE5" s="60" t="s">
        <v>99</v>
      </c>
      <c r="DF5" s="60" t="s">
        <v>100</v>
      </c>
      <c r="DG5" s="60" t="s">
        <v>101</v>
      </c>
      <c r="DH5" s="60" t="s">
        <v>102</v>
      </c>
      <c r="DI5" s="60" t="s">
        <v>103</v>
      </c>
      <c r="DJ5" s="60" t="s">
        <v>104</v>
      </c>
      <c r="DK5" s="60" t="s">
        <v>105</v>
      </c>
      <c r="DL5" s="60" t="s">
        <v>95</v>
      </c>
      <c r="DM5" s="60" t="s">
        <v>97</v>
      </c>
      <c r="DN5" s="61" t="s">
        <v>101</v>
      </c>
      <c r="DO5" s="60" t="s">
        <v>106</v>
      </c>
      <c r="DP5" s="60" t="s">
        <v>107</v>
      </c>
      <c r="DQ5" s="60" t="s">
        <v>108</v>
      </c>
      <c r="DR5" s="60" t="s">
        <v>109</v>
      </c>
      <c r="DS5" s="60" t="s">
        <v>110</v>
      </c>
      <c r="DT5" s="60" t="s">
        <v>111</v>
      </c>
      <c r="DU5" s="60" t="s">
        <v>112</v>
      </c>
      <c r="DV5" s="60" t="s">
        <v>113</v>
      </c>
      <c r="DW5" s="60" t="s">
        <v>114</v>
      </c>
      <c r="DX5" s="60" t="s">
        <v>115</v>
      </c>
      <c r="DY5" s="60" t="s">
        <v>95</v>
      </c>
      <c r="DZ5" s="60" t="s">
        <v>97</v>
      </c>
      <c r="EA5" s="60" t="s">
        <v>104</v>
      </c>
      <c r="EB5" s="60" t="s">
        <v>102</v>
      </c>
      <c r="EC5" s="60" t="s">
        <v>116</v>
      </c>
      <c r="ED5" s="60" t="s">
        <v>117</v>
      </c>
      <c r="EE5" s="60" t="s">
        <v>118</v>
      </c>
      <c r="EF5" s="60" t="s">
        <v>119</v>
      </c>
      <c r="EG5" s="60" t="s">
        <v>120</v>
      </c>
      <c r="EH5" s="60" t="s">
        <v>121</v>
      </c>
      <c r="EI5" s="60" t="s">
        <v>122</v>
      </c>
      <c r="EJ5" s="60" t="s">
        <v>123</v>
      </c>
      <c r="EK5" s="60" t="s">
        <v>124</v>
      </c>
      <c r="EL5" s="60" t="s">
        <v>125</v>
      </c>
      <c r="EM5" s="60" t="s">
        <v>126</v>
      </c>
      <c r="EN5" s="60" t="s">
        <v>127</v>
      </c>
      <c r="EO5" s="60" t="s">
        <v>128</v>
      </c>
      <c r="EP5" s="60" t="s">
        <v>129</v>
      </c>
      <c r="EQ5" s="60" t="s">
        <v>130</v>
      </c>
      <c r="ER5" s="60" t="s">
        <v>131</v>
      </c>
      <c r="ES5" s="60" t="s">
        <v>132</v>
      </c>
      <c r="ET5" s="60" t="s">
        <v>133</v>
      </c>
      <c r="EU5" s="60" t="s">
        <v>134</v>
      </c>
      <c r="EV5" s="60" t="s">
        <v>135</v>
      </c>
      <c r="EW5" s="60" t="s">
        <v>136</v>
      </c>
      <c r="EX5" s="60" t="s">
        <v>137</v>
      </c>
      <c r="EY5" s="60" t="s">
        <v>138</v>
      </c>
      <c r="EZ5" s="60" t="s">
        <v>139</v>
      </c>
      <c r="FA5" s="60" t="s">
        <v>95</v>
      </c>
      <c r="FB5" s="60" t="s">
        <v>97</v>
      </c>
      <c r="FC5" s="60" t="s">
        <v>104</v>
      </c>
      <c r="FD5" s="60" t="s">
        <v>140</v>
      </c>
      <c r="FE5" s="60" t="s">
        <v>141</v>
      </c>
      <c r="FF5" s="60" t="s">
        <v>142</v>
      </c>
      <c r="FG5" s="60" t="s">
        <v>143</v>
      </c>
      <c r="FH5" s="60" t="s">
        <v>144</v>
      </c>
      <c r="FI5" s="60" t="s">
        <v>145</v>
      </c>
      <c r="FJ5" s="60" t="s">
        <v>146</v>
      </c>
      <c r="FK5" s="60" t="s">
        <v>147</v>
      </c>
      <c r="FL5" s="60" t="s">
        <v>148</v>
      </c>
      <c r="FM5" s="60" t="s">
        <v>149</v>
      </c>
      <c r="FN5" s="60" t="s">
        <v>150</v>
      </c>
      <c r="FO5" s="60" t="s">
        <v>151</v>
      </c>
      <c r="FP5" s="60" t="s">
        <v>152</v>
      </c>
      <c r="FQ5" s="60" t="s">
        <v>95</v>
      </c>
      <c r="FR5" s="60" t="s">
        <v>97</v>
      </c>
      <c r="FS5" s="60" t="s">
        <v>153</v>
      </c>
      <c r="FT5" s="60" t="s">
        <v>102</v>
      </c>
      <c r="FU5" s="60" t="s">
        <v>154</v>
      </c>
      <c r="FV5" s="60" t="s">
        <v>155</v>
      </c>
      <c r="FW5" s="60" t="s">
        <v>156</v>
      </c>
      <c r="FX5" s="60" t="s">
        <v>157</v>
      </c>
      <c r="FY5" s="60" t="s">
        <v>158</v>
      </c>
      <c r="FZ5" s="60" t="s">
        <v>159</v>
      </c>
      <c r="GA5" s="60" t="s">
        <v>160</v>
      </c>
      <c r="GB5" s="60" t="s">
        <v>161</v>
      </c>
      <c r="GC5" s="60" t="s">
        <v>162</v>
      </c>
      <c r="GD5" s="60" t="s">
        <v>163</v>
      </c>
      <c r="GE5" s="60" t="s">
        <v>164</v>
      </c>
      <c r="GF5" s="62">
        <v>0.20902777777777778</v>
      </c>
      <c r="GG5" s="62">
        <v>0.41736111111111113</v>
      </c>
      <c r="GH5" s="62">
        <v>0.8340277777777777</v>
      </c>
      <c r="GI5" s="63">
        <v>1.6673611111111111</v>
      </c>
      <c r="GJ5" s="60"/>
      <c r="GK5" s="60"/>
      <c r="GL5" s="60"/>
      <c r="GM5" s="60"/>
      <c r="GN5" s="60"/>
      <c r="GO5" s="60"/>
      <c r="GP5" s="60"/>
    </row>
    <row r="6" spans="1:198" ht="18.75" x14ac:dyDescent="0.25">
      <c r="A6" s="67"/>
      <c r="B6" s="67"/>
      <c r="C6" s="67"/>
      <c r="D6" s="67"/>
      <c r="E6" s="68"/>
      <c r="F6" s="68"/>
      <c r="G6" s="67"/>
      <c r="H6" s="67"/>
      <c r="I6" s="67"/>
      <c r="J6" s="68"/>
      <c r="K6" s="68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8"/>
      <c r="AF6" s="68"/>
      <c r="AG6" s="68"/>
      <c r="AH6" s="67"/>
      <c r="AI6" s="68"/>
      <c r="AJ6" s="67"/>
      <c r="AK6" s="68"/>
      <c r="AL6" s="67"/>
      <c r="AM6" s="68"/>
      <c r="AN6" s="67"/>
      <c r="AO6" s="68"/>
      <c r="AP6" s="67"/>
      <c r="AQ6" s="68"/>
      <c r="AR6" s="67"/>
      <c r="AS6" s="68"/>
      <c r="AT6" s="67"/>
      <c r="AU6" s="68"/>
      <c r="AV6" s="67"/>
      <c r="AW6" s="68"/>
      <c r="AX6" s="67"/>
      <c r="AY6" s="68"/>
      <c r="AZ6" s="67"/>
      <c r="BA6" s="68"/>
      <c r="BB6" s="67"/>
      <c r="BC6" s="68"/>
      <c r="BD6" s="67"/>
      <c r="BE6" s="68"/>
      <c r="BF6" s="67"/>
      <c r="BG6" s="68"/>
      <c r="BH6" s="67"/>
      <c r="BI6" s="68"/>
      <c r="BJ6" s="67"/>
      <c r="BK6" s="68"/>
      <c r="BL6" s="67"/>
      <c r="BM6" s="68"/>
      <c r="BN6" s="67"/>
      <c r="BO6" s="68"/>
      <c r="BP6" s="67"/>
      <c r="BQ6" s="68"/>
      <c r="BR6" s="67"/>
      <c r="BS6" s="68"/>
      <c r="BT6" s="67"/>
      <c r="BU6" s="68"/>
      <c r="BV6" s="67"/>
      <c r="BW6" s="68"/>
      <c r="BX6" s="67"/>
      <c r="BY6" s="68"/>
      <c r="BZ6" s="67"/>
      <c r="CA6" s="68"/>
      <c r="CB6" s="67"/>
      <c r="CC6" s="68"/>
      <c r="CD6" s="67"/>
      <c r="CE6" s="68"/>
      <c r="CF6" s="67"/>
      <c r="CG6" s="68"/>
      <c r="CH6" s="67"/>
      <c r="CI6" s="68"/>
      <c r="CJ6" s="67"/>
      <c r="CK6" s="68"/>
      <c r="CL6" s="67"/>
      <c r="CM6" s="70" t="s">
        <v>165</v>
      </c>
      <c r="CN6" s="71">
        <f>AVERAGE(CN8:CN40)</f>
        <v>2644.181818181818</v>
      </c>
      <c r="CO6" s="71">
        <f t="shared" ref="CO6:CZ6" si="0">AVERAGE(CO8:CO40)</f>
        <v>67.073636363636354</v>
      </c>
      <c r="CP6" s="71">
        <f t="shared" si="0"/>
        <v>1738</v>
      </c>
      <c r="CQ6" s="71">
        <f t="shared" si="0"/>
        <v>34.797878787878794</v>
      </c>
      <c r="CR6" s="71">
        <f t="shared" si="0"/>
        <v>902.60606060606062</v>
      </c>
      <c r="CS6" s="71">
        <f t="shared" si="0"/>
        <v>27.332121212121208</v>
      </c>
      <c r="CT6" s="71">
        <f t="shared" si="0"/>
        <v>715.60606060606062</v>
      </c>
      <c r="CU6" s="71">
        <f t="shared" si="0"/>
        <v>12.304242424242421</v>
      </c>
      <c r="CV6" s="71">
        <f t="shared" si="0"/>
        <v>326.21212121212119</v>
      </c>
      <c r="CW6" s="71">
        <f t="shared" si="0"/>
        <v>19.874545454545455</v>
      </c>
      <c r="CX6" s="71">
        <f t="shared" si="0"/>
        <v>559.39393939393938</v>
      </c>
      <c r="CY6" s="71">
        <f t="shared" si="0"/>
        <v>20.575757575757574</v>
      </c>
      <c r="CZ6" s="71">
        <f t="shared" si="0"/>
        <v>1.4412121212121214</v>
      </c>
      <c r="DA6" s="70" t="s">
        <v>165</v>
      </c>
      <c r="DB6" s="71">
        <f>AVERAGE(DB8:DB40)</f>
        <v>90.083030303030299</v>
      </c>
      <c r="DC6" s="71">
        <f t="shared" ref="DC6:DK6" si="1">AVERAGE(DC8:DC40)</f>
        <v>78.986060606060576</v>
      </c>
      <c r="DD6" s="71">
        <f t="shared" si="1"/>
        <v>18.239999999999991</v>
      </c>
      <c r="DE6" s="71">
        <f t="shared" si="1"/>
        <v>83.317575757575739</v>
      </c>
      <c r="DF6" s="71">
        <f t="shared" si="1"/>
        <v>84.213636363636368</v>
      </c>
      <c r="DG6" s="71">
        <f t="shared" si="1"/>
        <v>8.3184848484848484</v>
      </c>
      <c r="DH6" s="71">
        <f t="shared" si="1"/>
        <v>60.170606060606062</v>
      </c>
      <c r="DI6" s="71">
        <f t="shared" si="1"/>
        <v>5.3851515151515175</v>
      </c>
      <c r="DJ6" s="71">
        <f t="shared" si="1"/>
        <v>23.055454545454548</v>
      </c>
      <c r="DK6" s="71">
        <f t="shared" si="1"/>
        <v>95.356969696969699</v>
      </c>
      <c r="DL6" s="70" t="s">
        <v>165</v>
      </c>
      <c r="DM6" s="71">
        <f>AVERAGE(DM8:DM40)</f>
        <v>76.38242424242425</v>
      </c>
      <c r="DN6" s="71">
        <f t="shared" ref="DN6:DX6" si="2">AVERAGE(DN8:DN40)</f>
        <v>7.1796969696969706</v>
      </c>
      <c r="DO6" s="71">
        <f t="shared" si="2"/>
        <v>3.3236363636363637</v>
      </c>
      <c r="DP6" s="71">
        <f t="shared" si="2"/>
        <v>1.3915151515151514</v>
      </c>
      <c r="DQ6" s="71">
        <f t="shared" si="2"/>
        <v>0.63151515151515147</v>
      </c>
      <c r="DR6" s="71">
        <f t="shared" si="2"/>
        <v>18.25212121212121</v>
      </c>
      <c r="DS6" s="71">
        <f t="shared" si="2"/>
        <v>53.064848484848476</v>
      </c>
      <c r="DT6" s="71">
        <f t="shared" si="2"/>
        <v>19.380909090909093</v>
      </c>
      <c r="DU6" s="71">
        <f t="shared" si="2"/>
        <v>52.304848484848499</v>
      </c>
      <c r="DV6" s="71">
        <f t="shared" si="2"/>
        <v>26.451515151515146</v>
      </c>
      <c r="DW6" s="71">
        <f t="shared" si="2"/>
        <v>5.8057575757575757</v>
      </c>
      <c r="DX6" s="71">
        <f t="shared" si="2"/>
        <v>15.438484848484848</v>
      </c>
      <c r="DY6" s="70" t="s">
        <v>165</v>
      </c>
      <c r="DZ6" s="71">
        <f>AVERAGE(DZ8:DZ40)</f>
        <v>74.396060606060601</v>
      </c>
      <c r="EA6" s="71">
        <f t="shared" ref="EA6:EZ6" si="3">AVERAGE(EA8:EA40)</f>
        <v>20.899090909090908</v>
      </c>
      <c r="EB6" s="71">
        <f t="shared" si="3"/>
        <v>60.349393939393948</v>
      </c>
      <c r="EC6" s="71">
        <f t="shared" si="3"/>
        <v>56.162121212121221</v>
      </c>
      <c r="ED6" s="71">
        <f t="shared" si="3"/>
        <v>34.724545454545449</v>
      </c>
      <c r="EE6" s="71">
        <f t="shared" si="3"/>
        <v>14.125454545454547</v>
      </c>
      <c r="EF6" s="71">
        <f t="shared" si="3"/>
        <v>5.087575757575757</v>
      </c>
      <c r="EG6" s="71">
        <f t="shared" si="3"/>
        <v>59.266363636363643</v>
      </c>
      <c r="EH6" s="71">
        <f t="shared" si="3"/>
        <v>1.50969696969697</v>
      </c>
      <c r="EI6" s="71">
        <f t="shared" si="3"/>
        <v>31.704545454545453</v>
      </c>
      <c r="EJ6" s="71">
        <f t="shared" si="3"/>
        <v>8.2306060606060587</v>
      </c>
      <c r="EK6" s="71">
        <f t="shared" si="3"/>
        <v>38.648484848484841</v>
      </c>
      <c r="EL6" s="71">
        <f t="shared" si="3"/>
        <v>37.121515151515155</v>
      </c>
      <c r="EM6" s="71">
        <f t="shared" si="3"/>
        <v>23.053333333333331</v>
      </c>
      <c r="EN6" s="71">
        <f t="shared" si="3"/>
        <v>1.1757575757575756</v>
      </c>
      <c r="EO6" s="71">
        <f t="shared" si="3"/>
        <v>11.708484848484847</v>
      </c>
      <c r="EP6" s="71">
        <f t="shared" si="3"/>
        <v>42.391818181818174</v>
      </c>
      <c r="EQ6" s="71">
        <f t="shared" si="3"/>
        <v>27.547575757575757</v>
      </c>
      <c r="ER6" s="71">
        <f t="shared" si="3"/>
        <v>18.351818181818185</v>
      </c>
      <c r="ES6" s="71">
        <f t="shared" si="3"/>
        <v>40.233030303030304</v>
      </c>
      <c r="ET6" s="71">
        <f t="shared" si="3"/>
        <v>37.517575757575763</v>
      </c>
      <c r="EU6" s="71">
        <f t="shared" si="3"/>
        <v>20.807272727272725</v>
      </c>
      <c r="EV6" s="71">
        <f t="shared" si="3"/>
        <v>1.4430303030303029</v>
      </c>
      <c r="EW6" s="71">
        <f t="shared" si="3"/>
        <v>9.8866666666666649</v>
      </c>
      <c r="EX6" s="71">
        <f t="shared" si="3"/>
        <v>37.498484848484857</v>
      </c>
      <c r="EY6" s="71">
        <f t="shared" si="3"/>
        <v>29.835757575757579</v>
      </c>
      <c r="EZ6" s="71">
        <f t="shared" si="3"/>
        <v>22.779090909090911</v>
      </c>
      <c r="FA6" s="70" t="s">
        <v>165</v>
      </c>
      <c r="FB6" s="71">
        <f>AVERAGE(FB8:FB40)</f>
        <v>65.661818181818191</v>
      </c>
      <c r="FC6" s="71">
        <f t="shared" ref="FC6:FP6" si="4">AVERAGE(FC8:FC40)</f>
        <v>20.831212121212118</v>
      </c>
      <c r="FD6" s="71">
        <f t="shared" si="4"/>
        <v>58.777272727272731</v>
      </c>
      <c r="FE6" s="71">
        <f t="shared" si="4"/>
        <v>39.00212121212121</v>
      </c>
      <c r="FF6" s="71">
        <f t="shared" si="4"/>
        <v>67.546363636363637</v>
      </c>
      <c r="FG6" s="71">
        <f t="shared" si="4"/>
        <v>4.4457575757575754</v>
      </c>
      <c r="FH6" s="71">
        <f t="shared" si="4"/>
        <v>7.8069696969696984</v>
      </c>
      <c r="FI6" s="71">
        <f t="shared" si="4"/>
        <v>11.145757575757578</v>
      </c>
      <c r="FJ6" s="71">
        <f t="shared" si="4"/>
        <v>13.847878787878788</v>
      </c>
      <c r="FK6" s="71">
        <f t="shared" si="4"/>
        <v>34.248787878787887</v>
      </c>
      <c r="FL6" s="71">
        <f t="shared" si="4"/>
        <v>46.053030303030305</v>
      </c>
      <c r="FM6" s="71">
        <f t="shared" si="4"/>
        <v>2.305757575757577</v>
      </c>
      <c r="FN6" s="71">
        <f t="shared" si="4"/>
        <v>9.9851515151515162</v>
      </c>
      <c r="FO6" s="71">
        <f t="shared" si="4"/>
        <v>17.795454545454543</v>
      </c>
      <c r="FP6" s="71">
        <f t="shared" si="4"/>
        <v>2.3657575757575757</v>
      </c>
      <c r="FQ6" s="70" t="s">
        <v>165</v>
      </c>
      <c r="FR6" s="71">
        <f>AVERAGE(FR8:FR40)</f>
        <v>77.009999999999991</v>
      </c>
      <c r="FS6" s="71">
        <f t="shared" ref="FS6:GJ6" si="5">AVERAGE(FS8:FS40)</f>
        <v>20.740000000000002</v>
      </c>
      <c r="FT6" s="71">
        <f t="shared" si="5"/>
        <v>58.88575757575758</v>
      </c>
      <c r="FU6" s="71">
        <f t="shared" si="5"/>
        <v>28.91151515151515</v>
      </c>
      <c r="FV6" s="71">
        <f t="shared" si="5"/>
        <v>48.649999999999991</v>
      </c>
      <c r="FW6" s="71">
        <f t="shared" si="5"/>
        <v>45.125151515151522</v>
      </c>
      <c r="FX6" s="71">
        <f t="shared" si="5"/>
        <v>826.24242424242425</v>
      </c>
      <c r="FY6" s="71">
        <f t="shared" si="5"/>
        <v>14.303030303030303</v>
      </c>
      <c r="FZ6" s="71">
        <f t="shared" si="5"/>
        <v>448.12121212121212</v>
      </c>
      <c r="GA6" s="71">
        <f t="shared" si="5"/>
        <v>804.66666666666663</v>
      </c>
      <c r="GB6" s="71">
        <f t="shared" si="5"/>
        <v>183.45454545454547</v>
      </c>
      <c r="GC6" s="71">
        <f t="shared" si="5"/>
        <v>624.87878787878788</v>
      </c>
      <c r="GD6" s="71">
        <f t="shared" si="5"/>
        <v>16</v>
      </c>
      <c r="GE6" s="71">
        <f t="shared" si="5"/>
        <v>26.34090909090909</v>
      </c>
      <c r="GF6" s="71">
        <f t="shared" si="5"/>
        <v>17.212121212121211</v>
      </c>
      <c r="GG6" s="71">
        <f t="shared" si="5"/>
        <v>27.636363636363637</v>
      </c>
      <c r="GH6" s="71">
        <f t="shared" si="5"/>
        <v>46.454545454545453</v>
      </c>
      <c r="GI6" s="71">
        <f t="shared" si="5"/>
        <v>63.18181818181818</v>
      </c>
      <c r="GJ6" s="71">
        <f t="shared" si="5"/>
        <v>3.6969696969696968</v>
      </c>
      <c r="GK6" s="69"/>
      <c r="GL6" s="69"/>
      <c r="GM6" s="69"/>
      <c r="GN6" s="69"/>
      <c r="GO6" s="69"/>
      <c r="GP6" s="69"/>
    </row>
    <row r="7" spans="1:198" ht="18.75" x14ac:dyDescent="0.25">
      <c r="A7" s="67"/>
      <c r="B7" s="67"/>
      <c r="C7" s="67"/>
      <c r="D7" s="67"/>
      <c r="E7" s="68"/>
      <c r="F7" s="68"/>
      <c r="G7" s="67"/>
      <c r="H7" s="67"/>
      <c r="I7" s="67"/>
      <c r="J7" s="68"/>
      <c r="K7" s="68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8"/>
      <c r="AF7" s="68"/>
      <c r="AG7" s="68"/>
      <c r="AH7" s="67"/>
      <c r="AI7" s="68"/>
      <c r="AJ7" s="67"/>
      <c r="AK7" s="68"/>
      <c r="AL7" s="67"/>
      <c r="AM7" s="68"/>
      <c r="AN7" s="67"/>
      <c r="AO7" s="68"/>
      <c r="AP7" s="67"/>
      <c r="AQ7" s="68"/>
      <c r="AR7" s="67"/>
      <c r="AS7" s="68"/>
      <c r="AT7" s="67"/>
      <c r="AU7" s="68"/>
      <c r="AV7" s="67"/>
      <c r="AW7" s="68"/>
      <c r="AX7" s="67"/>
      <c r="AY7" s="68"/>
      <c r="AZ7" s="67"/>
      <c r="BA7" s="68"/>
      <c r="BB7" s="67"/>
      <c r="BC7" s="68"/>
      <c r="BD7" s="67"/>
      <c r="BE7" s="68"/>
      <c r="BF7" s="67"/>
      <c r="BG7" s="68"/>
      <c r="BH7" s="67"/>
      <c r="BI7" s="68"/>
      <c r="BJ7" s="67"/>
      <c r="BK7" s="68"/>
      <c r="BL7" s="67"/>
      <c r="BM7" s="68"/>
      <c r="BN7" s="67"/>
      <c r="BO7" s="68"/>
      <c r="BP7" s="67"/>
      <c r="BQ7" s="68"/>
      <c r="BR7" s="67"/>
      <c r="BS7" s="68"/>
      <c r="BT7" s="67"/>
      <c r="BU7" s="68"/>
      <c r="BV7" s="67"/>
      <c r="BW7" s="68"/>
      <c r="BX7" s="67"/>
      <c r="BY7" s="68"/>
      <c r="BZ7" s="67"/>
      <c r="CA7" s="68"/>
      <c r="CB7" s="67"/>
      <c r="CC7" s="68"/>
      <c r="CD7" s="67"/>
      <c r="CE7" s="68"/>
      <c r="CF7" s="67"/>
      <c r="CG7" s="68"/>
      <c r="CH7" s="67"/>
      <c r="CI7" s="68"/>
      <c r="CJ7" s="67"/>
      <c r="CK7" s="68"/>
      <c r="CL7" s="67"/>
      <c r="CM7" s="70" t="s">
        <v>166</v>
      </c>
      <c r="CN7" s="71">
        <f>_xlfn.STDEV.S(CN8:CN40)</f>
        <v>1081.0513821780585</v>
      </c>
      <c r="CO7" s="71">
        <f t="shared" ref="CO7:CZ7" si="6">_xlfn.STDEV.S(CO8:CO40)</f>
        <v>8.1825346845361704</v>
      </c>
      <c r="CP7" s="71">
        <f t="shared" si="6"/>
        <v>575.39676528461644</v>
      </c>
      <c r="CQ7" s="71">
        <f t="shared" si="6"/>
        <v>6.9118420833268477</v>
      </c>
      <c r="CR7" s="71">
        <f t="shared" si="6"/>
        <v>332.95025335944888</v>
      </c>
      <c r="CS7" s="71">
        <f t="shared" si="6"/>
        <v>7.6378996448532099</v>
      </c>
      <c r="CT7" s="71">
        <f t="shared" si="6"/>
        <v>291.11713057139252</v>
      </c>
      <c r="CU7" s="71">
        <f t="shared" si="6"/>
        <v>2.1949915009844543</v>
      </c>
      <c r="CV7" s="71">
        <f t="shared" si="6"/>
        <v>156.77646458727423</v>
      </c>
      <c r="CW7" s="71">
        <f t="shared" si="6"/>
        <v>7.8868787754207199</v>
      </c>
      <c r="CX7" s="71">
        <f t="shared" si="6"/>
        <v>445.97028624351333</v>
      </c>
      <c r="CY7" s="71">
        <f t="shared" si="6"/>
        <v>28.642222224181452</v>
      </c>
      <c r="CZ7" s="71">
        <f t="shared" si="6"/>
        <v>0.73499471756502055</v>
      </c>
      <c r="DA7" s="70" t="s">
        <v>166</v>
      </c>
      <c r="DB7" s="71">
        <f>_xlfn.STDEV.S(DB8:DB40)</f>
        <v>5.7611557460550413</v>
      </c>
      <c r="DC7" s="71">
        <f t="shared" ref="DC7:DK7" si="7">_xlfn.STDEV.S(DC8:DC40)</f>
        <v>6.8923027444542875</v>
      </c>
      <c r="DD7" s="71">
        <f t="shared" si="7"/>
        <v>6.2233557065300662</v>
      </c>
      <c r="DE7" s="71">
        <f t="shared" si="7"/>
        <v>5.3901484385306064</v>
      </c>
      <c r="DF7" s="71">
        <f t="shared" si="7"/>
        <v>5.305775637325457</v>
      </c>
      <c r="DG7" s="71">
        <f t="shared" si="7"/>
        <v>2.032673918161926</v>
      </c>
      <c r="DH7" s="71">
        <f t="shared" si="7"/>
        <v>8.5047831907234457</v>
      </c>
      <c r="DI7" s="71">
        <f t="shared" si="7"/>
        <v>2.9046461931835581</v>
      </c>
      <c r="DJ7" s="71">
        <f t="shared" si="7"/>
        <v>8.7550228765082032</v>
      </c>
      <c r="DK7" s="71">
        <f t="shared" si="7"/>
        <v>3.8922049381170871</v>
      </c>
      <c r="DL7" s="70" t="s">
        <v>166</v>
      </c>
      <c r="DM7" s="71">
        <f>_xlfn.STDEV.S(DM8:DM40)</f>
        <v>11.301293352505786</v>
      </c>
      <c r="DN7" s="71">
        <f t="shared" ref="DN7:DX7" si="8">_xlfn.STDEV.S(DN8:DN40)</f>
        <v>1.8342632799854592</v>
      </c>
      <c r="DO7" s="71">
        <f t="shared" si="8"/>
        <v>2.4240279213813447</v>
      </c>
      <c r="DP7" s="71">
        <f t="shared" si="8"/>
        <v>0.96279255687596488</v>
      </c>
      <c r="DQ7" s="71">
        <f t="shared" si="8"/>
        <v>0.58885546407905354</v>
      </c>
      <c r="DR7" s="71">
        <f t="shared" si="8"/>
        <v>15.461830979377849</v>
      </c>
      <c r="DS7" s="71">
        <f t="shared" si="8"/>
        <v>16.078662514574297</v>
      </c>
      <c r="DT7" s="71">
        <f t="shared" si="8"/>
        <v>10.053375168207301</v>
      </c>
      <c r="DU7" s="71">
        <f t="shared" si="8"/>
        <v>13.033591964902648</v>
      </c>
      <c r="DV7" s="71">
        <f t="shared" si="8"/>
        <v>15.448321939860522</v>
      </c>
      <c r="DW7" s="71">
        <f t="shared" si="8"/>
        <v>7.4479221222696719</v>
      </c>
      <c r="DX7" s="71">
        <f t="shared" si="8"/>
        <v>20.99690663544456</v>
      </c>
      <c r="DY7" s="70" t="s">
        <v>166</v>
      </c>
      <c r="DZ7" s="71">
        <f>_xlfn.STDEV.S(DZ8:DZ40)</f>
        <v>8.6925578583760021</v>
      </c>
      <c r="EA7" s="71">
        <f t="shared" ref="EA7:EZ7" si="9">_xlfn.STDEV.S(EA8:EA40)</f>
        <v>8.5686767369721295</v>
      </c>
      <c r="EB7" s="71">
        <f t="shared" si="9"/>
        <v>8.5194864646416288</v>
      </c>
      <c r="EC7" s="71">
        <f t="shared" si="9"/>
        <v>9.6079533322579387</v>
      </c>
      <c r="ED7" s="71">
        <f t="shared" si="9"/>
        <v>8.7835773929636538</v>
      </c>
      <c r="EE7" s="71">
        <f t="shared" si="9"/>
        <v>20.454521366147436</v>
      </c>
      <c r="EF7" s="71">
        <f t="shared" si="9"/>
        <v>4.7045065032789504</v>
      </c>
      <c r="EG7" s="71">
        <f t="shared" si="9"/>
        <v>33.331089636608581</v>
      </c>
      <c r="EH7" s="71">
        <f t="shared" si="9"/>
        <v>1.3172188619599363</v>
      </c>
      <c r="EI7" s="71">
        <f t="shared" si="9"/>
        <v>14.329266618294952</v>
      </c>
      <c r="EJ7" s="71">
        <f t="shared" si="9"/>
        <v>2.8838027621895597</v>
      </c>
      <c r="EK7" s="71">
        <f t="shared" si="9"/>
        <v>6.44132465084442</v>
      </c>
      <c r="EL7" s="71">
        <f t="shared" si="9"/>
        <v>10.8637053765083</v>
      </c>
      <c r="EM7" s="71">
        <f t="shared" si="9"/>
        <v>6.7604463918196087</v>
      </c>
      <c r="EN7" s="71">
        <f t="shared" si="9"/>
        <v>1.6399619475444975</v>
      </c>
      <c r="EO7" s="71">
        <f t="shared" si="9"/>
        <v>5.5580898929016813</v>
      </c>
      <c r="EP7" s="71">
        <f t="shared" si="9"/>
        <v>16.313611543459928</v>
      </c>
      <c r="EQ7" s="71">
        <f t="shared" si="9"/>
        <v>10.56696030982393</v>
      </c>
      <c r="ER7" s="71">
        <f t="shared" si="9"/>
        <v>11.199555642564976</v>
      </c>
      <c r="ES7" s="71">
        <f t="shared" si="9"/>
        <v>10.768733237029471</v>
      </c>
      <c r="ET7" s="71">
        <f t="shared" si="9"/>
        <v>11.54230778221555</v>
      </c>
      <c r="EU7" s="71">
        <f t="shared" si="9"/>
        <v>7.4659302303561379</v>
      </c>
      <c r="EV7" s="71">
        <f t="shared" si="9"/>
        <v>2.2214796376071129</v>
      </c>
      <c r="EW7" s="71">
        <f t="shared" si="9"/>
        <v>6.7502475263257358</v>
      </c>
      <c r="EX7" s="71">
        <f t="shared" si="9"/>
        <v>16.961986381540793</v>
      </c>
      <c r="EY7" s="71">
        <f t="shared" si="9"/>
        <v>10.640441729053995</v>
      </c>
      <c r="EZ7" s="71">
        <f t="shared" si="9"/>
        <v>10.980637038565989</v>
      </c>
      <c r="FA7" s="70" t="s">
        <v>166</v>
      </c>
      <c r="FB7" s="71">
        <f>_xlfn.STDEV.S(FB8:FB40)</f>
        <v>20.623204536174967</v>
      </c>
      <c r="FC7" s="71">
        <f t="shared" ref="FC7:FP7" si="10">_xlfn.STDEV.S(FC8:FC40)</f>
        <v>7.6414379199760889</v>
      </c>
      <c r="FD7" s="71">
        <f t="shared" si="10"/>
        <v>7.2145804073795254</v>
      </c>
      <c r="FE7" s="71">
        <f t="shared" si="10"/>
        <v>24.202700102154893</v>
      </c>
      <c r="FF7" s="71">
        <f t="shared" si="10"/>
        <v>14.503459246456931</v>
      </c>
      <c r="FG7" s="71">
        <f t="shared" si="10"/>
        <v>3.0053806230482589</v>
      </c>
      <c r="FH7" s="71">
        <f t="shared" si="10"/>
        <v>5.5619328277410025</v>
      </c>
      <c r="FI7" s="71">
        <f t="shared" si="10"/>
        <v>11.287781566339502</v>
      </c>
      <c r="FJ7" s="71">
        <f t="shared" si="10"/>
        <v>7.8399907356353724</v>
      </c>
      <c r="FK7" s="71">
        <f t="shared" si="10"/>
        <v>12.210288376399957</v>
      </c>
      <c r="FL7" s="71">
        <f t="shared" si="10"/>
        <v>23.773353976254651</v>
      </c>
      <c r="FM7" s="71">
        <f t="shared" si="10"/>
        <v>5.1452733347601605</v>
      </c>
      <c r="FN7" s="71">
        <f t="shared" si="10"/>
        <v>7.9057108002744236</v>
      </c>
      <c r="FO7" s="71">
        <f t="shared" si="10"/>
        <v>4.3428469139703747</v>
      </c>
      <c r="FP7" s="71">
        <f t="shared" si="10"/>
        <v>1.5092113633927955</v>
      </c>
      <c r="FQ7" s="70" t="s">
        <v>166</v>
      </c>
      <c r="FR7" s="71">
        <f>_xlfn.STDEV.S(FR8:FR40)</f>
        <v>6.795078182037348</v>
      </c>
      <c r="FS7" s="71">
        <f t="shared" ref="FS7:GJ7" si="11">_xlfn.STDEV.S(FS8:FS40)</f>
        <v>8.1358969235112557</v>
      </c>
      <c r="FT7" s="71">
        <f t="shared" si="11"/>
        <v>8.5977777035344012</v>
      </c>
      <c r="FU7" s="71">
        <f t="shared" si="11"/>
        <v>11.268023928692033</v>
      </c>
      <c r="FV7" s="71">
        <f t="shared" si="11"/>
        <v>11.171883234262776</v>
      </c>
      <c r="FW7" s="71">
        <f t="shared" si="11"/>
        <v>9.1734379192086219</v>
      </c>
      <c r="FX7" s="71">
        <f t="shared" si="11"/>
        <v>163.03316961262652</v>
      </c>
      <c r="FY7" s="71">
        <f t="shared" si="11"/>
        <v>11.631006105677317</v>
      </c>
      <c r="FZ7" s="71">
        <f t="shared" si="11"/>
        <v>417.08660353514693</v>
      </c>
      <c r="GA7" s="71">
        <f t="shared" si="11"/>
        <v>201.73538774014494</v>
      </c>
      <c r="GB7" s="71">
        <f t="shared" si="11"/>
        <v>240.05963984355677</v>
      </c>
      <c r="GC7" s="71">
        <f t="shared" si="11"/>
        <v>123.09492210682316</v>
      </c>
      <c r="GD7" s="71">
        <f t="shared" si="11"/>
        <v>0</v>
      </c>
      <c r="GE7" s="71">
        <f t="shared" si="11"/>
        <v>8.0762523655918059</v>
      </c>
      <c r="GF7" s="71">
        <f t="shared" si="11"/>
        <v>10.49332399599138</v>
      </c>
      <c r="GG7" s="71">
        <f t="shared" si="11"/>
        <v>15.999644882422746</v>
      </c>
      <c r="GH7" s="71">
        <f t="shared" si="11"/>
        <v>18.643180571409534</v>
      </c>
      <c r="GI7" s="71">
        <f t="shared" si="11"/>
        <v>19.779178675842662</v>
      </c>
      <c r="GJ7" s="71">
        <f t="shared" si="11"/>
        <v>1.8453463171727498</v>
      </c>
      <c r="GK7" s="69"/>
      <c r="GL7" s="69"/>
      <c r="GM7" s="69"/>
      <c r="GN7" s="69"/>
      <c r="GO7" s="69"/>
      <c r="GP7" s="69"/>
    </row>
    <row r="8" spans="1:198" ht="18.75" x14ac:dyDescent="0.3">
      <c r="A8" s="72">
        <v>1</v>
      </c>
      <c r="B8" s="65" t="s">
        <v>167</v>
      </c>
      <c r="C8" s="65" t="s">
        <v>168</v>
      </c>
      <c r="D8" s="65"/>
      <c r="E8" s="65"/>
      <c r="F8" s="65">
        <v>1978</v>
      </c>
      <c r="G8" s="65" t="s">
        <v>169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73">
        <v>7386</v>
      </c>
      <c r="CO8" s="65">
        <v>51.57</v>
      </c>
      <c r="CP8" s="65">
        <v>3809</v>
      </c>
      <c r="CQ8" s="65">
        <v>31.84</v>
      </c>
      <c r="CR8" s="65">
        <v>2352</v>
      </c>
      <c r="CS8" s="65">
        <v>18</v>
      </c>
      <c r="CT8" s="65">
        <v>1329</v>
      </c>
      <c r="CU8" s="65">
        <v>14.14</v>
      </c>
      <c r="CV8" s="65">
        <v>1044</v>
      </c>
      <c r="CW8" s="65">
        <v>33.54</v>
      </c>
      <c r="CX8" s="65">
        <v>2477</v>
      </c>
      <c r="CY8" s="65">
        <f>CN8-CP8-CV8-CX8</f>
        <v>56</v>
      </c>
      <c r="CZ8" s="65">
        <v>1.77</v>
      </c>
      <c r="DA8" s="65" t="s">
        <v>170</v>
      </c>
      <c r="DB8" s="65">
        <v>93.33</v>
      </c>
      <c r="DC8" s="65">
        <v>89.44</v>
      </c>
      <c r="DD8" s="65">
        <v>7.12</v>
      </c>
      <c r="DE8" s="65">
        <v>78.47</v>
      </c>
      <c r="DF8" s="65">
        <v>79.28</v>
      </c>
      <c r="DG8" s="65">
        <v>8.34</v>
      </c>
      <c r="DH8" s="65">
        <v>44.68</v>
      </c>
      <c r="DI8" s="65">
        <v>3.09</v>
      </c>
      <c r="DJ8" s="73">
        <v>38.119999999999997</v>
      </c>
      <c r="DK8" s="65">
        <v>99.06</v>
      </c>
      <c r="DL8" s="65" t="s">
        <v>171</v>
      </c>
      <c r="DM8" s="65">
        <v>93.09</v>
      </c>
      <c r="DN8" s="65">
        <v>7.94</v>
      </c>
      <c r="DO8" s="65">
        <v>2</v>
      </c>
      <c r="DP8" s="65">
        <v>1.36</v>
      </c>
      <c r="DQ8" s="65">
        <v>0.5</v>
      </c>
      <c r="DR8" s="73">
        <v>0</v>
      </c>
      <c r="DS8" s="65">
        <v>51.16</v>
      </c>
      <c r="DT8" s="65">
        <v>15.18</v>
      </c>
      <c r="DU8" s="65">
        <v>47.21</v>
      </c>
      <c r="DV8" s="65">
        <v>48.51</v>
      </c>
      <c r="DW8" s="65">
        <v>1.82</v>
      </c>
      <c r="DX8" s="65">
        <v>2.46</v>
      </c>
      <c r="DY8" s="65" t="s">
        <v>171</v>
      </c>
      <c r="DZ8" s="65">
        <v>81.540000000000006</v>
      </c>
      <c r="EA8" s="65">
        <v>31.65</v>
      </c>
      <c r="EB8" s="65">
        <v>48.12</v>
      </c>
      <c r="EC8" s="65">
        <v>60.33</v>
      </c>
      <c r="ED8" s="65">
        <v>32.85</v>
      </c>
      <c r="EE8" s="65">
        <v>9.49</v>
      </c>
      <c r="EF8" s="65">
        <v>0.45</v>
      </c>
      <c r="EG8" s="65">
        <v>99.46</v>
      </c>
      <c r="EH8" s="65">
        <v>1.3</v>
      </c>
      <c r="EI8" s="65">
        <v>20.89</v>
      </c>
      <c r="EJ8" s="65">
        <v>5.97</v>
      </c>
      <c r="EK8" s="65">
        <v>25.98</v>
      </c>
      <c r="EL8" s="65">
        <v>51.4</v>
      </c>
      <c r="EM8" s="65">
        <v>21.65</v>
      </c>
      <c r="EN8" s="65">
        <v>0.97</v>
      </c>
      <c r="EO8" s="65">
        <v>9.84</v>
      </c>
      <c r="EP8" s="65">
        <v>49.27</v>
      </c>
      <c r="EQ8" s="65">
        <v>29.13</v>
      </c>
      <c r="ER8" s="65">
        <v>11.75</v>
      </c>
      <c r="ES8" s="65">
        <v>32.159999999999997</v>
      </c>
      <c r="ET8" s="65">
        <v>54.93</v>
      </c>
      <c r="EU8" s="65">
        <v>11.85</v>
      </c>
      <c r="EV8" s="65">
        <v>1.06</v>
      </c>
      <c r="EW8" s="65">
        <v>7.65</v>
      </c>
      <c r="EX8" s="65">
        <v>40.76</v>
      </c>
      <c r="EY8" s="65">
        <v>26.69</v>
      </c>
      <c r="EZ8" s="65">
        <v>24.9</v>
      </c>
      <c r="FA8" s="65" t="s">
        <v>171</v>
      </c>
      <c r="FB8" s="65">
        <v>79.319999999999993</v>
      </c>
      <c r="FC8" s="65">
        <v>28.44</v>
      </c>
      <c r="FD8" s="65">
        <v>51.29</v>
      </c>
      <c r="FE8" s="65">
        <v>72.5</v>
      </c>
      <c r="FF8" s="65">
        <v>88.88</v>
      </c>
      <c r="FG8" s="65">
        <v>2.5499999999999998</v>
      </c>
      <c r="FH8" s="65">
        <v>1.63</v>
      </c>
      <c r="FI8" s="65">
        <v>8.2899999999999991</v>
      </c>
      <c r="FJ8" s="65">
        <v>4.88</v>
      </c>
      <c r="FK8" s="65">
        <v>22.4</v>
      </c>
      <c r="FL8" s="65">
        <v>10.54</v>
      </c>
      <c r="FM8" s="65">
        <v>0.66</v>
      </c>
      <c r="FN8" s="65">
        <v>1.37</v>
      </c>
      <c r="FO8" s="65">
        <v>19.670000000000002</v>
      </c>
      <c r="FP8" s="65">
        <v>1.6</v>
      </c>
      <c r="FQ8" s="65" t="s">
        <v>172</v>
      </c>
      <c r="FR8" s="65">
        <v>90.36</v>
      </c>
      <c r="FS8" s="65">
        <v>35.26</v>
      </c>
      <c r="FT8" s="65">
        <v>42.11</v>
      </c>
      <c r="FU8" s="65">
        <v>18.41</v>
      </c>
      <c r="FV8" s="65">
        <v>32.92</v>
      </c>
      <c r="FW8" s="65">
        <v>40.43</v>
      </c>
      <c r="FX8" s="65">
        <v>726</v>
      </c>
      <c r="FY8" s="65">
        <v>4</v>
      </c>
      <c r="FZ8" s="65">
        <v>100</v>
      </c>
      <c r="GA8" s="65">
        <v>854</v>
      </c>
      <c r="GB8" s="65">
        <v>35</v>
      </c>
      <c r="GC8" s="65">
        <v>958</v>
      </c>
      <c r="GD8" s="65">
        <v>16</v>
      </c>
      <c r="GE8" s="65">
        <v>50</v>
      </c>
      <c r="GF8" s="65">
        <v>36</v>
      </c>
      <c r="GG8" s="65">
        <v>59</v>
      </c>
      <c r="GH8" s="65">
        <v>74</v>
      </c>
      <c r="GI8" s="65">
        <v>88</v>
      </c>
      <c r="GJ8" s="65">
        <v>5</v>
      </c>
    </row>
    <row r="9" spans="1:198" ht="18.75" x14ac:dyDescent="0.3">
      <c r="A9" s="72">
        <v>2</v>
      </c>
      <c r="B9" s="65" t="s">
        <v>173</v>
      </c>
      <c r="C9" s="65" t="s">
        <v>174</v>
      </c>
      <c r="D9" s="65"/>
      <c r="E9" s="65"/>
      <c r="F9" s="65">
        <v>1982</v>
      </c>
      <c r="G9" s="65" t="s">
        <v>175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>
        <v>1879</v>
      </c>
      <c r="CO9" s="65">
        <v>79.53</v>
      </c>
      <c r="CP9" s="65">
        <v>1494</v>
      </c>
      <c r="CQ9" s="65">
        <v>45.5</v>
      </c>
      <c r="CR9" s="65">
        <v>855</v>
      </c>
      <c r="CS9" s="65">
        <v>32.729999999999997</v>
      </c>
      <c r="CT9" s="65">
        <v>615</v>
      </c>
      <c r="CU9" s="65">
        <v>12.22</v>
      </c>
      <c r="CV9" s="65">
        <v>230</v>
      </c>
      <c r="CW9" s="65">
        <v>7.19</v>
      </c>
      <c r="CX9" s="65">
        <v>135</v>
      </c>
      <c r="CY9" s="65">
        <f t="shared" ref="CY9:CY47" si="12">CN9-CP9-CV9-CX9</f>
        <v>20</v>
      </c>
      <c r="CZ9" s="65">
        <v>1.39</v>
      </c>
      <c r="DA9" s="65"/>
      <c r="DB9" s="65">
        <v>90.39</v>
      </c>
      <c r="DC9" s="65">
        <v>81.11</v>
      </c>
      <c r="DD9" s="65">
        <v>16.63</v>
      </c>
      <c r="DE9" s="65">
        <v>76.040000000000006</v>
      </c>
      <c r="DF9" s="65">
        <v>77.099999999999994</v>
      </c>
      <c r="DG9" s="65">
        <v>9.41</v>
      </c>
      <c r="DH9" s="65">
        <v>70.680000000000007</v>
      </c>
      <c r="DI9" s="65">
        <v>7.74</v>
      </c>
      <c r="DJ9" s="65">
        <v>9.36</v>
      </c>
      <c r="DK9" s="65">
        <v>89.97</v>
      </c>
      <c r="DL9" s="65"/>
      <c r="DM9" s="65">
        <v>60.18</v>
      </c>
      <c r="DN9" s="65">
        <v>7.11</v>
      </c>
      <c r="DO9" s="65">
        <v>4.3099999999999996</v>
      </c>
      <c r="DP9" s="65">
        <v>0.45</v>
      </c>
      <c r="DQ9" s="65">
        <v>0.39</v>
      </c>
      <c r="DR9" s="65">
        <v>15</v>
      </c>
      <c r="DS9" s="65">
        <v>32.380000000000003</v>
      </c>
      <c r="DT9" s="65">
        <v>23.49</v>
      </c>
      <c r="DU9" s="65">
        <v>72.47</v>
      </c>
      <c r="DV9" s="65">
        <v>18.47</v>
      </c>
      <c r="DW9" s="65">
        <v>4.1399999999999997</v>
      </c>
      <c r="DX9" s="65">
        <v>4.93</v>
      </c>
      <c r="DY9" s="65"/>
      <c r="DZ9" s="65">
        <v>48.37</v>
      </c>
      <c r="EA9" s="65">
        <v>5.49</v>
      </c>
      <c r="EB9" s="65">
        <v>72.52</v>
      </c>
      <c r="EC9" s="65">
        <v>68.16</v>
      </c>
      <c r="ED9" s="65">
        <v>24.41</v>
      </c>
      <c r="EE9" s="65">
        <v>9.15</v>
      </c>
      <c r="EF9" s="65">
        <v>18.77</v>
      </c>
      <c r="EG9" s="65">
        <v>48.73</v>
      </c>
      <c r="EH9" s="65">
        <v>4.79</v>
      </c>
      <c r="EI9" s="65">
        <v>26.94</v>
      </c>
      <c r="EJ9" s="65">
        <v>6.64</v>
      </c>
      <c r="EK9" s="65">
        <v>37.85</v>
      </c>
      <c r="EL9" s="65">
        <v>27.1</v>
      </c>
      <c r="EM9" s="65">
        <v>27.09</v>
      </c>
      <c r="EN9" s="65">
        <v>7.96</v>
      </c>
      <c r="EO9" s="65">
        <v>14.54</v>
      </c>
      <c r="EP9" s="65">
        <v>49.42</v>
      </c>
      <c r="EQ9" s="65">
        <v>26.02</v>
      </c>
      <c r="ER9" s="65">
        <v>10.02</v>
      </c>
      <c r="ES9" s="65">
        <v>30.94</v>
      </c>
      <c r="ET9" s="65">
        <v>27.88</v>
      </c>
      <c r="EU9" s="65">
        <v>32.78</v>
      </c>
      <c r="EV9" s="65">
        <v>8.4</v>
      </c>
      <c r="EW9" s="65">
        <v>8.82</v>
      </c>
      <c r="EX9" s="65">
        <v>47.11</v>
      </c>
      <c r="EY9" s="65">
        <v>28.04</v>
      </c>
      <c r="EZ9" s="65">
        <v>16.03</v>
      </c>
      <c r="FA9" s="65"/>
      <c r="FB9" s="65">
        <v>49.54</v>
      </c>
      <c r="FC9" s="65">
        <v>8.9499999999999993</v>
      </c>
      <c r="FD9" s="65">
        <v>69.17</v>
      </c>
      <c r="FE9" s="65">
        <v>32.869999999999997</v>
      </c>
      <c r="FF9" s="65">
        <v>37.53</v>
      </c>
      <c r="FG9" s="65">
        <v>6.05</v>
      </c>
      <c r="FH9" s="65">
        <v>0.65</v>
      </c>
      <c r="FI9" s="65">
        <v>7.16</v>
      </c>
      <c r="FJ9" s="65">
        <v>13.14</v>
      </c>
      <c r="FK9" s="65">
        <v>24.84</v>
      </c>
      <c r="FL9" s="65">
        <v>39.01</v>
      </c>
      <c r="FM9" s="65">
        <v>5.09</v>
      </c>
      <c r="FN9" s="65">
        <v>19.97</v>
      </c>
      <c r="FO9" s="65">
        <v>14.03</v>
      </c>
      <c r="FP9" s="65">
        <v>1.77</v>
      </c>
      <c r="FQ9" s="65"/>
      <c r="FR9" s="65">
        <v>75.569999999999993</v>
      </c>
      <c r="FS9" s="65">
        <v>8.2899999999999991</v>
      </c>
      <c r="FT9" s="65">
        <v>65.33</v>
      </c>
      <c r="FU9" s="65">
        <v>25.06</v>
      </c>
      <c r="FV9" s="65">
        <v>52.74</v>
      </c>
      <c r="FW9" s="65">
        <v>37.22</v>
      </c>
      <c r="FX9" s="65">
        <v>772</v>
      </c>
      <c r="FY9" s="65">
        <v>4</v>
      </c>
      <c r="FZ9" s="65">
        <v>640</v>
      </c>
      <c r="GA9" s="65">
        <v>542</v>
      </c>
      <c r="GB9" s="65">
        <v>58</v>
      </c>
      <c r="GC9" s="65">
        <v>556</v>
      </c>
      <c r="GD9" s="65">
        <v>16</v>
      </c>
      <c r="GE9" s="65">
        <v>24</v>
      </c>
      <c r="GF9" s="65">
        <v>7</v>
      </c>
      <c r="GG9" s="65">
        <v>7</v>
      </c>
      <c r="GH9" s="65">
        <v>11</v>
      </c>
      <c r="GI9" s="65">
        <v>14</v>
      </c>
      <c r="GJ9" s="65">
        <v>1</v>
      </c>
    </row>
    <row r="10" spans="1:198" ht="18.75" x14ac:dyDescent="0.3">
      <c r="A10" s="72">
        <v>3</v>
      </c>
      <c r="B10" s="65" t="s">
        <v>176</v>
      </c>
      <c r="C10" s="65" t="s">
        <v>177</v>
      </c>
      <c r="D10" s="65"/>
      <c r="E10" s="65"/>
      <c r="F10" s="65">
        <v>1989</v>
      </c>
      <c r="G10" s="65" t="s">
        <v>169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>
        <v>2361</v>
      </c>
      <c r="CO10" s="65">
        <v>64.319999999999993</v>
      </c>
      <c r="CP10" s="65">
        <v>1519</v>
      </c>
      <c r="CQ10" s="65">
        <v>35.840000000000003</v>
      </c>
      <c r="CR10" s="65">
        <v>846</v>
      </c>
      <c r="CS10" s="65">
        <v>23.92</v>
      </c>
      <c r="CT10" s="65">
        <v>565</v>
      </c>
      <c r="CU10" s="65">
        <v>13.35</v>
      </c>
      <c r="CV10" s="65">
        <v>315</v>
      </c>
      <c r="CW10" s="65">
        <v>21.53</v>
      </c>
      <c r="CX10" s="65">
        <v>508</v>
      </c>
      <c r="CY10" s="65">
        <f t="shared" si="12"/>
        <v>19</v>
      </c>
      <c r="CZ10" s="65">
        <v>1.5</v>
      </c>
      <c r="DA10" s="65"/>
      <c r="DB10" s="65">
        <v>84.51</v>
      </c>
      <c r="DC10" s="65">
        <v>79.83</v>
      </c>
      <c r="DD10" s="65">
        <v>18.29</v>
      </c>
      <c r="DE10" s="65">
        <v>75.319999999999993</v>
      </c>
      <c r="DF10" s="65">
        <v>75.52</v>
      </c>
      <c r="DG10" s="65">
        <v>8.23</v>
      </c>
      <c r="DH10" s="65">
        <v>62.34</v>
      </c>
      <c r="DI10" s="65">
        <v>2.46</v>
      </c>
      <c r="DJ10" s="65">
        <v>24.61</v>
      </c>
      <c r="DK10" s="65">
        <v>96.61</v>
      </c>
      <c r="DL10" s="65"/>
      <c r="DM10" s="65">
        <v>92.91</v>
      </c>
      <c r="DN10" s="65">
        <v>6.38</v>
      </c>
      <c r="DO10" s="65">
        <v>5.53</v>
      </c>
      <c r="DP10" s="65">
        <v>0.82</v>
      </c>
      <c r="DQ10" s="65">
        <v>0.96</v>
      </c>
      <c r="DR10" s="65">
        <v>29.17</v>
      </c>
      <c r="DS10" s="65">
        <v>22.56</v>
      </c>
      <c r="DT10" s="65">
        <v>15.87</v>
      </c>
      <c r="DU10" s="65">
        <v>75.66</v>
      </c>
      <c r="DV10" s="65">
        <v>13.8</v>
      </c>
      <c r="DW10" s="65">
        <v>4.53</v>
      </c>
      <c r="DX10" s="65">
        <v>6.01</v>
      </c>
      <c r="DY10" s="65"/>
      <c r="DZ10" s="65">
        <v>68.900000000000006</v>
      </c>
      <c r="EA10" s="65">
        <v>22.73</v>
      </c>
      <c r="EB10" s="65">
        <v>62.31</v>
      </c>
      <c r="EC10" s="65">
        <v>57.95</v>
      </c>
      <c r="ED10" s="65">
        <v>32.19</v>
      </c>
      <c r="EE10" s="65">
        <v>11.09</v>
      </c>
      <c r="EF10" s="65">
        <v>3</v>
      </c>
      <c r="EG10" s="65">
        <v>96.84</v>
      </c>
      <c r="EH10" s="65">
        <v>0.32</v>
      </c>
      <c r="EI10" s="65">
        <v>17.86</v>
      </c>
      <c r="EJ10" s="65">
        <v>9.02</v>
      </c>
      <c r="EK10" s="65">
        <v>39.74</v>
      </c>
      <c r="EL10" s="65">
        <v>35.020000000000003</v>
      </c>
      <c r="EM10" s="65">
        <v>24.81</v>
      </c>
      <c r="EN10" s="65">
        <v>0.43</v>
      </c>
      <c r="EO10" s="65">
        <v>8.7100000000000009</v>
      </c>
      <c r="EP10" s="65">
        <v>59.12</v>
      </c>
      <c r="EQ10" s="65">
        <v>20.34</v>
      </c>
      <c r="ER10" s="65">
        <v>11.82</v>
      </c>
      <c r="ES10" s="65">
        <v>46.42</v>
      </c>
      <c r="ET10" s="65">
        <v>35.93</v>
      </c>
      <c r="EU10" s="65">
        <v>17.43</v>
      </c>
      <c r="EV10" s="65">
        <v>0.23</v>
      </c>
      <c r="EW10" s="65">
        <v>7.33</v>
      </c>
      <c r="EX10" s="65">
        <v>56.48</v>
      </c>
      <c r="EY10" s="65">
        <v>19.760000000000002</v>
      </c>
      <c r="EZ10" s="65">
        <v>16.43</v>
      </c>
      <c r="FA10" s="65"/>
      <c r="FB10" s="65">
        <v>71.56</v>
      </c>
      <c r="FC10" s="65">
        <v>18.7</v>
      </c>
      <c r="FD10" s="65">
        <v>64.040000000000006</v>
      </c>
      <c r="FE10" s="65">
        <v>69.88</v>
      </c>
      <c r="FF10" s="65">
        <v>79.010000000000005</v>
      </c>
      <c r="FG10" s="65">
        <v>2.19</v>
      </c>
      <c r="FH10" s="65">
        <v>6.74</v>
      </c>
      <c r="FI10" s="65">
        <v>19.649999999999999</v>
      </c>
      <c r="FJ10" s="65">
        <v>5.26</v>
      </c>
      <c r="FK10" s="65">
        <v>17.89</v>
      </c>
      <c r="FL10" s="65">
        <v>4.21</v>
      </c>
      <c r="FM10" s="65">
        <v>0.79</v>
      </c>
      <c r="FN10" s="65">
        <v>2.6</v>
      </c>
      <c r="FO10" s="65">
        <v>16.93</v>
      </c>
      <c r="FP10" s="65">
        <v>1.07</v>
      </c>
      <c r="FQ10" s="65"/>
      <c r="FR10" s="65">
        <v>70.16</v>
      </c>
      <c r="FS10" s="65">
        <v>24.03</v>
      </c>
      <c r="FT10" s="65">
        <v>59.96</v>
      </c>
      <c r="FU10" s="65">
        <v>15.01</v>
      </c>
      <c r="FV10" s="65">
        <v>37.630000000000003</v>
      </c>
      <c r="FW10" s="65">
        <v>43.17</v>
      </c>
      <c r="FX10" s="65">
        <v>446</v>
      </c>
      <c r="FY10" s="65">
        <v>4</v>
      </c>
      <c r="FZ10" s="65">
        <v>214</v>
      </c>
      <c r="GA10" s="65">
        <v>526</v>
      </c>
      <c r="GB10" s="65">
        <v>32</v>
      </c>
      <c r="GC10" s="65">
        <v>542</v>
      </c>
      <c r="GD10" s="65">
        <v>16</v>
      </c>
      <c r="GE10" s="65">
        <v>27</v>
      </c>
      <c r="GF10" s="65">
        <v>12</v>
      </c>
      <c r="GG10" s="65">
        <v>22</v>
      </c>
      <c r="GH10" s="65">
        <v>41</v>
      </c>
      <c r="GI10" s="65">
        <v>71</v>
      </c>
      <c r="GJ10" s="65">
        <v>5</v>
      </c>
    </row>
    <row r="11" spans="1:198" ht="18.75" x14ac:dyDescent="0.3">
      <c r="A11" s="72">
        <v>4</v>
      </c>
      <c r="B11" s="65" t="s">
        <v>178</v>
      </c>
      <c r="C11" s="65" t="s">
        <v>179</v>
      </c>
      <c r="D11" s="65"/>
      <c r="E11" s="65"/>
      <c r="F11" s="65">
        <v>1959</v>
      </c>
      <c r="G11" s="65" t="s">
        <v>175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>
        <v>2025</v>
      </c>
      <c r="CO11" s="65">
        <v>65.38</v>
      </c>
      <c r="CP11" s="65">
        <v>1324</v>
      </c>
      <c r="CQ11" s="65">
        <v>41.95</v>
      </c>
      <c r="CR11" s="65">
        <v>850</v>
      </c>
      <c r="CS11" s="65">
        <v>19.350000000000001</v>
      </c>
      <c r="CT11" s="65">
        <v>392</v>
      </c>
      <c r="CU11" s="65">
        <v>13.58</v>
      </c>
      <c r="CV11" s="65">
        <v>275</v>
      </c>
      <c r="CW11" s="65">
        <v>20.39</v>
      </c>
      <c r="CX11" s="65">
        <v>413</v>
      </c>
      <c r="CY11" s="65">
        <f t="shared" si="12"/>
        <v>13</v>
      </c>
      <c r="CZ11" s="65">
        <v>2.17</v>
      </c>
      <c r="DA11" s="65"/>
      <c r="DB11" s="65">
        <v>93.59</v>
      </c>
      <c r="DC11" s="65">
        <v>70.56</v>
      </c>
      <c r="DD11" s="65">
        <v>28.45</v>
      </c>
      <c r="DE11" s="65">
        <v>76.73</v>
      </c>
      <c r="DF11" s="65">
        <v>77.12</v>
      </c>
      <c r="DG11" s="65">
        <v>10.53</v>
      </c>
      <c r="DH11" s="65">
        <v>65.12</v>
      </c>
      <c r="DI11" s="65">
        <v>5.34</v>
      </c>
      <c r="DJ11" s="65">
        <v>17.55</v>
      </c>
      <c r="DK11" s="65">
        <v>96.56</v>
      </c>
      <c r="DL11" s="65"/>
      <c r="DM11" s="65">
        <v>88.38</v>
      </c>
      <c r="DN11" s="65">
        <v>9.25</v>
      </c>
      <c r="DO11" s="65">
        <v>1.83</v>
      </c>
      <c r="DP11" s="65">
        <v>0.2</v>
      </c>
      <c r="DQ11" s="65">
        <v>0.61</v>
      </c>
      <c r="DR11" s="65">
        <v>6.45</v>
      </c>
      <c r="DS11" s="65">
        <v>48.44</v>
      </c>
      <c r="DT11" s="65">
        <v>9.7200000000000006</v>
      </c>
      <c r="DU11" s="65">
        <v>52.43</v>
      </c>
      <c r="DV11" s="65">
        <v>40.26</v>
      </c>
      <c r="DW11" s="65">
        <v>3.69</v>
      </c>
      <c r="DX11" s="65">
        <v>3.61</v>
      </c>
      <c r="DY11" s="65"/>
      <c r="DZ11" s="65">
        <v>58.88</v>
      </c>
      <c r="EA11" s="65">
        <v>19.399999999999999</v>
      </c>
      <c r="EB11" s="65">
        <v>58</v>
      </c>
      <c r="EC11" s="65">
        <v>67.17</v>
      </c>
      <c r="ED11" s="65">
        <v>24.63</v>
      </c>
      <c r="EE11" s="65">
        <v>98.92</v>
      </c>
      <c r="EF11" s="65">
        <v>5.17</v>
      </c>
      <c r="EG11" s="65">
        <v>98.88</v>
      </c>
      <c r="EH11" s="65">
        <v>1.17</v>
      </c>
      <c r="EI11" s="65">
        <v>26.78</v>
      </c>
      <c r="EJ11" s="65">
        <v>7.22</v>
      </c>
      <c r="EK11" s="65">
        <v>34.340000000000003</v>
      </c>
      <c r="EL11" s="65">
        <v>46.36</v>
      </c>
      <c r="EM11" s="65">
        <v>18.96</v>
      </c>
      <c r="EN11" s="65">
        <v>0.35</v>
      </c>
      <c r="EO11" s="65">
        <v>18.239999999999998</v>
      </c>
      <c r="EP11" s="65">
        <v>42.07</v>
      </c>
      <c r="EQ11" s="65">
        <v>19.73</v>
      </c>
      <c r="ER11" s="65">
        <v>19.97</v>
      </c>
      <c r="ES11" s="65">
        <v>34.51</v>
      </c>
      <c r="ET11" s="65">
        <v>47.25</v>
      </c>
      <c r="EU11" s="65">
        <v>17.649999999999999</v>
      </c>
      <c r="EV11" s="65">
        <v>0.57999999999999996</v>
      </c>
      <c r="EW11" s="65">
        <v>17.53</v>
      </c>
      <c r="EX11" s="65">
        <v>33.86</v>
      </c>
      <c r="EY11" s="65">
        <v>19.63</v>
      </c>
      <c r="EZ11" s="65">
        <v>28.98</v>
      </c>
      <c r="FA11" s="65"/>
      <c r="FB11" s="65">
        <v>60.68</v>
      </c>
      <c r="FC11" s="65">
        <v>18.29</v>
      </c>
      <c r="FD11" s="65">
        <v>54.98</v>
      </c>
      <c r="FE11" s="65">
        <v>24.4</v>
      </c>
      <c r="FF11" s="65">
        <v>69.14</v>
      </c>
      <c r="FG11" s="65">
        <v>2.4500000000000002</v>
      </c>
      <c r="FH11" s="65">
        <v>10.01</v>
      </c>
      <c r="FI11" s="65">
        <v>7.34</v>
      </c>
      <c r="FJ11" s="65">
        <v>7.95</v>
      </c>
      <c r="FK11" s="65">
        <v>32.479999999999997</v>
      </c>
      <c r="FL11" s="65">
        <v>47.84</v>
      </c>
      <c r="FM11" s="65">
        <v>1.07</v>
      </c>
      <c r="FN11" s="65">
        <v>29.12</v>
      </c>
      <c r="FO11" s="65">
        <v>18.940000000000001</v>
      </c>
      <c r="FP11" s="65">
        <v>3.66</v>
      </c>
      <c r="FQ11" s="65"/>
      <c r="FR11" s="65">
        <v>78.28</v>
      </c>
      <c r="FS11" s="65">
        <v>27.77</v>
      </c>
      <c r="FT11" s="65">
        <v>55.4</v>
      </c>
      <c r="FU11" s="65">
        <v>22.85</v>
      </c>
      <c r="FV11" s="65">
        <v>33.380000000000003</v>
      </c>
      <c r="FW11" s="65">
        <v>34.619999999999997</v>
      </c>
      <c r="FX11" s="65">
        <v>810</v>
      </c>
      <c r="FY11" s="65">
        <v>9</v>
      </c>
      <c r="FZ11" s="65">
        <v>160</v>
      </c>
      <c r="GA11" s="65">
        <v>759</v>
      </c>
      <c r="GB11" s="65">
        <v>23</v>
      </c>
      <c r="GC11" s="65">
        <v>549</v>
      </c>
      <c r="GD11" s="65">
        <v>16</v>
      </c>
      <c r="GE11" s="65">
        <v>21</v>
      </c>
      <c r="GF11" s="65">
        <v>16</v>
      </c>
      <c r="GG11" s="65">
        <v>7</v>
      </c>
      <c r="GH11" s="65">
        <v>30</v>
      </c>
      <c r="GI11" s="65">
        <v>55</v>
      </c>
      <c r="GJ11" s="65">
        <v>5</v>
      </c>
    </row>
    <row r="12" spans="1:198" ht="18.75" x14ac:dyDescent="0.3">
      <c r="A12" s="72">
        <v>5</v>
      </c>
      <c r="B12" s="65" t="s">
        <v>180</v>
      </c>
      <c r="C12" s="65" t="s">
        <v>181</v>
      </c>
      <c r="D12" s="65"/>
      <c r="E12" s="65"/>
      <c r="F12" s="65">
        <v>1994</v>
      </c>
      <c r="G12" s="65" t="s">
        <v>175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>
        <v>1311</v>
      </c>
      <c r="CO12" s="65">
        <v>70.89</v>
      </c>
      <c r="CP12" s="65">
        <v>930</v>
      </c>
      <c r="CQ12" s="65">
        <v>53.62</v>
      </c>
      <c r="CR12" s="65">
        <v>703</v>
      </c>
      <c r="CS12" s="65">
        <v>13.29</v>
      </c>
      <c r="CT12" s="65">
        <v>174</v>
      </c>
      <c r="CU12" s="65">
        <v>10.67</v>
      </c>
      <c r="CV12" s="65">
        <v>140</v>
      </c>
      <c r="CW12" s="65">
        <v>17.95</v>
      </c>
      <c r="CX12" s="65">
        <v>235</v>
      </c>
      <c r="CY12" s="65">
        <f t="shared" si="12"/>
        <v>6</v>
      </c>
      <c r="CZ12" s="65">
        <v>4.04</v>
      </c>
      <c r="DA12" s="65"/>
      <c r="DB12" s="65">
        <v>88.91</v>
      </c>
      <c r="DC12" s="65">
        <v>72.27</v>
      </c>
      <c r="DD12" s="65">
        <v>23.19</v>
      </c>
      <c r="DE12" s="65">
        <v>80.56</v>
      </c>
      <c r="DF12" s="65">
        <v>80.489999999999995</v>
      </c>
      <c r="DG12" s="65">
        <v>7.77</v>
      </c>
      <c r="DH12" s="65">
        <v>65.23</v>
      </c>
      <c r="DI12" s="65">
        <v>3.42</v>
      </c>
      <c r="DJ12" s="65">
        <v>22.07</v>
      </c>
      <c r="DK12" s="65">
        <v>90.58</v>
      </c>
      <c r="DL12" s="65"/>
      <c r="DM12" s="65">
        <v>85.46</v>
      </c>
      <c r="DN12" s="65">
        <v>7.57</v>
      </c>
      <c r="DO12" s="65">
        <v>2.69</v>
      </c>
      <c r="DP12" s="65">
        <v>1.73</v>
      </c>
      <c r="DQ12" s="65">
        <v>0.54</v>
      </c>
      <c r="DR12" s="65">
        <v>42.31</v>
      </c>
      <c r="DS12" s="65">
        <v>15.67</v>
      </c>
      <c r="DT12" s="65">
        <v>19.61</v>
      </c>
      <c r="DU12" s="65">
        <v>47.09</v>
      </c>
      <c r="DV12" s="65">
        <v>46.86</v>
      </c>
      <c r="DW12" s="65">
        <v>3.17</v>
      </c>
      <c r="DX12" s="65">
        <v>2.88</v>
      </c>
      <c r="DY12" s="65"/>
      <c r="DZ12" s="65">
        <v>68.33</v>
      </c>
      <c r="EA12" s="65">
        <v>18.68</v>
      </c>
      <c r="EB12" s="65">
        <v>62.79</v>
      </c>
      <c r="EC12" s="65">
        <v>79.03</v>
      </c>
      <c r="ED12" s="65">
        <v>15.66</v>
      </c>
      <c r="EE12" s="65">
        <v>6.95</v>
      </c>
      <c r="EF12" s="65">
        <v>0.82</v>
      </c>
      <c r="EG12" s="65">
        <v>32.380000000000003</v>
      </c>
      <c r="EH12" s="65">
        <v>1.49</v>
      </c>
      <c r="EI12" s="65">
        <v>20.76</v>
      </c>
      <c r="EJ12" s="65">
        <v>4.4800000000000004</v>
      </c>
      <c r="EK12" s="65">
        <v>43.85</v>
      </c>
      <c r="EL12" s="65">
        <v>35.19</v>
      </c>
      <c r="EM12" s="65">
        <v>19.34</v>
      </c>
      <c r="EN12" s="65">
        <v>1.62</v>
      </c>
      <c r="EO12" s="65">
        <v>17.420000000000002</v>
      </c>
      <c r="EP12" s="65">
        <v>50.64</v>
      </c>
      <c r="EQ12" s="65">
        <v>18.86</v>
      </c>
      <c r="ER12" s="65">
        <v>13.08</v>
      </c>
      <c r="ES12" s="65">
        <v>41.14</v>
      </c>
      <c r="ET12" s="65">
        <v>36.96</v>
      </c>
      <c r="EU12" s="65">
        <v>21.51</v>
      </c>
      <c r="EV12" s="65">
        <v>0.39</v>
      </c>
      <c r="EW12" s="65">
        <v>8.4</v>
      </c>
      <c r="EX12" s="65">
        <v>49.97</v>
      </c>
      <c r="EY12" s="65">
        <v>26.43</v>
      </c>
      <c r="EZ12" s="65">
        <v>15.19</v>
      </c>
      <c r="FA12" s="65"/>
      <c r="FB12" s="65">
        <v>44.21</v>
      </c>
      <c r="FC12" s="65">
        <v>20.23</v>
      </c>
      <c r="FD12" s="65">
        <v>59.75</v>
      </c>
      <c r="FE12" s="65">
        <v>22.32</v>
      </c>
      <c r="FF12" s="65">
        <v>62.32</v>
      </c>
      <c r="FG12" s="65">
        <v>1.81</v>
      </c>
      <c r="FH12" s="65">
        <v>7.99</v>
      </c>
      <c r="FI12" s="65">
        <v>30.42</v>
      </c>
      <c r="FJ12" s="65">
        <v>4.58</v>
      </c>
      <c r="FK12" s="65">
        <v>14.41</v>
      </c>
      <c r="FL12" s="65">
        <v>29.46</v>
      </c>
      <c r="FM12" s="65">
        <v>0.52</v>
      </c>
      <c r="FN12" s="65">
        <v>5.83</v>
      </c>
      <c r="FO12" s="65">
        <v>15.44</v>
      </c>
      <c r="FP12" s="65">
        <v>1.46</v>
      </c>
      <c r="FQ12" s="65"/>
      <c r="FR12" s="65">
        <v>70.599999999999994</v>
      </c>
      <c r="FS12" s="65">
        <v>19.66</v>
      </c>
      <c r="FT12" s="65">
        <v>56.65</v>
      </c>
      <c r="FU12" s="65">
        <v>9.7100000000000009</v>
      </c>
      <c r="FV12" s="65">
        <v>47.1</v>
      </c>
      <c r="FW12" s="65">
        <v>22.42</v>
      </c>
      <c r="FX12" s="65">
        <v>821</v>
      </c>
      <c r="FY12" s="65">
        <v>3</v>
      </c>
      <c r="FZ12" s="65">
        <v>867</v>
      </c>
      <c r="GA12" s="65">
        <v>465</v>
      </c>
      <c r="GB12" s="65">
        <v>128</v>
      </c>
      <c r="GC12" s="65">
        <v>482</v>
      </c>
      <c r="GD12" s="65">
        <v>16</v>
      </c>
      <c r="GE12" s="65">
        <v>16</v>
      </c>
      <c r="GF12" s="65">
        <v>23</v>
      </c>
      <c r="GG12" s="65">
        <v>29</v>
      </c>
      <c r="GH12" s="65">
        <v>53</v>
      </c>
      <c r="GI12" s="65">
        <v>75</v>
      </c>
      <c r="GJ12" s="65">
        <v>7</v>
      </c>
    </row>
    <row r="13" spans="1:198" ht="18.75" x14ac:dyDescent="0.3">
      <c r="A13" s="72">
        <v>6</v>
      </c>
      <c r="B13" s="65" t="s">
        <v>182</v>
      </c>
      <c r="C13" s="65" t="s">
        <v>183</v>
      </c>
      <c r="D13" s="65"/>
      <c r="E13" s="65"/>
      <c r="F13" s="65">
        <v>1984</v>
      </c>
      <c r="G13" s="65" t="s">
        <v>169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>
        <v>4118</v>
      </c>
      <c r="CO13" s="65">
        <v>53.69</v>
      </c>
      <c r="CP13" s="65">
        <v>2211</v>
      </c>
      <c r="CQ13" s="65">
        <v>21.53</v>
      </c>
      <c r="CR13" s="65">
        <v>886</v>
      </c>
      <c r="CS13" s="65">
        <v>28.7</v>
      </c>
      <c r="CT13" s="65">
        <v>1182</v>
      </c>
      <c r="CU13" s="65">
        <v>9.3800000000000008</v>
      </c>
      <c r="CV13" s="65">
        <v>386</v>
      </c>
      <c r="CW13" s="65">
        <v>35.79</v>
      </c>
      <c r="CX13" s="65">
        <v>1474</v>
      </c>
      <c r="CY13" s="65">
        <f t="shared" si="12"/>
        <v>47</v>
      </c>
      <c r="CZ13" s="65">
        <v>0.75</v>
      </c>
      <c r="DA13" s="65"/>
      <c r="DB13" s="65">
        <v>96</v>
      </c>
      <c r="DC13" s="65">
        <v>86</v>
      </c>
      <c r="DD13" s="65">
        <v>13</v>
      </c>
      <c r="DE13" s="65">
        <v>76</v>
      </c>
      <c r="DF13" s="65">
        <v>77</v>
      </c>
      <c r="DG13" s="65">
        <v>5</v>
      </c>
      <c r="DH13" s="65">
        <v>48</v>
      </c>
      <c r="DI13" s="65">
        <v>5</v>
      </c>
      <c r="DJ13" s="65">
        <v>39</v>
      </c>
      <c r="DK13" s="65">
        <v>97.75</v>
      </c>
      <c r="DL13" s="65"/>
      <c r="DM13" s="65">
        <v>80.03</v>
      </c>
      <c r="DN13" s="65">
        <v>5.34</v>
      </c>
      <c r="DO13" s="65">
        <v>4.6500000000000004</v>
      </c>
      <c r="DP13" s="65">
        <v>0.37</v>
      </c>
      <c r="DQ13" s="65">
        <v>0.18</v>
      </c>
      <c r="DR13" s="65">
        <v>22.22</v>
      </c>
      <c r="DS13" s="65">
        <v>36.04</v>
      </c>
      <c r="DT13" s="65">
        <v>21.17</v>
      </c>
      <c r="DU13" s="65">
        <v>70.75</v>
      </c>
      <c r="DV13" s="65">
        <v>22.35</v>
      </c>
      <c r="DW13" s="65">
        <v>4.71</v>
      </c>
      <c r="DX13" s="65">
        <v>2.19</v>
      </c>
      <c r="DY13" s="65"/>
      <c r="DZ13" s="65">
        <v>78.02</v>
      </c>
      <c r="EA13" s="65">
        <v>42.76</v>
      </c>
      <c r="EB13" s="65">
        <v>40.01</v>
      </c>
      <c r="EC13" s="65">
        <v>46.64</v>
      </c>
      <c r="ED13" s="65">
        <v>46.4</v>
      </c>
      <c r="EE13" s="65">
        <v>7.83</v>
      </c>
      <c r="EF13" s="65">
        <v>5.6</v>
      </c>
      <c r="EG13" s="65">
        <v>98.53</v>
      </c>
      <c r="EH13" s="65">
        <v>1.46</v>
      </c>
      <c r="EI13" s="65">
        <v>44.5</v>
      </c>
      <c r="EJ13" s="65">
        <v>5.98</v>
      </c>
      <c r="EK13" s="65">
        <v>34.799999999999997</v>
      </c>
      <c r="EL13" s="65">
        <v>35.49</v>
      </c>
      <c r="EM13" s="65">
        <v>29.41</v>
      </c>
      <c r="EN13" s="65">
        <v>0.28999999999999998</v>
      </c>
      <c r="EO13" s="65">
        <v>5.36</v>
      </c>
      <c r="EP13" s="65">
        <v>43.95</v>
      </c>
      <c r="EQ13" s="65">
        <v>28.06</v>
      </c>
      <c r="ER13" s="65">
        <v>22.63</v>
      </c>
      <c r="ES13" s="65">
        <v>37.31</v>
      </c>
      <c r="ET13" s="65">
        <v>36.299999999999997</v>
      </c>
      <c r="EU13" s="65">
        <v>26.07</v>
      </c>
      <c r="EV13" s="65">
        <v>0.32</v>
      </c>
      <c r="EW13" s="65">
        <v>4.54</v>
      </c>
      <c r="EX13" s="65">
        <v>38.380000000000003</v>
      </c>
      <c r="EY13" s="65">
        <v>28.55</v>
      </c>
      <c r="EZ13" s="65">
        <v>28.52</v>
      </c>
      <c r="FA13" s="65"/>
      <c r="FB13" s="65">
        <v>87.13</v>
      </c>
      <c r="FC13" s="65">
        <v>36.64</v>
      </c>
      <c r="FD13" s="65">
        <v>46.08</v>
      </c>
      <c r="FE13" s="65">
        <v>6.59</v>
      </c>
      <c r="FF13" s="65">
        <v>63.96</v>
      </c>
      <c r="FG13" s="65">
        <v>1.65</v>
      </c>
      <c r="FH13" s="65">
        <v>0.35</v>
      </c>
      <c r="FI13" s="65">
        <v>1.89</v>
      </c>
      <c r="FJ13" s="65">
        <v>22.62</v>
      </c>
      <c r="FK13" s="65">
        <v>46.17</v>
      </c>
      <c r="FL13" s="65">
        <v>73.739999999999995</v>
      </c>
      <c r="FM13" s="65">
        <v>0.89</v>
      </c>
      <c r="FN13" s="65">
        <v>27.81</v>
      </c>
      <c r="FO13" s="65">
        <v>10.57</v>
      </c>
      <c r="FP13" s="65">
        <v>1.23</v>
      </c>
      <c r="FQ13" s="65"/>
      <c r="FR13" s="65">
        <v>83.6</v>
      </c>
      <c r="FS13" s="65">
        <v>37.49</v>
      </c>
      <c r="FT13" s="65">
        <v>36.75</v>
      </c>
      <c r="FU13" s="65">
        <v>28.47</v>
      </c>
      <c r="FV13" s="65">
        <v>39.76</v>
      </c>
      <c r="FW13" s="65">
        <v>54.18</v>
      </c>
      <c r="FX13" s="65">
        <v>657</v>
      </c>
      <c r="FY13" s="65">
        <v>11</v>
      </c>
      <c r="FZ13" s="65">
        <v>125</v>
      </c>
      <c r="GA13" s="65">
        <v>674</v>
      </c>
      <c r="GB13" s="65">
        <v>28</v>
      </c>
      <c r="GC13" s="65">
        <v>519</v>
      </c>
      <c r="GD13" s="65">
        <v>16</v>
      </c>
      <c r="GE13" s="65">
        <v>53</v>
      </c>
      <c r="GF13" s="65">
        <v>5</v>
      </c>
      <c r="GG13" s="65">
        <v>8</v>
      </c>
      <c r="GH13" s="65">
        <v>27</v>
      </c>
      <c r="GI13" s="65">
        <v>39</v>
      </c>
      <c r="GJ13" s="65">
        <v>1</v>
      </c>
    </row>
    <row r="14" spans="1:198" ht="18.75" x14ac:dyDescent="0.3">
      <c r="A14" s="72">
        <v>7</v>
      </c>
      <c r="B14" s="65" t="s">
        <v>184</v>
      </c>
      <c r="C14" s="65" t="s">
        <v>185</v>
      </c>
      <c r="D14" s="65"/>
      <c r="E14" s="65"/>
      <c r="F14" s="65">
        <v>1993</v>
      </c>
      <c r="G14" s="65" t="s">
        <v>175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>
        <v>2749</v>
      </c>
      <c r="CO14" s="65">
        <v>58.77</v>
      </c>
      <c r="CP14" s="65">
        <v>1616</v>
      </c>
      <c r="CQ14" s="65">
        <v>40.64</v>
      </c>
      <c r="CR14" s="65">
        <v>1117</v>
      </c>
      <c r="CS14" s="65">
        <v>15.74</v>
      </c>
      <c r="CT14" s="65">
        <v>433</v>
      </c>
      <c r="CU14" s="65">
        <v>11.28</v>
      </c>
      <c r="CV14" s="65">
        <v>310</v>
      </c>
      <c r="CW14" s="65">
        <v>25.65</v>
      </c>
      <c r="CX14" s="65">
        <v>705</v>
      </c>
      <c r="CY14" s="65">
        <f t="shared" si="12"/>
        <v>118</v>
      </c>
      <c r="CZ14" s="65">
        <v>2.58</v>
      </c>
      <c r="DA14" s="65"/>
      <c r="DB14" s="65">
        <v>94.36</v>
      </c>
      <c r="DC14" s="65">
        <v>82.06</v>
      </c>
      <c r="DD14" s="65">
        <v>16.89</v>
      </c>
      <c r="DE14" s="65">
        <v>86.87</v>
      </c>
      <c r="DF14" s="65">
        <v>86.95</v>
      </c>
      <c r="DG14" s="65">
        <v>7.16</v>
      </c>
      <c r="DH14" s="65">
        <v>54.56</v>
      </c>
      <c r="DI14" s="65">
        <v>0.9</v>
      </c>
      <c r="DJ14" s="65">
        <v>24.28</v>
      </c>
      <c r="DK14" s="65">
        <v>96.38</v>
      </c>
      <c r="DL14" s="65"/>
      <c r="DM14" s="65">
        <v>94.51</v>
      </c>
      <c r="DN14" s="65">
        <v>7.95</v>
      </c>
      <c r="DO14" s="65">
        <v>6.2</v>
      </c>
      <c r="DP14" s="65">
        <v>0.56000000000000005</v>
      </c>
      <c r="DQ14" s="65">
        <v>0.68</v>
      </c>
      <c r="DR14" s="65">
        <v>23.53</v>
      </c>
      <c r="DS14" s="65">
        <v>46.05</v>
      </c>
      <c r="DT14" s="65">
        <v>13.42</v>
      </c>
      <c r="DU14" s="65">
        <v>59.48</v>
      </c>
      <c r="DV14" s="65">
        <v>30.2</v>
      </c>
      <c r="DW14" s="65">
        <v>6.26</v>
      </c>
      <c r="DX14" s="65">
        <v>4.0599999999999996</v>
      </c>
      <c r="DY14" s="65"/>
      <c r="DZ14" s="65">
        <v>79.459999999999994</v>
      </c>
      <c r="EA14" s="65">
        <v>25.63</v>
      </c>
      <c r="EB14" s="65">
        <v>54.37</v>
      </c>
      <c r="EC14" s="65">
        <v>70.55</v>
      </c>
      <c r="ED14" s="65">
        <v>24.72</v>
      </c>
      <c r="EE14" s="65">
        <v>5.8</v>
      </c>
      <c r="EF14" s="65">
        <v>2.71</v>
      </c>
      <c r="EG14" s="65">
        <v>26.18</v>
      </c>
      <c r="EH14" s="65">
        <v>0</v>
      </c>
      <c r="EI14" s="65">
        <v>13.3</v>
      </c>
      <c r="EJ14" s="65">
        <v>4.2699999999999996</v>
      </c>
      <c r="EK14" s="65">
        <v>27.36</v>
      </c>
      <c r="EL14" s="65">
        <v>60.37</v>
      </c>
      <c r="EM14" s="65">
        <v>12.05</v>
      </c>
      <c r="EN14" s="65">
        <v>0.22</v>
      </c>
      <c r="EO14" s="65">
        <v>8.6</v>
      </c>
      <c r="EP14" s="65">
        <v>76.02</v>
      </c>
      <c r="EQ14" s="65">
        <v>7.86</v>
      </c>
      <c r="ER14" s="65">
        <v>7.53</v>
      </c>
      <c r="ES14" s="65">
        <v>18.239999999999998</v>
      </c>
      <c r="ET14" s="65">
        <v>61.34</v>
      </c>
      <c r="EU14" s="65">
        <v>19.600000000000001</v>
      </c>
      <c r="EV14" s="65">
        <v>0.82</v>
      </c>
      <c r="EW14" s="65">
        <v>1.23</v>
      </c>
      <c r="EX14" s="65">
        <v>69.39</v>
      </c>
      <c r="EY14" s="65">
        <v>14.86</v>
      </c>
      <c r="EZ14" s="65">
        <v>14.53</v>
      </c>
      <c r="FA14" s="65"/>
      <c r="FB14" s="65">
        <v>79.010000000000005</v>
      </c>
      <c r="FC14" s="65">
        <v>25.79</v>
      </c>
      <c r="FD14" s="65">
        <v>53.73</v>
      </c>
      <c r="FE14" s="65">
        <v>32.979999999999997</v>
      </c>
      <c r="FF14" s="65">
        <v>78.239999999999995</v>
      </c>
      <c r="FG14" s="65">
        <v>5.56</v>
      </c>
      <c r="FH14" s="65">
        <v>3.88</v>
      </c>
      <c r="FI14" s="65">
        <v>42.86</v>
      </c>
      <c r="FJ14" s="65">
        <v>3.49</v>
      </c>
      <c r="FK14" s="65">
        <v>11.29</v>
      </c>
      <c r="FL14" s="65">
        <v>66.98</v>
      </c>
      <c r="FM14" s="65">
        <v>0.72</v>
      </c>
      <c r="FN14" s="65">
        <v>3.1</v>
      </c>
      <c r="FO14" s="65">
        <v>14.63</v>
      </c>
      <c r="FP14" s="65">
        <v>1.63</v>
      </c>
      <c r="FQ14" s="65"/>
      <c r="FR14" s="65">
        <v>80.53</v>
      </c>
      <c r="FS14" s="65">
        <v>20.72</v>
      </c>
      <c r="FT14" s="65">
        <v>54.54</v>
      </c>
      <c r="FU14" s="65">
        <v>6.35</v>
      </c>
      <c r="FV14" s="65">
        <v>26.57</v>
      </c>
      <c r="FW14" s="65">
        <v>31.32</v>
      </c>
      <c r="FX14" s="65">
        <v>635</v>
      </c>
      <c r="FY14" s="65">
        <v>1</v>
      </c>
      <c r="FZ14" s="65">
        <v>632</v>
      </c>
      <c r="GA14" s="65">
        <v>449</v>
      </c>
      <c r="GB14" s="65">
        <v>48</v>
      </c>
      <c r="GC14" s="65">
        <v>457</v>
      </c>
      <c r="GD14" s="65">
        <v>16</v>
      </c>
      <c r="GE14" s="65">
        <v>19</v>
      </c>
      <c r="GF14" s="65">
        <v>16</v>
      </c>
      <c r="GG14" s="65">
        <v>40</v>
      </c>
      <c r="GH14" s="65">
        <v>58</v>
      </c>
      <c r="GI14" s="65">
        <v>74</v>
      </c>
      <c r="GJ14" s="65">
        <v>3</v>
      </c>
    </row>
    <row r="15" spans="1:198" ht="18.75" x14ac:dyDescent="0.3">
      <c r="A15" s="72">
        <v>8</v>
      </c>
      <c r="B15" s="65" t="s">
        <v>186</v>
      </c>
      <c r="C15" s="65" t="s">
        <v>187</v>
      </c>
      <c r="D15" s="65"/>
      <c r="E15" s="65"/>
      <c r="F15" s="65">
        <v>2000</v>
      </c>
      <c r="G15" s="65" t="s">
        <v>169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>
        <v>2450</v>
      </c>
      <c r="CO15" s="65">
        <v>65.81</v>
      </c>
      <c r="CP15" s="65">
        <v>1612</v>
      </c>
      <c r="CQ15" s="65">
        <v>24.54</v>
      </c>
      <c r="CR15" s="65">
        <v>601</v>
      </c>
      <c r="CS15" s="65">
        <v>30.28</v>
      </c>
      <c r="CT15" s="65">
        <v>742</v>
      </c>
      <c r="CU15" s="65">
        <v>12.25</v>
      </c>
      <c r="CV15" s="65">
        <v>300</v>
      </c>
      <c r="CW15" s="65">
        <v>21.63</v>
      </c>
      <c r="CX15" s="65">
        <v>530</v>
      </c>
      <c r="CY15" s="65">
        <f t="shared" si="12"/>
        <v>8</v>
      </c>
      <c r="CZ15" s="65">
        <v>0.81</v>
      </c>
      <c r="DA15" s="65"/>
      <c r="DB15" s="65">
        <v>81.41</v>
      </c>
      <c r="DC15" s="65">
        <v>69.540000000000006</v>
      </c>
      <c r="DD15" s="65">
        <v>28.61</v>
      </c>
      <c r="DE15" s="65">
        <v>87.8</v>
      </c>
      <c r="DF15" s="65">
        <v>89.91</v>
      </c>
      <c r="DG15" s="65">
        <v>6.91</v>
      </c>
      <c r="DH15" s="65">
        <v>57.76</v>
      </c>
      <c r="DI15" s="65">
        <v>5.93</v>
      </c>
      <c r="DJ15" s="65">
        <v>26.78</v>
      </c>
      <c r="DK15" s="65">
        <v>96.3</v>
      </c>
      <c r="DL15" s="65"/>
      <c r="DM15" s="65">
        <v>49.64</v>
      </c>
      <c r="DN15" s="65">
        <v>6.6</v>
      </c>
      <c r="DO15" s="65">
        <v>5.43</v>
      </c>
      <c r="DP15" s="65">
        <v>0.76</v>
      </c>
      <c r="DQ15" s="65">
        <v>0.55000000000000004</v>
      </c>
      <c r="DR15" s="65">
        <v>50</v>
      </c>
      <c r="DS15" s="65">
        <v>40.33</v>
      </c>
      <c r="DT15" s="65">
        <v>20.03</v>
      </c>
      <c r="DU15" s="65">
        <v>57.19</v>
      </c>
      <c r="DV15" s="65">
        <v>33.9</v>
      </c>
      <c r="DW15" s="65">
        <v>3.72</v>
      </c>
      <c r="DX15" s="65">
        <v>5.2</v>
      </c>
      <c r="DY15" s="65"/>
      <c r="DZ15" s="65">
        <v>65.400000000000006</v>
      </c>
      <c r="EA15" s="65">
        <v>24.49</v>
      </c>
      <c r="EB15" s="65">
        <v>55.89</v>
      </c>
      <c r="EC15" s="65">
        <v>44.03</v>
      </c>
      <c r="ED15" s="65">
        <v>38.270000000000003</v>
      </c>
      <c r="EE15" s="65">
        <v>10.52</v>
      </c>
      <c r="EF15" s="65">
        <v>15.36</v>
      </c>
      <c r="EG15" s="65">
        <v>98.14</v>
      </c>
      <c r="EH15" s="65">
        <v>1.1200000000000001</v>
      </c>
      <c r="EI15" s="65">
        <v>22.46</v>
      </c>
      <c r="EJ15" s="65">
        <v>16.84</v>
      </c>
      <c r="EK15" s="65">
        <v>32.89</v>
      </c>
      <c r="EL15" s="65">
        <v>29.35</v>
      </c>
      <c r="EM15" s="65">
        <v>37.18</v>
      </c>
      <c r="EN15" s="65">
        <v>0.56999999999999995</v>
      </c>
      <c r="EO15" s="65">
        <v>11.68</v>
      </c>
      <c r="EP15" s="65">
        <v>48.01</v>
      </c>
      <c r="EQ15" s="65">
        <v>32.26</v>
      </c>
      <c r="ER15" s="65">
        <v>8.0500000000000007</v>
      </c>
      <c r="ES15" s="65">
        <v>31.26</v>
      </c>
      <c r="ET15" s="65">
        <v>29.82</v>
      </c>
      <c r="EU15" s="65">
        <v>38.47</v>
      </c>
      <c r="EV15" s="65">
        <v>0.45</v>
      </c>
      <c r="EW15" s="65">
        <v>7.38</v>
      </c>
      <c r="EX15" s="65">
        <v>46.84</v>
      </c>
      <c r="EY15" s="65">
        <v>32.76</v>
      </c>
      <c r="EZ15" s="65">
        <v>13.03</v>
      </c>
      <c r="FA15" s="65"/>
      <c r="FB15" s="65">
        <v>67.900000000000006</v>
      </c>
      <c r="FC15" s="65">
        <v>23.54</v>
      </c>
      <c r="FD15" s="65">
        <v>59</v>
      </c>
      <c r="FE15" s="65">
        <v>29.37</v>
      </c>
      <c r="FF15" s="65">
        <v>63.15</v>
      </c>
      <c r="FG15" s="65">
        <v>8.4700000000000006</v>
      </c>
      <c r="FH15" s="65">
        <v>7.03</v>
      </c>
      <c r="FI15" s="65">
        <v>9.92</v>
      </c>
      <c r="FJ15" s="65">
        <v>12.47</v>
      </c>
      <c r="FK15" s="65">
        <v>45.24</v>
      </c>
      <c r="FL15" s="65">
        <v>12.48</v>
      </c>
      <c r="FM15" s="65">
        <v>1.61</v>
      </c>
      <c r="FN15" s="65">
        <v>31.94</v>
      </c>
      <c r="FO15" s="65">
        <v>10.23</v>
      </c>
      <c r="FP15" s="65">
        <v>7.42</v>
      </c>
      <c r="FQ15" s="65"/>
      <c r="FR15" s="65">
        <v>69.86</v>
      </c>
      <c r="FS15" s="65">
        <v>23.4</v>
      </c>
      <c r="FT15" s="65">
        <v>59.61</v>
      </c>
      <c r="FU15" s="65">
        <v>25.75</v>
      </c>
      <c r="FV15" s="65">
        <v>44.39</v>
      </c>
      <c r="FW15" s="65">
        <v>58.6</v>
      </c>
      <c r="FX15" s="65">
        <v>800</v>
      </c>
      <c r="FY15" s="65">
        <v>2</v>
      </c>
      <c r="FZ15" s="65">
        <v>619</v>
      </c>
      <c r="GA15" s="65">
        <v>778</v>
      </c>
      <c r="GB15" s="65">
        <v>73</v>
      </c>
      <c r="GC15" s="65">
        <v>533</v>
      </c>
      <c r="GD15" s="65">
        <v>16</v>
      </c>
      <c r="GE15" s="65">
        <v>27</v>
      </c>
      <c r="GF15" s="65">
        <v>14</v>
      </c>
      <c r="GG15" s="65">
        <v>22</v>
      </c>
      <c r="GH15" s="65">
        <v>42</v>
      </c>
      <c r="GI15" s="65">
        <v>79</v>
      </c>
      <c r="GJ15" s="65">
        <v>4</v>
      </c>
    </row>
    <row r="16" spans="1:198" ht="18.75" x14ac:dyDescent="0.3">
      <c r="A16" s="72">
        <v>9</v>
      </c>
      <c r="B16" s="65" t="s">
        <v>188</v>
      </c>
      <c r="C16" s="65" t="s">
        <v>189</v>
      </c>
      <c r="D16" s="65"/>
      <c r="E16" s="65"/>
      <c r="F16" s="65">
        <v>1997</v>
      </c>
      <c r="G16" s="65" t="s">
        <v>175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>
        <v>2782</v>
      </c>
      <c r="CO16" s="65">
        <v>56.99</v>
      </c>
      <c r="CP16" s="65">
        <v>1585</v>
      </c>
      <c r="CQ16" s="65">
        <v>27.97</v>
      </c>
      <c r="CR16" s="65">
        <v>778</v>
      </c>
      <c r="CS16" s="65">
        <v>26.2</v>
      </c>
      <c r="CT16" s="65">
        <v>729</v>
      </c>
      <c r="CU16" s="65">
        <v>9.7200000000000006</v>
      </c>
      <c r="CV16" s="65">
        <v>270</v>
      </c>
      <c r="CW16" s="65">
        <v>28.93</v>
      </c>
      <c r="CX16" s="65">
        <v>805</v>
      </c>
      <c r="CY16" s="65">
        <f t="shared" si="12"/>
        <v>122</v>
      </c>
      <c r="CZ16" s="65">
        <v>1.07</v>
      </c>
      <c r="DA16" s="65"/>
      <c r="DB16" s="65">
        <v>94.09</v>
      </c>
      <c r="DC16" s="65">
        <v>78.739999999999995</v>
      </c>
      <c r="DD16" s="65">
        <v>20.32</v>
      </c>
      <c r="DE16" s="65">
        <v>84.41</v>
      </c>
      <c r="DF16" s="65">
        <v>84.45</v>
      </c>
      <c r="DG16" s="65">
        <v>9.5299999999999994</v>
      </c>
      <c r="DH16" s="65">
        <v>46.39</v>
      </c>
      <c r="DI16" s="65">
        <v>3.38</v>
      </c>
      <c r="DJ16" s="73">
        <v>40.630000000000003</v>
      </c>
      <c r="DK16" s="65">
        <v>98.3</v>
      </c>
      <c r="DL16" s="65"/>
      <c r="DM16" s="65">
        <v>67.84</v>
      </c>
      <c r="DN16" s="65">
        <v>9.9700000000000006</v>
      </c>
      <c r="DO16" s="65">
        <v>4.2300000000000004</v>
      </c>
      <c r="DP16" s="65">
        <v>1.79</v>
      </c>
      <c r="DQ16" s="65">
        <v>0.34</v>
      </c>
      <c r="DR16" s="65">
        <v>23.53</v>
      </c>
      <c r="DS16" s="65">
        <v>19.25</v>
      </c>
      <c r="DT16" s="65">
        <v>21.06</v>
      </c>
      <c r="DU16" s="65">
        <v>37.380000000000003</v>
      </c>
      <c r="DV16" s="65">
        <v>15.65</v>
      </c>
      <c r="DW16" s="65">
        <v>44.35</v>
      </c>
      <c r="DX16" s="65">
        <v>2.62</v>
      </c>
      <c r="DY16" s="65"/>
      <c r="DZ16" s="65">
        <v>70.44</v>
      </c>
      <c r="EA16" s="65">
        <v>35.82</v>
      </c>
      <c r="EB16" s="65">
        <v>49.75</v>
      </c>
      <c r="EC16" s="65">
        <v>55.54</v>
      </c>
      <c r="ED16" s="65">
        <v>36.28</v>
      </c>
      <c r="EE16" s="65">
        <v>10.039999999999999</v>
      </c>
      <c r="EF16" s="65">
        <v>5.82</v>
      </c>
      <c r="EG16" s="65">
        <v>99.78</v>
      </c>
      <c r="EH16" s="65">
        <v>1.21</v>
      </c>
      <c r="EI16" s="65">
        <v>32.28</v>
      </c>
      <c r="EJ16" s="65">
        <v>7.58</v>
      </c>
      <c r="EK16" s="65">
        <v>37.81</v>
      </c>
      <c r="EL16" s="65">
        <v>35.369999999999997</v>
      </c>
      <c r="EM16" s="65">
        <v>26.08</v>
      </c>
      <c r="EN16" s="65">
        <v>0.75</v>
      </c>
      <c r="EO16" s="65">
        <v>8.43</v>
      </c>
      <c r="EP16" s="65">
        <v>43.81</v>
      </c>
      <c r="EQ16" s="65">
        <v>34.979999999999997</v>
      </c>
      <c r="ER16" s="65">
        <v>12.78</v>
      </c>
      <c r="ES16" s="65">
        <v>46.24</v>
      </c>
      <c r="ET16" s="65">
        <v>35.520000000000003</v>
      </c>
      <c r="EU16" s="65">
        <v>17.649999999999999</v>
      </c>
      <c r="EV16" s="65">
        <v>0.59</v>
      </c>
      <c r="EW16" s="65">
        <v>8.23</v>
      </c>
      <c r="EX16" s="65">
        <v>36.840000000000003</v>
      </c>
      <c r="EY16" s="65">
        <v>34.979999999999997</v>
      </c>
      <c r="EZ16" s="65">
        <v>19.95</v>
      </c>
      <c r="FA16" s="65"/>
      <c r="FB16" s="65">
        <v>70.930000000000007</v>
      </c>
      <c r="FC16" s="65">
        <v>30.86</v>
      </c>
      <c r="FD16" s="65">
        <v>50.42</v>
      </c>
      <c r="FE16" s="65">
        <v>71.14</v>
      </c>
      <c r="FF16" s="65">
        <v>76.09</v>
      </c>
      <c r="FG16" s="65">
        <v>0.56999999999999995</v>
      </c>
      <c r="FH16" s="65">
        <v>6.94</v>
      </c>
      <c r="FI16" s="65">
        <v>32.18</v>
      </c>
      <c r="FJ16" s="65">
        <v>6.32</v>
      </c>
      <c r="FK16" s="65">
        <v>24.58</v>
      </c>
      <c r="FL16" s="65">
        <v>9.4700000000000006</v>
      </c>
      <c r="FM16" s="65">
        <v>1</v>
      </c>
      <c r="FN16" s="65">
        <v>18.100000000000001</v>
      </c>
      <c r="FO16" s="65">
        <v>14.88</v>
      </c>
      <c r="FP16" s="65">
        <v>1.87</v>
      </c>
      <c r="FQ16" s="65"/>
      <c r="FR16" s="65">
        <v>76.2</v>
      </c>
      <c r="FS16" s="65">
        <v>32.28</v>
      </c>
      <c r="FT16" s="65">
        <v>51.13</v>
      </c>
      <c r="FU16" s="65">
        <v>31.93</v>
      </c>
      <c r="FV16" s="65">
        <v>36.28</v>
      </c>
      <c r="FW16" s="65">
        <v>48.23</v>
      </c>
      <c r="FX16" s="66">
        <v>1011</v>
      </c>
      <c r="FY16" s="65">
        <v>6</v>
      </c>
      <c r="FZ16" s="65">
        <v>125</v>
      </c>
      <c r="GA16" s="65">
        <v>778</v>
      </c>
      <c r="GB16" s="65">
        <v>29</v>
      </c>
      <c r="GC16" s="65">
        <v>664</v>
      </c>
      <c r="GD16" s="65">
        <v>16</v>
      </c>
      <c r="GE16" s="65">
        <v>23</v>
      </c>
      <c r="GF16" s="65">
        <v>29</v>
      </c>
      <c r="GG16" s="65">
        <v>58</v>
      </c>
      <c r="GH16" s="65">
        <v>75</v>
      </c>
      <c r="GI16" s="65">
        <v>78</v>
      </c>
      <c r="GJ16" s="65">
        <v>5</v>
      </c>
    </row>
    <row r="17" spans="1:192" ht="18.75" x14ac:dyDescent="0.3">
      <c r="A17" s="72">
        <v>10</v>
      </c>
      <c r="B17" s="65" t="s">
        <v>190</v>
      </c>
      <c r="C17" s="65" t="s">
        <v>191</v>
      </c>
      <c r="D17" s="65"/>
      <c r="E17" s="65"/>
      <c r="F17" s="65">
        <v>1990</v>
      </c>
      <c r="G17" s="65" t="s">
        <v>169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>
        <v>1929</v>
      </c>
      <c r="CO17" s="65">
        <v>67.53</v>
      </c>
      <c r="CP17" s="65">
        <v>1303</v>
      </c>
      <c r="CQ17" s="65">
        <v>37.369999999999997</v>
      </c>
      <c r="CR17" s="65">
        <v>721</v>
      </c>
      <c r="CS17" s="65">
        <v>27.18</v>
      </c>
      <c r="CT17" s="65">
        <v>524</v>
      </c>
      <c r="CU17" s="65">
        <v>11.18</v>
      </c>
      <c r="CV17" s="65">
        <v>216</v>
      </c>
      <c r="CW17" s="65">
        <v>19.75</v>
      </c>
      <c r="CX17" s="65">
        <v>381</v>
      </c>
      <c r="CY17" s="65">
        <f t="shared" si="12"/>
        <v>29</v>
      </c>
      <c r="CZ17" s="65">
        <v>1.37</v>
      </c>
      <c r="DA17" s="65"/>
      <c r="DB17" s="65">
        <v>66.98</v>
      </c>
      <c r="DC17" s="65">
        <v>72.97</v>
      </c>
      <c r="DD17" s="65">
        <v>24.23</v>
      </c>
      <c r="DE17" s="65">
        <v>82.11</v>
      </c>
      <c r="DF17" s="65">
        <v>82.78</v>
      </c>
      <c r="DG17" s="65">
        <v>9.08</v>
      </c>
      <c r="DH17" s="65">
        <v>58.81</v>
      </c>
      <c r="DI17" s="65">
        <v>2.41</v>
      </c>
      <c r="DJ17" s="65">
        <v>24.24</v>
      </c>
      <c r="DK17" s="65">
        <v>97.92</v>
      </c>
      <c r="DL17" s="65"/>
      <c r="DM17" s="65">
        <v>58.52</v>
      </c>
      <c r="DN17" s="65">
        <v>7.73</v>
      </c>
      <c r="DO17" s="65">
        <v>5.44</v>
      </c>
      <c r="DP17" s="65">
        <v>0.85</v>
      </c>
      <c r="DQ17" s="65">
        <v>1.23</v>
      </c>
      <c r="DR17" s="65">
        <v>17.39</v>
      </c>
      <c r="DS17" s="65">
        <v>52.93</v>
      </c>
      <c r="DT17" s="65">
        <v>13.34</v>
      </c>
      <c r="DU17" s="65">
        <v>54.89</v>
      </c>
      <c r="DV17" s="65">
        <v>36.39</v>
      </c>
      <c r="DW17" s="65">
        <v>5.04</v>
      </c>
      <c r="DX17" s="65">
        <v>3.68</v>
      </c>
      <c r="DY17" s="65"/>
      <c r="DZ17" s="65">
        <v>67.150000000000006</v>
      </c>
      <c r="EA17" s="65">
        <v>23.92</v>
      </c>
      <c r="EB17" s="65">
        <v>58.61</v>
      </c>
      <c r="EC17" s="65">
        <v>54.77</v>
      </c>
      <c r="ED17" s="65">
        <v>30.84</v>
      </c>
      <c r="EE17" s="65">
        <v>9.0500000000000007</v>
      </c>
      <c r="EF17" s="65">
        <v>3.24</v>
      </c>
      <c r="EG17" s="65">
        <v>99.01</v>
      </c>
      <c r="EH17" s="65">
        <v>0.57999999999999996</v>
      </c>
      <c r="EI17" s="65">
        <v>22.86</v>
      </c>
      <c r="EJ17" s="65">
        <v>9.4600000000000009</v>
      </c>
      <c r="EK17" s="65">
        <v>28.97</v>
      </c>
      <c r="EL17" s="65">
        <v>54.04</v>
      </c>
      <c r="EM17" s="65">
        <v>15.25</v>
      </c>
      <c r="EN17" s="65">
        <v>1.73</v>
      </c>
      <c r="EO17" s="65">
        <v>6.22</v>
      </c>
      <c r="EP17" s="65">
        <v>59.99</v>
      </c>
      <c r="EQ17" s="65">
        <v>15.14</v>
      </c>
      <c r="ER17" s="65">
        <v>18.649999999999999</v>
      </c>
      <c r="ES17" s="65">
        <v>30.94</v>
      </c>
      <c r="ET17" s="65">
        <v>54.78</v>
      </c>
      <c r="EU17" s="65">
        <v>12.47</v>
      </c>
      <c r="EV17" s="65">
        <v>1.82</v>
      </c>
      <c r="EW17" s="65">
        <v>6.41</v>
      </c>
      <c r="EX17" s="65">
        <v>56.96</v>
      </c>
      <c r="EY17" s="65">
        <v>12.15</v>
      </c>
      <c r="EZ17" s="65">
        <v>24.48</v>
      </c>
      <c r="FA17" s="65"/>
      <c r="FB17" s="65">
        <v>66.709999999999994</v>
      </c>
      <c r="FC17" s="65">
        <v>22.51</v>
      </c>
      <c r="FD17" s="65">
        <v>61</v>
      </c>
      <c r="FE17" s="65">
        <v>74.52</v>
      </c>
      <c r="FF17" s="65">
        <v>77.73</v>
      </c>
      <c r="FG17" s="65">
        <v>3</v>
      </c>
      <c r="FH17" s="65">
        <v>6.11</v>
      </c>
      <c r="FI17" s="65">
        <v>5.22</v>
      </c>
      <c r="FJ17" s="65">
        <v>11.46</v>
      </c>
      <c r="FK17" s="65">
        <v>30.85</v>
      </c>
      <c r="FL17" s="65">
        <v>17.190000000000001</v>
      </c>
      <c r="FM17" s="65">
        <v>2.33</v>
      </c>
      <c r="FN17" s="65">
        <v>17.489999999999998</v>
      </c>
      <c r="FO17" s="65">
        <v>11.13</v>
      </c>
      <c r="FP17" s="65">
        <v>1.85</v>
      </c>
      <c r="FQ17" s="65"/>
      <c r="FR17" s="65">
        <v>71.88</v>
      </c>
      <c r="FS17" s="65">
        <v>20.32</v>
      </c>
      <c r="FT17" s="65">
        <v>58.71</v>
      </c>
      <c r="FU17" s="65">
        <v>25.21</v>
      </c>
      <c r="FV17" s="65">
        <v>48.27</v>
      </c>
      <c r="FW17" s="65">
        <v>46.16</v>
      </c>
      <c r="FX17" s="66">
        <v>1233</v>
      </c>
      <c r="FY17" s="65">
        <v>4</v>
      </c>
      <c r="FZ17" s="65">
        <v>134</v>
      </c>
      <c r="GA17" s="65">
        <v>634</v>
      </c>
      <c r="GB17" s="65">
        <v>23</v>
      </c>
      <c r="GC17" s="65">
        <v>575</v>
      </c>
      <c r="GD17" s="65">
        <v>16</v>
      </c>
      <c r="GE17" s="65">
        <v>27</v>
      </c>
      <c r="GF17" s="65">
        <v>17</v>
      </c>
      <c r="GG17" s="65">
        <v>24</v>
      </c>
      <c r="GH17" s="65">
        <v>26</v>
      </c>
      <c r="GI17" s="65">
        <v>34</v>
      </c>
      <c r="GJ17" s="65">
        <v>2</v>
      </c>
    </row>
    <row r="18" spans="1:192" ht="18.75" x14ac:dyDescent="0.3">
      <c r="A18" s="72">
        <v>11</v>
      </c>
      <c r="B18" s="65" t="s">
        <v>192</v>
      </c>
      <c r="C18" s="65" t="s">
        <v>193</v>
      </c>
      <c r="D18" s="65"/>
      <c r="E18" s="65"/>
      <c r="F18" s="65">
        <v>1998</v>
      </c>
      <c r="G18" s="65" t="s">
        <v>169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>
        <v>3130</v>
      </c>
      <c r="CO18" s="65">
        <v>60.44</v>
      </c>
      <c r="CP18" s="65">
        <v>1892</v>
      </c>
      <c r="CQ18" s="65">
        <v>32.24</v>
      </c>
      <c r="CR18" s="65">
        <v>1009</v>
      </c>
      <c r="CS18" s="65">
        <v>23.85</v>
      </c>
      <c r="CT18" s="65">
        <v>747</v>
      </c>
      <c r="CU18" s="65">
        <v>14.23</v>
      </c>
      <c r="CV18" s="65">
        <v>446</v>
      </c>
      <c r="CW18" s="65">
        <v>25.14</v>
      </c>
      <c r="CX18" s="65">
        <v>787</v>
      </c>
      <c r="CY18" s="65">
        <f t="shared" si="12"/>
        <v>5</v>
      </c>
      <c r="CZ18" s="65">
        <v>1.35</v>
      </c>
      <c r="DA18" s="65"/>
      <c r="DB18" s="65">
        <v>96.43</v>
      </c>
      <c r="DC18" s="65">
        <v>78.53</v>
      </c>
      <c r="DD18" s="65">
        <v>19.82</v>
      </c>
      <c r="DE18" s="65">
        <v>85.81</v>
      </c>
      <c r="DF18" s="65">
        <v>86.11</v>
      </c>
      <c r="DG18" s="65">
        <v>7.83</v>
      </c>
      <c r="DH18" s="65">
        <v>56.23</v>
      </c>
      <c r="DI18" s="65">
        <v>3.01</v>
      </c>
      <c r="DJ18" s="65">
        <v>31.06</v>
      </c>
      <c r="DK18" s="65">
        <v>96.66</v>
      </c>
      <c r="DL18" s="65"/>
      <c r="DM18" s="65">
        <v>94.25</v>
      </c>
      <c r="DN18" s="65">
        <v>7.02</v>
      </c>
      <c r="DO18" s="65">
        <v>2.2999999999999998</v>
      </c>
      <c r="DP18" s="65">
        <v>0.36</v>
      </c>
      <c r="DQ18" s="65">
        <v>0.26</v>
      </c>
      <c r="DR18" s="65">
        <v>7.69</v>
      </c>
      <c r="DS18" s="65">
        <v>41.71</v>
      </c>
      <c r="DT18" s="65">
        <v>17.72</v>
      </c>
      <c r="DU18" s="65">
        <v>58.58</v>
      </c>
      <c r="DV18" s="65">
        <v>35.46</v>
      </c>
      <c r="DW18" s="65">
        <v>3.87</v>
      </c>
      <c r="DX18" s="65">
        <v>2.1</v>
      </c>
      <c r="DY18" s="65"/>
      <c r="DZ18" s="65">
        <v>77.03</v>
      </c>
      <c r="EA18" s="65">
        <v>27.17</v>
      </c>
      <c r="EB18" s="65">
        <v>58.49</v>
      </c>
      <c r="EC18" s="65">
        <v>55.81</v>
      </c>
      <c r="ED18" s="65">
        <v>34.25</v>
      </c>
      <c r="EE18" s="65">
        <v>7.51</v>
      </c>
      <c r="EF18" s="65">
        <v>1.29</v>
      </c>
      <c r="EG18" s="65">
        <v>98</v>
      </c>
      <c r="EH18" s="65">
        <v>7.0000000000000007E-2</v>
      </c>
      <c r="EI18" s="65">
        <v>23.93</v>
      </c>
      <c r="EJ18" s="65">
        <v>9.1999999999999993</v>
      </c>
      <c r="EK18" s="65">
        <v>43.7</v>
      </c>
      <c r="EL18" s="65">
        <v>35.39</v>
      </c>
      <c r="EM18" s="65">
        <v>20.79</v>
      </c>
      <c r="EN18" s="65">
        <v>0.12</v>
      </c>
      <c r="EO18" s="65">
        <v>19.899999999999999</v>
      </c>
      <c r="EP18" s="65">
        <v>42.4</v>
      </c>
      <c r="EQ18" s="65">
        <v>29.52</v>
      </c>
      <c r="ER18" s="65">
        <v>8.19</v>
      </c>
      <c r="ES18" s="65">
        <v>15.99</v>
      </c>
      <c r="ET18" s="65">
        <v>37.96</v>
      </c>
      <c r="EU18" s="65">
        <v>42.19</v>
      </c>
      <c r="EV18" s="65">
        <v>3.87</v>
      </c>
      <c r="EW18" s="65">
        <v>0.91</v>
      </c>
      <c r="EX18" s="65">
        <v>31.05</v>
      </c>
      <c r="EY18" s="65">
        <v>47.5</v>
      </c>
      <c r="EZ18" s="65">
        <v>20.54</v>
      </c>
      <c r="FA18" s="65"/>
      <c r="FB18" s="65">
        <v>74.83</v>
      </c>
      <c r="FC18" s="65">
        <v>26.73</v>
      </c>
      <c r="FD18" s="65">
        <v>56.27</v>
      </c>
      <c r="FE18" s="65">
        <v>37.21</v>
      </c>
      <c r="FF18" s="65">
        <v>78.930000000000007</v>
      </c>
      <c r="FG18" s="65">
        <v>2.38</v>
      </c>
      <c r="FH18" s="65">
        <v>3.92</v>
      </c>
      <c r="FI18" s="65">
        <v>30.69</v>
      </c>
      <c r="FJ18" s="65">
        <v>11.57</v>
      </c>
      <c r="FK18" s="65">
        <v>35.14</v>
      </c>
      <c r="FL18" s="65">
        <v>50.76</v>
      </c>
      <c r="FM18" s="65">
        <v>2.3199999999999998</v>
      </c>
      <c r="FN18" s="65">
        <v>7.66</v>
      </c>
      <c r="FO18" s="65">
        <v>20.23</v>
      </c>
      <c r="FP18" s="65">
        <v>1.84</v>
      </c>
      <c r="FQ18" s="65"/>
      <c r="FR18" s="65">
        <v>79.36</v>
      </c>
      <c r="FS18" s="65">
        <v>28.84</v>
      </c>
      <c r="FT18" s="65">
        <v>54.2</v>
      </c>
      <c r="FU18" s="65">
        <v>24.21</v>
      </c>
      <c r="FV18" s="65">
        <v>51.09</v>
      </c>
      <c r="FW18" s="65">
        <v>43.08</v>
      </c>
      <c r="FX18" s="65">
        <v>888</v>
      </c>
      <c r="FY18" s="65">
        <v>4</v>
      </c>
      <c r="FZ18" s="65">
        <v>286</v>
      </c>
      <c r="GA18" s="65">
        <v>468</v>
      </c>
      <c r="GB18" s="65">
        <v>24</v>
      </c>
      <c r="GC18" s="65">
        <v>510</v>
      </c>
      <c r="GD18" s="65">
        <v>16</v>
      </c>
      <c r="GE18" s="65">
        <v>21</v>
      </c>
      <c r="GF18" s="65">
        <v>4</v>
      </c>
      <c r="GG18" s="65">
        <v>20</v>
      </c>
      <c r="GH18" s="65">
        <v>37</v>
      </c>
      <c r="GI18" s="65">
        <v>61</v>
      </c>
      <c r="GJ18" s="65">
        <v>3</v>
      </c>
    </row>
    <row r="19" spans="1:192" ht="18.75" x14ac:dyDescent="0.3">
      <c r="A19" s="72">
        <v>12</v>
      </c>
      <c r="B19" s="65" t="s">
        <v>194</v>
      </c>
      <c r="C19" s="65" t="s">
        <v>195</v>
      </c>
      <c r="D19" s="65"/>
      <c r="E19" s="65"/>
      <c r="F19" s="65">
        <v>1989</v>
      </c>
      <c r="G19" s="65" t="s">
        <v>175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>
        <v>2367</v>
      </c>
      <c r="CO19" s="65">
        <v>75.37</v>
      </c>
      <c r="CP19" s="65">
        <v>1784</v>
      </c>
      <c r="CQ19" s="65">
        <v>39.090000000000003</v>
      </c>
      <c r="CR19" s="65">
        <v>925</v>
      </c>
      <c r="CS19" s="65">
        <v>28.98</v>
      </c>
      <c r="CT19" s="65">
        <v>686</v>
      </c>
      <c r="CU19" s="65">
        <v>14.6</v>
      </c>
      <c r="CV19" s="65">
        <v>346</v>
      </c>
      <c r="CW19" s="65">
        <v>9.82</v>
      </c>
      <c r="CX19" s="65">
        <v>232</v>
      </c>
      <c r="CY19" s="65">
        <f t="shared" si="12"/>
        <v>5</v>
      </c>
      <c r="CZ19" s="65">
        <v>1.35</v>
      </c>
      <c r="DA19" s="65"/>
      <c r="DB19" s="65">
        <v>90.39</v>
      </c>
      <c r="DC19" s="65">
        <v>70.48</v>
      </c>
      <c r="DD19" s="65">
        <v>24.04</v>
      </c>
      <c r="DE19" s="65">
        <v>85.38</v>
      </c>
      <c r="DF19" s="65">
        <v>85.35</v>
      </c>
      <c r="DG19" s="65">
        <v>9.14</v>
      </c>
      <c r="DH19" s="65">
        <v>71.650000000000006</v>
      </c>
      <c r="DI19" s="65">
        <v>6.12</v>
      </c>
      <c r="DJ19" s="65">
        <v>11.7</v>
      </c>
      <c r="DK19" s="65">
        <v>91.07</v>
      </c>
      <c r="DL19" s="65"/>
      <c r="DM19" s="65">
        <v>90.46</v>
      </c>
      <c r="DN19" s="65">
        <v>9.3800000000000008</v>
      </c>
      <c r="DO19" s="65">
        <v>2.69</v>
      </c>
      <c r="DP19" s="65">
        <v>0.55000000000000004</v>
      </c>
      <c r="DQ19" s="65">
        <v>0.28000000000000003</v>
      </c>
      <c r="DR19" s="65">
        <v>7.14</v>
      </c>
      <c r="DS19" s="65">
        <v>42.07</v>
      </c>
      <c r="DT19" s="65">
        <v>15.06</v>
      </c>
      <c r="DU19" s="65">
        <v>73.010000000000005</v>
      </c>
      <c r="DV19" s="65">
        <v>19.71</v>
      </c>
      <c r="DW19" s="65">
        <v>4.6100000000000003</v>
      </c>
      <c r="DX19" s="65">
        <v>2.67</v>
      </c>
      <c r="DY19" s="65"/>
      <c r="DZ19" s="65">
        <v>70.010000000000005</v>
      </c>
      <c r="EA19" s="65">
        <v>10.33</v>
      </c>
      <c r="EB19" s="65">
        <v>69.63</v>
      </c>
      <c r="EC19" s="65">
        <v>56.38</v>
      </c>
      <c r="ED19" s="65">
        <v>31.39</v>
      </c>
      <c r="EE19" s="65">
        <v>8.34</v>
      </c>
      <c r="EF19" s="65">
        <v>1.1399999999999999</v>
      </c>
      <c r="EG19" s="65">
        <v>40.44</v>
      </c>
      <c r="EH19" s="65">
        <v>0.42</v>
      </c>
      <c r="EI19" s="65">
        <v>29.97</v>
      </c>
      <c r="EJ19" s="65">
        <v>11.17</v>
      </c>
      <c r="EK19" s="65">
        <v>34.159999999999997</v>
      </c>
      <c r="EL19" s="65">
        <v>46.91</v>
      </c>
      <c r="EM19" s="65">
        <v>18.63</v>
      </c>
      <c r="EN19" s="65">
        <v>0.3</v>
      </c>
      <c r="EO19" s="65">
        <v>5.81</v>
      </c>
      <c r="EP19" s="65">
        <v>61.2</v>
      </c>
      <c r="EQ19" s="65">
        <v>12.81</v>
      </c>
      <c r="ER19" s="65">
        <v>20.18</v>
      </c>
      <c r="ES19" s="65">
        <v>23.81</v>
      </c>
      <c r="ET19" s="65">
        <v>47.65</v>
      </c>
      <c r="EU19" s="65">
        <v>28.02</v>
      </c>
      <c r="EV19" s="65">
        <v>0.52</v>
      </c>
      <c r="EW19" s="65">
        <v>2.06</v>
      </c>
      <c r="EX19" s="65">
        <v>54.14</v>
      </c>
      <c r="EY19" s="65">
        <v>17.440000000000001</v>
      </c>
      <c r="EZ19" s="65">
        <v>26.35</v>
      </c>
      <c r="FA19" s="65"/>
      <c r="FB19" s="65">
        <v>54.58</v>
      </c>
      <c r="FC19" s="65">
        <v>9.35</v>
      </c>
      <c r="FD19" s="65">
        <v>67.33</v>
      </c>
      <c r="FE19" s="65">
        <v>12.42</v>
      </c>
      <c r="FF19" s="65">
        <v>60.87</v>
      </c>
      <c r="FG19" s="65">
        <v>1.63</v>
      </c>
      <c r="FH19" s="65">
        <v>11.03</v>
      </c>
      <c r="FI19" s="65">
        <v>15.73</v>
      </c>
      <c r="FJ19" s="65">
        <v>10.86</v>
      </c>
      <c r="FK19" s="65">
        <v>24.29</v>
      </c>
      <c r="FL19" s="65">
        <v>23.78</v>
      </c>
      <c r="FM19" s="65">
        <v>2.02</v>
      </c>
      <c r="FN19" s="65">
        <v>9.65</v>
      </c>
      <c r="FO19" s="65">
        <v>22.9</v>
      </c>
      <c r="FP19" s="65">
        <v>1.57</v>
      </c>
      <c r="FQ19" s="65"/>
      <c r="FR19" s="65">
        <v>70.260000000000005</v>
      </c>
      <c r="FS19" s="65">
        <v>10</v>
      </c>
      <c r="FT19" s="65">
        <v>68.760000000000005</v>
      </c>
      <c r="FU19" s="65">
        <v>23.72</v>
      </c>
      <c r="FV19" s="65">
        <v>51.67</v>
      </c>
      <c r="FW19" s="65">
        <v>46.04</v>
      </c>
      <c r="FX19" s="65">
        <v>833</v>
      </c>
      <c r="FY19" s="65">
        <v>3</v>
      </c>
      <c r="FZ19" s="65">
        <v>897</v>
      </c>
      <c r="GA19" s="65">
        <v>769</v>
      </c>
      <c r="GB19" s="65">
        <v>112</v>
      </c>
      <c r="GC19" s="65">
        <v>654</v>
      </c>
      <c r="GD19" s="65">
        <v>16</v>
      </c>
      <c r="GE19" s="65">
        <v>19</v>
      </c>
      <c r="GF19" s="65">
        <v>5</v>
      </c>
      <c r="GG19" s="65">
        <v>7</v>
      </c>
      <c r="GH19" s="65">
        <v>10</v>
      </c>
      <c r="GI19" s="65">
        <v>17</v>
      </c>
      <c r="GJ19" s="65">
        <v>3</v>
      </c>
    </row>
    <row r="20" spans="1:192" ht="18.75" x14ac:dyDescent="0.3">
      <c r="A20" s="72">
        <v>13</v>
      </c>
      <c r="B20" s="65" t="s">
        <v>196</v>
      </c>
      <c r="C20" s="65" t="s">
        <v>197</v>
      </c>
      <c r="F20" s="65">
        <v>1997</v>
      </c>
      <c r="G20" s="65" t="s">
        <v>175</v>
      </c>
      <c r="CN20" s="65">
        <v>2519</v>
      </c>
      <c r="CO20" s="65">
        <v>70.75</v>
      </c>
      <c r="CP20" s="65">
        <v>1767</v>
      </c>
      <c r="CQ20" s="65">
        <v>27.65</v>
      </c>
      <c r="CR20" s="65">
        <v>966</v>
      </c>
      <c r="CS20" s="65">
        <v>35.380000000000003</v>
      </c>
      <c r="CT20" s="65">
        <v>891</v>
      </c>
      <c r="CU20" s="65">
        <v>9.84</v>
      </c>
      <c r="CV20" s="65">
        <v>248</v>
      </c>
      <c r="CW20" s="65">
        <v>19.28</v>
      </c>
      <c r="CX20" s="65">
        <v>486</v>
      </c>
      <c r="CY20" s="65">
        <f t="shared" si="12"/>
        <v>18</v>
      </c>
      <c r="CZ20" s="65">
        <v>0.78</v>
      </c>
      <c r="DA20" s="65"/>
      <c r="DB20" s="65">
        <v>82.6</v>
      </c>
      <c r="DC20" s="65">
        <v>72.180000000000007</v>
      </c>
      <c r="DD20" s="65">
        <v>24.84</v>
      </c>
      <c r="DE20" s="65">
        <v>82.02</v>
      </c>
      <c r="DF20" s="65">
        <v>82.95</v>
      </c>
      <c r="DG20" s="65">
        <v>5.46</v>
      </c>
      <c r="DH20" s="65">
        <v>61.88</v>
      </c>
      <c r="DI20" s="65">
        <v>7.93</v>
      </c>
      <c r="DJ20" s="65">
        <v>22.48</v>
      </c>
      <c r="DK20" s="65">
        <v>98.23</v>
      </c>
      <c r="DL20" s="65"/>
      <c r="DM20" s="65">
        <v>69.77</v>
      </c>
      <c r="DN20" s="65">
        <v>5.87</v>
      </c>
      <c r="DO20" s="65">
        <v>7.82</v>
      </c>
      <c r="DP20" s="65">
        <v>2.12</v>
      </c>
      <c r="DQ20" s="65">
        <v>1.07</v>
      </c>
      <c r="DR20" s="65">
        <v>17.78</v>
      </c>
      <c r="DS20" s="65">
        <v>73.459999999999994</v>
      </c>
      <c r="DT20" s="65">
        <v>2.48</v>
      </c>
      <c r="DU20" s="65">
        <v>42.09</v>
      </c>
      <c r="DV20" s="65">
        <v>36.56</v>
      </c>
      <c r="DW20" s="65">
        <v>13.73</v>
      </c>
      <c r="DX20" s="65">
        <v>7.63</v>
      </c>
      <c r="DY20" s="65"/>
      <c r="DZ20" s="65">
        <v>66.27</v>
      </c>
      <c r="EA20" s="65">
        <v>17.53</v>
      </c>
      <c r="EB20" s="65">
        <v>61.83</v>
      </c>
      <c r="EC20" s="65">
        <v>44.31</v>
      </c>
      <c r="ED20" s="65">
        <v>42.08</v>
      </c>
      <c r="EE20" s="65">
        <v>2.5299999999999998</v>
      </c>
      <c r="EF20" s="65">
        <v>4.91</v>
      </c>
      <c r="EG20" s="65">
        <v>99.96</v>
      </c>
      <c r="EH20" s="65">
        <v>0.39</v>
      </c>
      <c r="EI20" s="65">
        <v>25.23</v>
      </c>
      <c r="EJ20" s="65">
        <v>11.76</v>
      </c>
      <c r="EK20" s="65">
        <v>36.840000000000003</v>
      </c>
      <c r="EL20" s="65">
        <v>38.409999999999997</v>
      </c>
      <c r="EM20" s="65">
        <v>24.64</v>
      </c>
      <c r="EN20" s="65">
        <v>0.11</v>
      </c>
      <c r="EO20" s="65">
        <v>6.03</v>
      </c>
      <c r="EP20" s="65">
        <v>56.63</v>
      </c>
      <c r="EQ20" s="65">
        <v>26.67</v>
      </c>
      <c r="ER20" s="65">
        <v>10.67</v>
      </c>
      <c r="ES20" s="65">
        <v>36.46</v>
      </c>
      <c r="ET20" s="65">
        <v>37.86</v>
      </c>
      <c r="EU20" s="65">
        <v>25.41</v>
      </c>
      <c r="EV20" s="65">
        <v>0.27</v>
      </c>
      <c r="EW20" s="65">
        <v>4.21</v>
      </c>
      <c r="EX20" s="65">
        <v>47.12</v>
      </c>
      <c r="EY20" s="65">
        <v>28.49</v>
      </c>
      <c r="EZ20" s="65">
        <v>20.18</v>
      </c>
      <c r="FA20" s="65"/>
      <c r="FB20" s="65">
        <v>24.23</v>
      </c>
      <c r="FC20" s="65">
        <v>18.170000000000002</v>
      </c>
      <c r="FD20" s="65">
        <v>61.99</v>
      </c>
      <c r="FE20" s="65">
        <v>80.81</v>
      </c>
      <c r="FF20" s="65">
        <v>79.12</v>
      </c>
      <c r="FG20" s="65">
        <v>5.39</v>
      </c>
      <c r="FH20" s="65">
        <v>19.920000000000002</v>
      </c>
      <c r="FI20" s="65">
        <v>2.5299999999999998</v>
      </c>
      <c r="FJ20" s="65">
        <v>14.18</v>
      </c>
      <c r="FK20" s="65">
        <v>40.72</v>
      </c>
      <c r="FL20" s="65">
        <v>46.26</v>
      </c>
      <c r="FM20" s="65">
        <v>30.43</v>
      </c>
      <c r="FN20" s="65">
        <v>20.059999999999999</v>
      </c>
      <c r="FO20" s="65">
        <v>11.02</v>
      </c>
      <c r="FP20" s="65">
        <v>2.94</v>
      </c>
      <c r="FQ20" s="65"/>
      <c r="FR20" s="65">
        <v>78.02</v>
      </c>
      <c r="FS20" s="65">
        <v>18.71</v>
      </c>
      <c r="FT20" s="65">
        <v>65.36</v>
      </c>
      <c r="FU20" s="65">
        <v>33.51</v>
      </c>
      <c r="FV20" s="65">
        <v>47.43</v>
      </c>
      <c r="FW20" s="65">
        <v>56.49</v>
      </c>
      <c r="FX20" s="65">
        <v>720</v>
      </c>
      <c r="FY20" s="65">
        <v>4</v>
      </c>
      <c r="FZ20" s="65">
        <v>341</v>
      </c>
      <c r="GA20" s="65">
        <v>768</v>
      </c>
      <c r="GB20" s="65">
        <v>44</v>
      </c>
      <c r="GC20" s="65">
        <v>658</v>
      </c>
      <c r="GD20" s="65">
        <v>16</v>
      </c>
      <c r="GE20" s="65">
        <v>25</v>
      </c>
      <c r="GF20" s="65">
        <v>33</v>
      </c>
      <c r="GG20" s="65">
        <v>42</v>
      </c>
      <c r="GH20" s="65">
        <v>66</v>
      </c>
      <c r="GI20" s="65">
        <v>82</v>
      </c>
      <c r="GJ20" s="65">
        <v>4</v>
      </c>
    </row>
    <row r="21" spans="1:192" ht="18.75" x14ac:dyDescent="0.3">
      <c r="A21" s="72">
        <v>14</v>
      </c>
      <c r="B21" s="65" t="s">
        <v>198</v>
      </c>
      <c r="C21" s="65" t="s">
        <v>199</v>
      </c>
      <c r="F21" s="65">
        <v>1993</v>
      </c>
      <c r="G21" s="65" t="s">
        <v>169</v>
      </c>
      <c r="CN21" s="65">
        <v>2548</v>
      </c>
      <c r="CO21" s="65">
        <v>72.95</v>
      </c>
      <c r="CP21" s="65">
        <v>1859</v>
      </c>
      <c r="CQ21" s="65">
        <v>30.79</v>
      </c>
      <c r="CR21" s="65">
        <v>785</v>
      </c>
      <c r="CS21" s="65">
        <v>33.479999999999997</v>
      </c>
      <c r="CT21" s="65">
        <v>853</v>
      </c>
      <c r="CU21" s="65">
        <v>9.51</v>
      </c>
      <c r="CV21" s="65">
        <v>242</v>
      </c>
      <c r="CW21" s="65">
        <v>17.309999999999999</v>
      </c>
      <c r="CX21" s="65">
        <v>441</v>
      </c>
      <c r="CY21" s="65">
        <f t="shared" si="12"/>
        <v>6</v>
      </c>
      <c r="CZ21" s="65">
        <v>0.92</v>
      </c>
      <c r="DA21" s="65"/>
      <c r="DB21" s="65">
        <v>93</v>
      </c>
      <c r="DC21" s="65">
        <v>74</v>
      </c>
      <c r="DD21" s="65">
        <v>24</v>
      </c>
      <c r="DE21" s="65">
        <v>90</v>
      </c>
      <c r="DF21" s="65">
        <v>91</v>
      </c>
      <c r="DG21" s="65">
        <v>6</v>
      </c>
      <c r="DH21" s="65">
        <v>66</v>
      </c>
      <c r="DI21" s="65">
        <v>6</v>
      </c>
      <c r="DJ21" s="65">
        <v>20</v>
      </c>
      <c r="DK21" s="65">
        <v>95.64</v>
      </c>
      <c r="DL21" s="65"/>
      <c r="DM21" s="65">
        <v>73.19</v>
      </c>
      <c r="DN21" s="65">
        <v>5.76</v>
      </c>
      <c r="DO21" s="65">
        <v>2.48</v>
      </c>
      <c r="DP21" s="65">
        <v>2.96</v>
      </c>
      <c r="DQ21" s="65">
        <v>1.1100000000000001</v>
      </c>
      <c r="DR21" s="65">
        <v>18.87</v>
      </c>
      <c r="DS21" s="65">
        <v>76.94</v>
      </c>
      <c r="DT21" s="65">
        <v>3.16</v>
      </c>
      <c r="DU21" s="65">
        <v>46.36</v>
      </c>
      <c r="DV21" s="65">
        <v>43.62</v>
      </c>
      <c r="DW21" s="65">
        <v>2.8</v>
      </c>
      <c r="DX21" s="65">
        <v>7.22</v>
      </c>
      <c r="DY21" s="65"/>
      <c r="DZ21" s="65">
        <v>71.959999999999994</v>
      </c>
      <c r="EA21" s="65">
        <v>17.739999999999998</v>
      </c>
      <c r="EB21" s="65">
        <v>64.900000000000006</v>
      </c>
      <c r="EC21" s="65">
        <v>46.74</v>
      </c>
      <c r="ED21" s="65">
        <v>43.06</v>
      </c>
      <c r="EE21" s="65">
        <v>9</v>
      </c>
      <c r="EF21" s="65">
        <v>8.9499999999999993</v>
      </c>
      <c r="EG21" s="65">
        <v>99.37</v>
      </c>
      <c r="EH21" s="65">
        <v>1.08</v>
      </c>
      <c r="EI21" s="65">
        <v>66.19</v>
      </c>
      <c r="EJ21" s="65">
        <v>9.75</v>
      </c>
      <c r="EK21" s="65">
        <v>44.64</v>
      </c>
      <c r="EL21" s="65">
        <v>25.63</v>
      </c>
      <c r="EM21" s="65">
        <v>29.08</v>
      </c>
      <c r="EN21" s="65">
        <v>0.65</v>
      </c>
      <c r="EO21" s="65">
        <v>10.09</v>
      </c>
      <c r="EP21" s="65">
        <v>24.53</v>
      </c>
      <c r="EQ21" s="65">
        <v>36.619999999999997</v>
      </c>
      <c r="ER21" s="65">
        <v>28.76</v>
      </c>
      <c r="ES21" s="65">
        <v>43.54</v>
      </c>
      <c r="ET21" s="65">
        <v>25.25</v>
      </c>
      <c r="EU21" s="65">
        <v>30.59</v>
      </c>
      <c r="EV21" s="65">
        <v>0.62</v>
      </c>
      <c r="EW21" s="65">
        <v>5.36</v>
      </c>
      <c r="EX21" s="73">
        <v>17.73</v>
      </c>
      <c r="EY21" s="65">
        <v>41.35</v>
      </c>
      <c r="EZ21" s="65">
        <v>35.56</v>
      </c>
      <c r="FA21" s="65"/>
      <c r="FB21" s="65">
        <v>18.670000000000002</v>
      </c>
      <c r="FC21" s="65">
        <v>19.18</v>
      </c>
      <c r="FD21" s="65">
        <v>63.15</v>
      </c>
      <c r="FE21" s="65">
        <v>19.399999999999999</v>
      </c>
      <c r="FF21" s="65">
        <v>75.599999999999994</v>
      </c>
      <c r="FG21" s="65">
        <v>7.32</v>
      </c>
      <c r="FH21" s="65">
        <v>10.86</v>
      </c>
      <c r="FI21" s="65">
        <v>3.46</v>
      </c>
      <c r="FJ21" s="65">
        <v>33.32</v>
      </c>
      <c r="FK21" s="65">
        <v>55.59</v>
      </c>
      <c r="FL21" s="65">
        <v>69.16</v>
      </c>
      <c r="FM21" s="65">
        <v>1.8</v>
      </c>
      <c r="FN21" s="65">
        <v>7.9</v>
      </c>
      <c r="FO21" s="65">
        <v>13.5</v>
      </c>
      <c r="FP21" s="65">
        <v>2.33</v>
      </c>
      <c r="FQ21" s="65"/>
      <c r="FR21" s="65">
        <v>74.849999999999994</v>
      </c>
      <c r="FS21" s="65">
        <v>17.46</v>
      </c>
      <c r="FT21" s="65">
        <v>65.97</v>
      </c>
      <c r="FU21" s="65">
        <v>42.43</v>
      </c>
      <c r="FV21" s="65">
        <v>67.849999999999994</v>
      </c>
      <c r="FW21" s="65">
        <v>53.08</v>
      </c>
      <c r="FX21" s="65">
        <v>764</v>
      </c>
      <c r="FY21" s="65">
        <v>3</v>
      </c>
      <c r="FZ21" s="65">
        <v>575</v>
      </c>
      <c r="GA21" s="65">
        <v>778</v>
      </c>
      <c r="GB21" s="65">
        <v>55</v>
      </c>
      <c r="GC21" s="65">
        <v>667</v>
      </c>
      <c r="GD21" s="65">
        <v>16</v>
      </c>
      <c r="GE21" s="65">
        <v>31</v>
      </c>
      <c r="GF21" s="65">
        <v>21</v>
      </c>
      <c r="GG21" s="65">
        <v>30</v>
      </c>
      <c r="GH21" s="65">
        <v>46</v>
      </c>
      <c r="GI21" s="65">
        <v>69</v>
      </c>
      <c r="GJ21" s="65">
        <v>2</v>
      </c>
    </row>
    <row r="22" spans="1:192" ht="18.75" x14ac:dyDescent="0.3">
      <c r="A22" s="72">
        <v>15</v>
      </c>
      <c r="B22" s="65" t="s">
        <v>200</v>
      </c>
      <c r="C22" s="65" t="s">
        <v>201</v>
      </c>
      <c r="F22" s="65">
        <v>1987</v>
      </c>
      <c r="G22" s="65" t="s">
        <v>175</v>
      </c>
      <c r="CN22" s="65">
        <v>1228</v>
      </c>
      <c r="CO22" s="65">
        <v>72.98</v>
      </c>
      <c r="CP22" s="65">
        <v>896</v>
      </c>
      <c r="CQ22" s="65">
        <v>35.22</v>
      </c>
      <c r="CR22" s="65">
        <v>433</v>
      </c>
      <c r="CS22" s="65">
        <v>35.799999999999997</v>
      </c>
      <c r="CT22" s="65">
        <v>440</v>
      </c>
      <c r="CU22" s="65">
        <v>11.78</v>
      </c>
      <c r="CV22" s="65">
        <v>145</v>
      </c>
      <c r="CW22" s="65">
        <v>14.85</v>
      </c>
      <c r="CX22" s="65">
        <v>182</v>
      </c>
      <c r="CY22" s="65">
        <f t="shared" si="12"/>
        <v>5</v>
      </c>
      <c r="CZ22" s="65">
        <v>0.98</v>
      </c>
      <c r="DA22" s="65"/>
      <c r="DB22" s="65">
        <v>89.37</v>
      </c>
      <c r="DC22" s="65">
        <v>81.66</v>
      </c>
      <c r="DD22" s="65">
        <v>16.75</v>
      </c>
      <c r="DE22" s="65">
        <v>87.33</v>
      </c>
      <c r="DF22" s="65">
        <v>88.72</v>
      </c>
      <c r="DG22" s="65">
        <v>8.4700000000000006</v>
      </c>
      <c r="DH22" s="65">
        <v>66.36</v>
      </c>
      <c r="DI22" s="65">
        <v>6.97</v>
      </c>
      <c r="DJ22" s="65">
        <v>15.72</v>
      </c>
      <c r="DK22" s="65">
        <v>96.27</v>
      </c>
      <c r="DL22" s="65"/>
      <c r="DM22" s="65">
        <v>74.03</v>
      </c>
      <c r="DN22" s="65">
        <v>8.3699999999999992</v>
      </c>
      <c r="DO22" s="65">
        <v>1.56</v>
      </c>
      <c r="DP22" s="65">
        <v>0.68</v>
      </c>
      <c r="DQ22" s="65">
        <v>0.7</v>
      </c>
      <c r="DR22" s="65">
        <v>8.57</v>
      </c>
      <c r="DS22" s="65">
        <v>70.89</v>
      </c>
      <c r="DT22" s="65">
        <v>5.51</v>
      </c>
      <c r="DU22" s="65">
        <v>69.739999999999995</v>
      </c>
      <c r="DV22" s="65">
        <v>25.5</v>
      </c>
      <c r="DW22" s="65">
        <v>1.94</v>
      </c>
      <c r="DX22" s="65">
        <v>2.82</v>
      </c>
      <c r="DY22" s="65"/>
      <c r="DZ22" s="65">
        <v>80.2</v>
      </c>
      <c r="EA22" s="65">
        <v>15.7</v>
      </c>
      <c r="EB22" s="65">
        <v>63.49</v>
      </c>
      <c r="EC22" s="65">
        <v>54.57</v>
      </c>
      <c r="ED22" s="65">
        <v>39.18</v>
      </c>
      <c r="EE22" s="65">
        <v>10.75</v>
      </c>
      <c r="EF22" s="65">
        <v>1.1299999999999999</v>
      </c>
      <c r="EG22" s="65">
        <v>99.57</v>
      </c>
      <c r="EH22" s="65">
        <v>0.89</v>
      </c>
      <c r="EI22" s="65">
        <v>28.84</v>
      </c>
      <c r="EJ22" s="65">
        <v>4.97</v>
      </c>
      <c r="EK22" s="65">
        <v>39.92</v>
      </c>
      <c r="EL22" s="65">
        <v>43.61</v>
      </c>
      <c r="EM22" s="65">
        <v>16.07</v>
      </c>
      <c r="EN22" s="65">
        <v>0.4</v>
      </c>
      <c r="EO22" s="65">
        <v>7.64</v>
      </c>
      <c r="EP22" s="65">
        <v>54.15</v>
      </c>
      <c r="EQ22" s="65">
        <v>16.95</v>
      </c>
      <c r="ER22" s="65">
        <v>21.26</v>
      </c>
      <c r="ES22" s="65">
        <v>42.33</v>
      </c>
      <c r="ET22" s="65">
        <v>43.21</v>
      </c>
      <c r="EU22" s="65">
        <v>14.14</v>
      </c>
      <c r="EV22" s="65">
        <v>0.31</v>
      </c>
      <c r="EW22" s="65">
        <v>7.59</v>
      </c>
      <c r="EX22" s="65">
        <v>48.71</v>
      </c>
      <c r="EY22" s="65">
        <v>17</v>
      </c>
      <c r="EZ22" s="65">
        <v>26.69</v>
      </c>
      <c r="FA22" s="65"/>
      <c r="FB22" s="65">
        <v>22.19</v>
      </c>
      <c r="FC22" s="65">
        <v>16.100000000000001</v>
      </c>
      <c r="FD22" s="65">
        <v>65.33</v>
      </c>
      <c r="FE22" s="65">
        <v>70.959999999999994</v>
      </c>
      <c r="FF22" s="65">
        <v>72.48</v>
      </c>
      <c r="FG22" s="65">
        <v>10.119999999999999</v>
      </c>
      <c r="FH22" s="65">
        <v>8.19</v>
      </c>
      <c r="FI22" s="65">
        <v>6.05</v>
      </c>
      <c r="FJ22" s="65">
        <v>11.86</v>
      </c>
      <c r="FK22" s="65">
        <v>30.93</v>
      </c>
      <c r="FL22" s="65">
        <v>38.79</v>
      </c>
      <c r="FM22" s="65">
        <v>2.36</v>
      </c>
      <c r="FN22" s="65">
        <v>7.48</v>
      </c>
      <c r="FO22" s="65">
        <v>23.51</v>
      </c>
      <c r="FP22" s="65">
        <v>4.7300000000000004</v>
      </c>
      <c r="FQ22" s="65"/>
      <c r="FR22" s="65">
        <v>78.66</v>
      </c>
      <c r="FS22" s="65">
        <v>14.2</v>
      </c>
      <c r="FT22" s="65">
        <v>64.760000000000005</v>
      </c>
      <c r="FU22" s="65">
        <v>25.21</v>
      </c>
      <c r="FV22" s="65">
        <v>37.299999999999997</v>
      </c>
      <c r="FW22" s="65">
        <v>44.78</v>
      </c>
      <c r="FX22" s="65">
        <v>700</v>
      </c>
      <c r="FY22" s="65">
        <v>3</v>
      </c>
      <c r="FZ22" s="65">
        <v>686</v>
      </c>
      <c r="GA22" s="65">
        <v>800</v>
      </c>
      <c r="GB22" s="65">
        <v>58</v>
      </c>
      <c r="GC22" s="65">
        <v>685</v>
      </c>
      <c r="GD22" s="65">
        <v>16</v>
      </c>
      <c r="GE22" s="65">
        <v>22</v>
      </c>
      <c r="GF22" s="65">
        <v>32</v>
      </c>
      <c r="GG22" s="65">
        <v>35</v>
      </c>
      <c r="GH22" s="65">
        <v>62</v>
      </c>
      <c r="GI22" s="65">
        <v>78</v>
      </c>
      <c r="GJ22" s="65">
        <v>4</v>
      </c>
    </row>
    <row r="23" spans="1:192" ht="18.75" x14ac:dyDescent="0.3">
      <c r="A23" s="72">
        <v>16</v>
      </c>
      <c r="B23" s="65" t="s">
        <v>202</v>
      </c>
      <c r="C23" s="65" t="s">
        <v>203</v>
      </c>
      <c r="F23" s="65">
        <v>1985</v>
      </c>
      <c r="G23" s="65" t="s">
        <v>169</v>
      </c>
      <c r="CN23" s="65">
        <v>2836</v>
      </c>
      <c r="CO23" s="65">
        <v>60.97</v>
      </c>
      <c r="CP23" s="65">
        <v>1729</v>
      </c>
      <c r="CQ23" s="65">
        <v>40.369999999999997</v>
      </c>
      <c r="CR23" s="65">
        <v>1145</v>
      </c>
      <c r="CS23" s="65">
        <v>17.52</v>
      </c>
      <c r="CT23" s="65">
        <v>497</v>
      </c>
      <c r="CU23" s="65">
        <v>11.06</v>
      </c>
      <c r="CV23" s="65">
        <v>314</v>
      </c>
      <c r="CW23" s="65">
        <v>27.68</v>
      </c>
      <c r="CX23" s="65">
        <v>785</v>
      </c>
      <c r="CY23" s="65">
        <f t="shared" si="12"/>
        <v>8</v>
      </c>
      <c r="CZ23" s="65">
        <v>2.2999999999999998</v>
      </c>
      <c r="DA23" s="65"/>
      <c r="DB23" s="65">
        <v>89.28</v>
      </c>
      <c r="DC23" s="65">
        <v>83.11</v>
      </c>
      <c r="DD23" s="65">
        <v>16.059999999999999</v>
      </c>
      <c r="DE23" s="65">
        <v>87.16</v>
      </c>
      <c r="DF23" s="65">
        <v>88.06</v>
      </c>
      <c r="DG23" s="65">
        <v>7.2</v>
      </c>
      <c r="DH23" s="65">
        <v>53.48</v>
      </c>
      <c r="DI23" s="65">
        <v>2.4700000000000002</v>
      </c>
      <c r="DJ23" s="65">
        <v>33.78</v>
      </c>
      <c r="DK23" s="65">
        <v>97.38</v>
      </c>
      <c r="DL23" s="65"/>
      <c r="DM23" s="65">
        <v>70.64</v>
      </c>
      <c r="DN23" s="65">
        <v>7.21</v>
      </c>
      <c r="DO23" s="65">
        <v>3</v>
      </c>
      <c r="DP23" s="65">
        <v>3.56</v>
      </c>
      <c r="DQ23" s="65">
        <v>0.36</v>
      </c>
      <c r="DR23" s="73">
        <v>0</v>
      </c>
      <c r="DS23" s="65">
        <v>48.64</v>
      </c>
      <c r="DT23" s="65">
        <v>7.61</v>
      </c>
      <c r="DU23" s="65">
        <v>69.680000000000007</v>
      </c>
      <c r="DV23" s="65">
        <v>24.28</v>
      </c>
      <c r="DW23" s="65">
        <v>3.3</v>
      </c>
      <c r="DX23" s="65">
        <v>2.74</v>
      </c>
      <c r="DY23" s="65"/>
      <c r="DZ23" s="65">
        <v>72.08</v>
      </c>
      <c r="EA23" s="65">
        <v>30.86</v>
      </c>
      <c r="EB23" s="65">
        <v>56.41</v>
      </c>
      <c r="EC23" s="65">
        <v>68.680000000000007</v>
      </c>
      <c r="ED23" s="65">
        <v>22.49</v>
      </c>
      <c r="EE23" s="65">
        <v>86.67</v>
      </c>
      <c r="EF23" s="65">
        <v>10.08</v>
      </c>
      <c r="EG23" s="65">
        <v>41.78</v>
      </c>
      <c r="EH23" s="65">
        <v>1.21</v>
      </c>
      <c r="EI23" s="65">
        <v>28.55</v>
      </c>
      <c r="EJ23" s="65">
        <v>8.4600000000000009</v>
      </c>
      <c r="EK23" s="65">
        <v>32.770000000000003</v>
      </c>
      <c r="EL23" s="65">
        <v>40.81</v>
      </c>
      <c r="EM23" s="65">
        <v>26.03</v>
      </c>
      <c r="EN23" s="65">
        <v>0.39</v>
      </c>
      <c r="EO23" s="65">
        <v>12.46</v>
      </c>
      <c r="EP23" s="65">
        <v>45.94</v>
      </c>
      <c r="EQ23" s="65">
        <v>29.37</v>
      </c>
      <c r="ER23" s="65">
        <v>12.23</v>
      </c>
      <c r="ES23" s="65">
        <v>38.78</v>
      </c>
      <c r="ET23" s="65">
        <v>40.74</v>
      </c>
      <c r="EU23" s="65">
        <v>20.149999999999999</v>
      </c>
      <c r="EV23" s="65">
        <v>0.33</v>
      </c>
      <c r="EW23" s="65">
        <v>10.78</v>
      </c>
      <c r="EX23" s="65">
        <v>42.65</v>
      </c>
      <c r="EY23" s="65">
        <v>30.11</v>
      </c>
      <c r="EZ23" s="65">
        <v>16.46</v>
      </c>
      <c r="FA23" s="65"/>
      <c r="FB23" s="65">
        <v>35.4</v>
      </c>
      <c r="FC23" s="65">
        <v>32.69</v>
      </c>
      <c r="FD23" s="65">
        <v>52.88</v>
      </c>
      <c r="FE23" s="65">
        <v>46.7</v>
      </c>
      <c r="FF23" s="65">
        <v>83.97</v>
      </c>
      <c r="FG23" s="65">
        <v>7.08</v>
      </c>
      <c r="FH23" s="65">
        <v>7.4</v>
      </c>
      <c r="FI23" s="65">
        <v>1.3</v>
      </c>
      <c r="FJ23" s="65">
        <v>15.44</v>
      </c>
      <c r="FK23" s="65">
        <v>26.04</v>
      </c>
      <c r="FL23" s="65">
        <v>69.84</v>
      </c>
      <c r="FM23" s="65">
        <v>0.94</v>
      </c>
      <c r="FN23" s="65">
        <v>8.01</v>
      </c>
      <c r="FO23" s="65">
        <v>17.72</v>
      </c>
      <c r="FP23" s="65">
        <v>2.64</v>
      </c>
      <c r="FQ23" s="65"/>
      <c r="FR23" s="65">
        <v>75.16</v>
      </c>
      <c r="FS23" s="65">
        <v>30.54</v>
      </c>
      <c r="FT23" s="65">
        <v>55.02</v>
      </c>
      <c r="FU23" s="65">
        <v>26.13</v>
      </c>
      <c r="FV23" s="65">
        <v>47.97</v>
      </c>
      <c r="FW23" s="65">
        <v>33.22</v>
      </c>
      <c r="FX23" s="65">
        <v>1057</v>
      </c>
      <c r="FY23" s="65">
        <v>4</v>
      </c>
      <c r="FZ23" s="65">
        <v>260</v>
      </c>
      <c r="GA23" s="65">
        <v>1016</v>
      </c>
      <c r="GB23" s="65">
        <v>4</v>
      </c>
      <c r="GC23" s="65">
        <v>697</v>
      </c>
      <c r="GD23" s="65">
        <v>16</v>
      </c>
      <c r="GE23" s="65">
        <v>32</v>
      </c>
      <c r="GF23" s="65">
        <v>11</v>
      </c>
      <c r="GG23" s="65">
        <v>27</v>
      </c>
      <c r="GH23" s="65">
        <v>52</v>
      </c>
      <c r="GI23" s="65">
        <v>75</v>
      </c>
      <c r="GJ23" s="65">
        <v>2</v>
      </c>
    </row>
    <row r="24" spans="1:192" ht="18.75" x14ac:dyDescent="0.3">
      <c r="A24" s="72">
        <v>17</v>
      </c>
      <c r="B24" s="65" t="s">
        <v>204</v>
      </c>
      <c r="C24" s="65" t="s">
        <v>205</v>
      </c>
      <c r="F24" s="65">
        <v>1989</v>
      </c>
      <c r="G24" s="65" t="s">
        <v>175</v>
      </c>
      <c r="CN24" s="65">
        <v>3082</v>
      </c>
      <c r="CO24" s="65">
        <v>63.39</v>
      </c>
      <c r="CP24" s="65">
        <v>1954</v>
      </c>
      <c r="CQ24" s="65">
        <v>27.72</v>
      </c>
      <c r="CR24" s="65">
        <v>855</v>
      </c>
      <c r="CS24" s="65">
        <v>30.95</v>
      </c>
      <c r="CT24" s="65">
        <v>954</v>
      </c>
      <c r="CU24" s="65">
        <v>13.42</v>
      </c>
      <c r="CV24" s="65">
        <v>414</v>
      </c>
      <c r="CW24" s="65">
        <v>22.67</v>
      </c>
      <c r="CX24" s="65">
        <v>699</v>
      </c>
      <c r="CY24" s="65">
        <f t="shared" si="12"/>
        <v>15</v>
      </c>
      <c r="CZ24" s="65">
        <v>0.9</v>
      </c>
      <c r="DA24" s="65"/>
      <c r="DB24" s="65">
        <v>94.28</v>
      </c>
      <c r="DC24" s="65">
        <v>88.22</v>
      </c>
      <c r="DD24" s="65">
        <v>10.11</v>
      </c>
      <c r="DE24" s="65">
        <v>85.57</v>
      </c>
      <c r="DF24" s="65">
        <v>86.78</v>
      </c>
      <c r="DG24" s="65">
        <v>5.92</v>
      </c>
      <c r="DH24" s="65">
        <v>59.88</v>
      </c>
      <c r="DI24" s="65">
        <v>3.11</v>
      </c>
      <c r="DJ24" s="65">
        <v>27.07</v>
      </c>
      <c r="DK24" s="65">
        <v>96.43</v>
      </c>
      <c r="DL24" s="65"/>
      <c r="DM24" s="65">
        <v>64.8</v>
      </c>
      <c r="DN24" s="65">
        <v>7.59</v>
      </c>
      <c r="DO24" s="65">
        <v>4.91</v>
      </c>
      <c r="DP24" s="65">
        <v>2.6</v>
      </c>
      <c r="DQ24" s="65">
        <v>1.36</v>
      </c>
      <c r="DR24" s="65">
        <v>7.14</v>
      </c>
      <c r="DS24" s="65">
        <v>55.7</v>
      </c>
      <c r="DT24" s="65">
        <v>2.68</v>
      </c>
      <c r="DU24" s="65">
        <v>51.49</v>
      </c>
      <c r="DV24" s="65">
        <v>37.15</v>
      </c>
      <c r="DW24" s="65">
        <v>6.14</v>
      </c>
      <c r="DX24" s="65">
        <v>5.22</v>
      </c>
      <c r="DY24" s="65"/>
      <c r="DZ24" s="65">
        <v>84.93</v>
      </c>
      <c r="EA24" s="65">
        <v>24.53</v>
      </c>
      <c r="EB24" s="65">
        <v>60.72</v>
      </c>
      <c r="EC24" s="65">
        <v>44.33</v>
      </c>
      <c r="ED24" s="65">
        <v>41.76</v>
      </c>
      <c r="EE24" s="65">
        <v>8.2100000000000009</v>
      </c>
      <c r="EF24" s="65">
        <v>2.62</v>
      </c>
      <c r="EG24" s="65">
        <v>24.35</v>
      </c>
      <c r="EH24" s="65">
        <v>2.48</v>
      </c>
      <c r="EI24" s="65">
        <v>35.020000000000003</v>
      </c>
      <c r="EJ24" s="65">
        <v>11.24</v>
      </c>
      <c r="EK24" s="65">
        <v>47.91</v>
      </c>
      <c r="EL24" s="65">
        <v>30.82</v>
      </c>
      <c r="EM24" s="65">
        <v>20.22</v>
      </c>
      <c r="EN24" s="65">
        <v>1.05</v>
      </c>
      <c r="EO24" s="65">
        <v>10</v>
      </c>
      <c r="EP24" s="65">
        <v>38.880000000000003</v>
      </c>
      <c r="EQ24" s="65">
        <v>26.3</v>
      </c>
      <c r="ER24" s="65">
        <v>24.81</v>
      </c>
      <c r="ES24" s="65">
        <v>52.39</v>
      </c>
      <c r="ET24" s="65">
        <v>31.76</v>
      </c>
      <c r="EU24" s="65">
        <v>14.44</v>
      </c>
      <c r="EV24" s="65">
        <v>1.4</v>
      </c>
      <c r="EW24" s="65">
        <v>7.86</v>
      </c>
      <c r="EX24" s="65">
        <v>36.1</v>
      </c>
      <c r="EY24" s="65">
        <v>28.81</v>
      </c>
      <c r="EZ24" s="65">
        <v>27.23</v>
      </c>
      <c r="FA24" s="65"/>
      <c r="FB24" s="65">
        <v>20.45</v>
      </c>
      <c r="FC24" s="65">
        <v>25.49</v>
      </c>
      <c r="FD24" s="65">
        <v>57.45</v>
      </c>
      <c r="FE24" s="65">
        <v>55.57</v>
      </c>
      <c r="FF24" s="65">
        <v>72.150000000000006</v>
      </c>
      <c r="FG24" s="65">
        <v>3.17</v>
      </c>
      <c r="FH24" s="65">
        <v>10.5</v>
      </c>
      <c r="FI24" s="65">
        <v>1.73</v>
      </c>
      <c r="FJ24" s="65">
        <v>20.38</v>
      </c>
      <c r="FK24" s="65">
        <v>45.47</v>
      </c>
      <c r="FL24" s="65">
        <v>31.57</v>
      </c>
      <c r="FM24" s="65">
        <v>2.2599999999999998</v>
      </c>
      <c r="FN24" s="65">
        <v>6.82</v>
      </c>
      <c r="FO24" s="65">
        <v>14.3</v>
      </c>
      <c r="FP24" s="65">
        <v>7.04</v>
      </c>
      <c r="FQ24" s="65"/>
      <c r="FR24" s="65">
        <v>85.1</v>
      </c>
      <c r="FS24" s="65">
        <v>22.71</v>
      </c>
      <c r="FT24" s="65">
        <v>62.7</v>
      </c>
      <c r="FU24" s="65">
        <v>38.43</v>
      </c>
      <c r="FV24" s="65">
        <v>63.98</v>
      </c>
      <c r="FW24" s="65">
        <v>52.83</v>
      </c>
      <c r="FX24" s="65">
        <v>745</v>
      </c>
      <c r="FY24" s="65">
        <v>4</v>
      </c>
      <c r="FZ24" s="65">
        <v>318</v>
      </c>
      <c r="GA24" s="65">
        <v>843</v>
      </c>
      <c r="GB24" s="65">
        <v>6</v>
      </c>
      <c r="GC24" s="65">
        <v>693</v>
      </c>
      <c r="GD24" s="65">
        <v>16</v>
      </c>
      <c r="GE24" s="65">
        <v>27</v>
      </c>
      <c r="GF24" s="65">
        <v>18</v>
      </c>
      <c r="GG24" s="65">
        <v>26</v>
      </c>
      <c r="GH24" s="65">
        <v>53</v>
      </c>
      <c r="GI24" s="65">
        <v>76</v>
      </c>
      <c r="GJ24" s="65">
        <v>1</v>
      </c>
    </row>
    <row r="25" spans="1:192" ht="18.75" x14ac:dyDescent="0.3">
      <c r="A25" s="72">
        <v>18</v>
      </c>
      <c r="B25" s="65" t="s">
        <v>206</v>
      </c>
      <c r="C25" s="65" t="s">
        <v>207</v>
      </c>
      <c r="F25" s="65">
        <v>1995</v>
      </c>
      <c r="G25" s="65" t="s">
        <v>175</v>
      </c>
      <c r="CN25" s="65">
        <v>3962</v>
      </c>
      <c r="CO25" s="65">
        <v>58.83</v>
      </c>
      <c r="CP25" s="65">
        <v>2331</v>
      </c>
      <c r="CQ25" s="65">
        <v>30.66</v>
      </c>
      <c r="CR25" s="65">
        <v>1215</v>
      </c>
      <c r="CS25" s="65">
        <v>25.71</v>
      </c>
      <c r="CT25" s="65">
        <v>1019</v>
      </c>
      <c r="CU25" s="65">
        <v>13.23</v>
      </c>
      <c r="CV25" s="65">
        <v>524</v>
      </c>
      <c r="CW25" s="65">
        <v>27.7</v>
      </c>
      <c r="CX25" s="65">
        <v>1097</v>
      </c>
      <c r="CY25" s="65">
        <f t="shared" si="12"/>
        <v>10</v>
      </c>
      <c r="CZ25" s="65">
        <v>1.19</v>
      </c>
      <c r="DA25" s="65"/>
      <c r="DB25" s="65">
        <v>94.07</v>
      </c>
      <c r="DC25" s="65">
        <v>90.68</v>
      </c>
      <c r="DD25" s="65">
        <v>8.89</v>
      </c>
      <c r="DE25" s="65">
        <v>84.7</v>
      </c>
      <c r="DF25" s="65">
        <v>85.58</v>
      </c>
      <c r="DG25" s="65">
        <v>12.7</v>
      </c>
      <c r="DH25" s="65">
        <v>55.41</v>
      </c>
      <c r="DI25" s="65">
        <v>0.79</v>
      </c>
      <c r="DJ25" s="65">
        <v>28.5</v>
      </c>
      <c r="DK25" s="65">
        <v>98.14</v>
      </c>
      <c r="DL25" s="65"/>
      <c r="DM25" s="65">
        <v>86.26</v>
      </c>
      <c r="DN25" s="65">
        <v>9.77</v>
      </c>
      <c r="DO25" s="65">
        <v>1.62</v>
      </c>
      <c r="DP25" s="65">
        <v>0.92</v>
      </c>
      <c r="DQ25" s="65">
        <v>0.24</v>
      </c>
      <c r="DR25" s="65">
        <v>8.33</v>
      </c>
      <c r="DS25" s="65">
        <v>74.81</v>
      </c>
      <c r="DT25" s="65">
        <v>15.05</v>
      </c>
      <c r="DU25" s="65">
        <v>43.34</v>
      </c>
      <c r="DV25" s="65">
        <v>47.02</v>
      </c>
      <c r="DW25" s="65">
        <v>4.2</v>
      </c>
      <c r="DX25" s="65">
        <v>5.44</v>
      </c>
      <c r="DY25" s="65"/>
      <c r="DZ25" s="65">
        <v>82.11</v>
      </c>
      <c r="EA25" s="65">
        <v>29.92</v>
      </c>
      <c r="EB25" s="65">
        <v>52.61</v>
      </c>
      <c r="EC25" s="65">
        <v>53.4</v>
      </c>
      <c r="ED25" s="65">
        <v>39.31</v>
      </c>
      <c r="EE25" s="65">
        <v>7.81</v>
      </c>
      <c r="EF25" s="65">
        <v>1.5</v>
      </c>
      <c r="EG25" s="65">
        <v>8.23</v>
      </c>
      <c r="EH25" s="65">
        <v>0.89</v>
      </c>
      <c r="EI25" s="65">
        <v>15.17</v>
      </c>
      <c r="EJ25" s="65">
        <v>6.48</v>
      </c>
      <c r="EK25" s="65">
        <v>33.61</v>
      </c>
      <c r="EL25" s="65">
        <v>51.23</v>
      </c>
      <c r="EM25" s="65">
        <v>14.84</v>
      </c>
      <c r="EN25" s="65">
        <v>0.31</v>
      </c>
      <c r="EO25" s="65">
        <v>8.26</v>
      </c>
      <c r="EP25" s="65">
        <v>70.5</v>
      </c>
      <c r="EQ25" s="65">
        <v>17.399999999999999</v>
      </c>
      <c r="ER25" s="65">
        <v>3.84</v>
      </c>
      <c r="ES25" s="65">
        <v>37.450000000000003</v>
      </c>
      <c r="ET25" s="65">
        <v>51.81</v>
      </c>
      <c r="EU25" s="65">
        <v>10.52</v>
      </c>
      <c r="EV25" s="65">
        <v>0.22</v>
      </c>
      <c r="EW25" s="65">
        <v>7.68</v>
      </c>
      <c r="EX25" s="65">
        <v>69.73</v>
      </c>
      <c r="EY25" s="65">
        <v>18.329999999999998</v>
      </c>
      <c r="EZ25" s="73">
        <v>4.25</v>
      </c>
      <c r="FA25" s="65"/>
      <c r="FB25" s="65">
        <v>81.89</v>
      </c>
      <c r="FC25" s="65">
        <v>30.9</v>
      </c>
      <c r="FD25" s="65">
        <v>47.99</v>
      </c>
      <c r="FE25" s="65">
        <v>3.64</v>
      </c>
      <c r="FF25" s="65">
        <v>85.16</v>
      </c>
      <c r="FG25" s="65">
        <v>3.94</v>
      </c>
      <c r="FH25" s="65">
        <v>8.84</v>
      </c>
      <c r="FI25" s="65">
        <v>4.21</v>
      </c>
      <c r="FJ25" s="65">
        <v>7.87</v>
      </c>
      <c r="FK25" s="65">
        <v>22.29</v>
      </c>
      <c r="FL25" s="65">
        <v>48.45</v>
      </c>
      <c r="FM25" s="65">
        <v>1.56</v>
      </c>
      <c r="FN25" s="65">
        <v>5.0999999999999996</v>
      </c>
      <c r="FO25" s="65">
        <v>17.77</v>
      </c>
      <c r="FP25" s="65">
        <v>2.34</v>
      </c>
      <c r="FQ25" s="65"/>
      <c r="FR25" s="65">
        <v>91.11</v>
      </c>
      <c r="FS25" s="65">
        <v>28.56</v>
      </c>
      <c r="FT25" s="65">
        <v>50.96</v>
      </c>
      <c r="FU25" s="65">
        <v>14.15</v>
      </c>
      <c r="FV25" s="65">
        <v>36.01</v>
      </c>
      <c r="FW25" s="65">
        <v>48.03</v>
      </c>
      <c r="FX25" s="65">
        <v>722</v>
      </c>
      <c r="FY25" s="65">
        <v>23</v>
      </c>
      <c r="FZ25" s="65">
        <v>157</v>
      </c>
      <c r="GA25" s="65">
        <v>945</v>
      </c>
      <c r="GB25" s="65">
        <v>95</v>
      </c>
      <c r="GC25" s="65">
        <v>470</v>
      </c>
      <c r="GD25" s="65">
        <v>16</v>
      </c>
      <c r="GE25" s="65">
        <v>33</v>
      </c>
      <c r="GF25" s="65">
        <v>5</v>
      </c>
      <c r="GG25" s="65">
        <v>8</v>
      </c>
      <c r="GH25" s="65">
        <v>31</v>
      </c>
      <c r="GI25" s="65">
        <v>54</v>
      </c>
      <c r="GJ25" s="65">
        <v>6</v>
      </c>
    </row>
    <row r="26" spans="1:192" ht="18.75" x14ac:dyDescent="0.3">
      <c r="A26" s="72">
        <v>19</v>
      </c>
      <c r="B26" s="65" t="s">
        <v>208</v>
      </c>
      <c r="C26" s="65" t="s">
        <v>209</v>
      </c>
      <c r="F26" s="65">
        <v>1994</v>
      </c>
      <c r="G26" s="65" t="s">
        <v>175</v>
      </c>
      <c r="CN26" s="65">
        <v>2793</v>
      </c>
      <c r="CO26" s="65">
        <v>80.010000000000005</v>
      </c>
      <c r="CP26" s="65">
        <v>2234</v>
      </c>
      <c r="CQ26" s="65">
        <v>46.81</v>
      </c>
      <c r="CR26" s="65">
        <v>1307</v>
      </c>
      <c r="CS26" s="65">
        <v>26.84</v>
      </c>
      <c r="CT26" s="65">
        <v>750</v>
      </c>
      <c r="CU26" s="65">
        <v>12.92</v>
      </c>
      <c r="CV26" s="65">
        <v>361</v>
      </c>
      <c r="CW26" s="65">
        <v>6.66</v>
      </c>
      <c r="CX26" s="65">
        <v>186</v>
      </c>
      <c r="CY26" s="65">
        <f t="shared" si="12"/>
        <v>12</v>
      </c>
      <c r="CZ26" s="65">
        <v>1.74</v>
      </c>
      <c r="DA26" s="65"/>
      <c r="DB26" s="65">
        <v>80.239999999999995</v>
      </c>
      <c r="DC26" s="65">
        <v>84.82</v>
      </c>
      <c r="DD26" s="65">
        <v>13.56</v>
      </c>
      <c r="DE26" s="65">
        <v>76.27</v>
      </c>
      <c r="DF26" s="65">
        <v>77.62</v>
      </c>
      <c r="DG26" s="65">
        <v>8.2200000000000006</v>
      </c>
      <c r="DH26" s="65">
        <v>79.42</v>
      </c>
      <c r="DI26" s="65">
        <v>1.61</v>
      </c>
      <c r="DJ26" s="65">
        <v>8.5</v>
      </c>
      <c r="DK26" s="65">
        <v>81.95</v>
      </c>
      <c r="DL26" s="65"/>
      <c r="DM26" s="65">
        <v>84.17</v>
      </c>
      <c r="DN26" s="65">
        <v>7.02</v>
      </c>
      <c r="DO26" s="65">
        <v>1.37</v>
      </c>
      <c r="DP26" s="65">
        <v>1.08</v>
      </c>
      <c r="DQ26" s="65">
        <v>0.75</v>
      </c>
      <c r="DR26" s="65">
        <v>28.21</v>
      </c>
      <c r="DS26" s="65">
        <v>63.12</v>
      </c>
      <c r="DT26" s="65">
        <v>26.62</v>
      </c>
      <c r="DU26" s="65">
        <v>61.95</v>
      </c>
      <c r="DV26" s="65">
        <v>30.67</v>
      </c>
      <c r="DW26" s="65">
        <v>3.14</v>
      </c>
      <c r="DX26" s="65">
        <v>4.24</v>
      </c>
      <c r="DY26" s="65"/>
      <c r="DZ26" s="65">
        <v>79.430000000000007</v>
      </c>
      <c r="EA26" s="65">
        <v>7.2</v>
      </c>
      <c r="EB26" s="65">
        <v>81.09</v>
      </c>
      <c r="EC26" s="65">
        <v>60.64</v>
      </c>
      <c r="ED26" s="65">
        <v>29.41</v>
      </c>
      <c r="EE26" s="65">
        <v>12.74</v>
      </c>
      <c r="EF26" s="65">
        <v>0.44</v>
      </c>
      <c r="EG26" s="65">
        <v>34.69</v>
      </c>
      <c r="EH26" s="65">
        <v>1.78</v>
      </c>
      <c r="EI26" s="65">
        <v>26.9</v>
      </c>
      <c r="EJ26" s="65">
        <v>9.26</v>
      </c>
      <c r="EK26" s="65">
        <v>37.049999999999997</v>
      </c>
      <c r="EL26" s="65">
        <v>40.85</v>
      </c>
      <c r="EM26" s="65">
        <v>21.57</v>
      </c>
      <c r="EN26" s="65">
        <v>0.53</v>
      </c>
      <c r="EO26" s="65">
        <v>9.94</v>
      </c>
      <c r="EP26" s="65">
        <v>49.08</v>
      </c>
      <c r="EQ26" s="65">
        <v>28.92</v>
      </c>
      <c r="ER26" s="65">
        <v>12.05</v>
      </c>
      <c r="ES26" s="65">
        <v>42.71</v>
      </c>
      <c r="ET26" s="65">
        <v>41.95</v>
      </c>
      <c r="EU26" s="65">
        <v>15.16</v>
      </c>
      <c r="EV26" s="65">
        <v>0.18</v>
      </c>
      <c r="EW26" s="65">
        <v>11.79</v>
      </c>
      <c r="EX26" s="65">
        <v>47.24</v>
      </c>
      <c r="EY26" s="65">
        <v>27.87</v>
      </c>
      <c r="EZ26" s="65">
        <v>13.1</v>
      </c>
      <c r="FA26" s="65"/>
      <c r="FB26" s="65">
        <v>81.150000000000006</v>
      </c>
      <c r="FC26" s="65">
        <v>7.81</v>
      </c>
      <c r="FD26" s="65">
        <v>78.88</v>
      </c>
      <c r="FE26" s="65">
        <v>19.79</v>
      </c>
      <c r="FF26" s="65">
        <v>36.29</v>
      </c>
      <c r="FG26" s="65">
        <v>3.12</v>
      </c>
      <c r="FH26" s="65">
        <v>11.22</v>
      </c>
      <c r="FI26" s="65">
        <v>6.23</v>
      </c>
      <c r="FJ26" s="65">
        <v>6.32</v>
      </c>
      <c r="FK26" s="65">
        <v>18.690000000000001</v>
      </c>
      <c r="FL26" s="65">
        <v>39.299999999999997</v>
      </c>
      <c r="FM26" s="65">
        <v>0.79</v>
      </c>
      <c r="FN26" s="65">
        <v>6.88</v>
      </c>
      <c r="FO26" s="65">
        <v>22.14</v>
      </c>
      <c r="FP26" s="65">
        <v>1.43</v>
      </c>
      <c r="FQ26" s="65"/>
      <c r="FR26" s="65">
        <v>75.180000000000007</v>
      </c>
      <c r="FS26" s="65">
        <v>7.33</v>
      </c>
      <c r="FT26" s="65">
        <v>79.989999999999995</v>
      </c>
      <c r="FU26" s="65">
        <v>16.3</v>
      </c>
      <c r="FV26" s="65">
        <v>40.17</v>
      </c>
      <c r="FW26" s="65">
        <v>40.39</v>
      </c>
      <c r="FX26" s="65">
        <v>814</v>
      </c>
      <c r="FY26" s="65">
        <v>14</v>
      </c>
      <c r="FZ26" s="73">
        <v>2278</v>
      </c>
      <c r="GA26" s="65">
        <v>852</v>
      </c>
      <c r="GB26" s="73">
        <v>1199</v>
      </c>
      <c r="GC26" s="65">
        <v>665</v>
      </c>
      <c r="GD26" s="65">
        <v>16</v>
      </c>
      <c r="GE26" s="65">
        <v>24</v>
      </c>
      <c r="GF26" s="65">
        <v>2</v>
      </c>
      <c r="GG26" s="65">
        <v>8</v>
      </c>
      <c r="GH26" s="65">
        <v>24</v>
      </c>
      <c r="GI26" s="65">
        <v>39</v>
      </c>
      <c r="GJ26" s="65">
        <v>3</v>
      </c>
    </row>
    <row r="27" spans="1:192" ht="18.75" x14ac:dyDescent="0.3">
      <c r="A27" s="72">
        <v>20</v>
      </c>
      <c r="B27" s="65" t="s">
        <v>210</v>
      </c>
      <c r="C27" s="65" t="s">
        <v>211</v>
      </c>
      <c r="F27" s="65">
        <v>1996</v>
      </c>
      <c r="G27" s="65" t="s">
        <v>169</v>
      </c>
      <c r="CN27" s="65">
        <v>3140</v>
      </c>
      <c r="CO27" s="65">
        <v>74.89</v>
      </c>
      <c r="CP27" s="65">
        <v>2351</v>
      </c>
      <c r="CQ27" s="65">
        <v>34.5</v>
      </c>
      <c r="CR27" s="65">
        <v>1083</v>
      </c>
      <c r="CS27" s="65">
        <v>30.25</v>
      </c>
      <c r="CT27" s="65">
        <v>950</v>
      </c>
      <c r="CU27" s="65">
        <v>10.17</v>
      </c>
      <c r="CV27" s="65">
        <v>319</v>
      </c>
      <c r="CW27" s="65">
        <v>14.65</v>
      </c>
      <c r="CX27" s="65">
        <v>460</v>
      </c>
      <c r="CY27" s="65">
        <f t="shared" si="12"/>
        <v>10</v>
      </c>
      <c r="CZ27" s="65">
        <v>1.1399999999999999</v>
      </c>
      <c r="DA27" s="65"/>
      <c r="DB27" s="65">
        <v>94.64</v>
      </c>
      <c r="DC27" s="65">
        <v>87.78</v>
      </c>
      <c r="DD27" s="65">
        <v>10.66</v>
      </c>
      <c r="DE27" s="65">
        <v>77.709999999999994</v>
      </c>
      <c r="DF27" s="65">
        <v>79.13</v>
      </c>
      <c r="DG27" s="65">
        <v>7.49</v>
      </c>
      <c r="DH27" s="65">
        <v>68.08</v>
      </c>
      <c r="DI27" s="65">
        <v>6.27</v>
      </c>
      <c r="DJ27" s="65">
        <v>15.44</v>
      </c>
      <c r="DK27" s="65">
        <v>92.99</v>
      </c>
      <c r="DL27" s="65"/>
      <c r="DM27" s="65">
        <v>79.209999999999994</v>
      </c>
      <c r="DN27" s="65">
        <v>4.8099999999999996</v>
      </c>
      <c r="DO27" s="65">
        <v>0.93</v>
      </c>
      <c r="DP27" s="65">
        <v>1.83</v>
      </c>
      <c r="DQ27" s="65">
        <v>0.63</v>
      </c>
      <c r="DR27" s="65">
        <v>21.43</v>
      </c>
      <c r="DS27" s="65">
        <v>59.35</v>
      </c>
      <c r="DT27" s="65">
        <v>28.12</v>
      </c>
      <c r="DU27" s="65">
        <v>54.13</v>
      </c>
      <c r="DV27" s="65">
        <v>34.96</v>
      </c>
      <c r="DW27" s="65">
        <v>5.28</v>
      </c>
      <c r="DX27" s="65">
        <v>5.62</v>
      </c>
      <c r="DY27" s="65"/>
      <c r="DZ27" s="65">
        <v>75.849999999999994</v>
      </c>
      <c r="EA27" s="65">
        <v>15.88</v>
      </c>
      <c r="EB27" s="65">
        <v>64.77</v>
      </c>
      <c r="EC27" s="65">
        <v>49.51</v>
      </c>
      <c r="ED27" s="65">
        <v>39.29</v>
      </c>
      <c r="EE27" s="65">
        <v>11.99</v>
      </c>
      <c r="EF27" s="65">
        <v>0.19</v>
      </c>
      <c r="EG27" s="65">
        <v>40.909999999999997</v>
      </c>
      <c r="EH27" s="65">
        <v>2.23</v>
      </c>
      <c r="EI27" s="65">
        <v>10.41</v>
      </c>
      <c r="EJ27" s="65">
        <v>10.67</v>
      </c>
      <c r="EK27" s="65">
        <v>28.95</v>
      </c>
      <c r="EL27" s="65">
        <v>56.92</v>
      </c>
      <c r="EM27" s="65">
        <v>12.87</v>
      </c>
      <c r="EN27" s="65">
        <v>1.26</v>
      </c>
      <c r="EO27" s="65">
        <v>5.23</v>
      </c>
      <c r="EP27" s="65">
        <v>75.349999999999994</v>
      </c>
      <c r="EQ27" s="65">
        <v>13.07</v>
      </c>
      <c r="ER27" s="65">
        <v>6.35</v>
      </c>
      <c r="ES27" s="65">
        <v>30.17</v>
      </c>
      <c r="ET27" s="65">
        <v>57.88</v>
      </c>
      <c r="EU27" s="65">
        <v>10.71</v>
      </c>
      <c r="EV27" s="65">
        <v>1.24</v>
      </c>
      <c r="EW27" s="65">
        <v>4.4400000000000004</v>
      </c>
      <c r="EX27" s="65">
        <v>73.47</v>
      </c>
      <c r="EY27" s="65">
        <v>14.25</v>
      </c>
      <c r="EZ27" s="73">
        <v>7.84</v>
      </c>
      <c r="FA27" s="65"/>
      <c r="FB27" s="65">
        <v>78.56</v>
      </c>
      <c r="FC27" s="65">
        <v>15.66</v>
      </c>
      <c r="FD27" s="65">
        <v>66.12</v>
      </c>
      <c r="FE27" s="65">
        <v>10.15</v>
      </c>
      <c r="FF27" s="65">
        <v>34.229999999999997</v>
      </c>
      <c r="FG27" s="65">
        <v>4.26</v>
      </c>
      <c r="FH27" s="65">
        <v>5.71</v>
      </c>
      <c r="FI27" s="65">
        <v>3.61</v>
      </c>
      <c r="FJ27" s="65">
        <v>5.93</v>
      </c>
      <c r="FK27" s="65">
        <v>23.93</v>
      </c>
      <c r="FL27" s="65">
        <v>16.16</v>
      </c>
      <c r="FM27" s="65">
        <v>3.88</v>
      </c>
      <c r="FN27" s="65">
        <v>3.87</v>
      </c>
      <c r="FO27" s="65">
        <v>14.81</v>
      </c>
      <c r="FP27" s="65">
        <v>1.64</v>
      </c>
      <c r="FQ27" s="65"/>
      <c r="FR27" s="65">
        <v>86.77</v>
      </c>
      <c r="FS27" s="65">
        <v>14.56</v>
      </c>
      <c r="FT27" s="65">
        <v>68.650000000000006</v>
      </c>
      <c r="FU27" s="65">
        <v>17.32</v>
      </c>
      <c r="FV27" s="65">
        <v>37.54</v>
      </c>
      <c r="FW27" s="65">
        <v>51.29</v>
      </c>
      <c r="FX27" s="65">
        <v>877</v>
      </c>
      <c r="FY27" s="65">
        <v>19</v>
      </c>
      <c r="FZ27" s="65">
        <v>746</v>
      </c>
      <c r="GA27" s="65">
        <v>1021</v>
      </c>
      <c r="GB27" s="73">
        <v>559</v>
      </c>
      <c r="GC27" s="65">
        <v>534</v>
      </c>
      <c r="GD27" s="65">
        <v>16</v>
      </c>
      <c r="GE27" s="65">
        <v>30</v>
      </c>
      <c r="GF27" s="65">
        <v>2</v>
      </c>
      <c r="GG27" s="65">
        <v>11</v>
      </c>
      <c r="GH27" s="65">
        <v>27</v>
      </c>
      <c r="GI27" s="65">
        <v>46</v>
      </c>
      <c r="GJ27" s="65">
        <v>4</v>
      </c>
    </row>
    <row r="28" spans="1:192" ht="18.75" x14ac:dyDescent="0.3">
      <c r="A28" s="72">
        <v>21</v>
      </c>
      <c r="B28" s="65" t="s">
        <v>212</v>
      </c>
      <c r="C28" s="65" t="s">
        <v>213</v>
      </c>
      <c r="F28" s="65">
        <v>1988</v>
      </c>
      <c r="G28" s="65" t="s">
        <v>169</v>
      </c>
      <c r="CN28" s="65">
        <v>2628</v>
      </c>
      <c r="CO28" s="65">
        <v>71.81</v>
      </c>
      <c r="CP28" s="65">
        <v>1887</v>
      </c>
      <c r="CQ28" s="65">
        <v>30.42</v>
      </c>
      <c r="CR28" s="65">
        <v>799</v>
      </c>
      <c r="CS28" s="65">
        <v>37.159999999999997</v>
      </c>
      <c r="CT28" s="65">
        <v>977</v>
      </c>
      <c r="CU28" s="65">
        <v>9.0500000000000007</v>
      </c>
      <c r="CV28" s="65">
        <v>238</v>
      </c>
      <c r="CW28" s="65">
        <v>19.010000000000002</v>
      </c>
      <c r="CX28" s="65">
        <v>500</v>
      </c>
      <c r="CY28" s="65">
        <f t="shared" si="12"/>
        <v>3</v>
      </c>
      <c r="CZ28" s="65">
        <v>0.82</v>
      </c>
      <c r="DA28" s="65"/>
      <c r="DB28" s="65">
        <v>93.18</v>
      </c>
      <c r="DC28" s="65">
        <v>86.45</v>
      </c>
      <c r="DD28" s="65">
        <v>12.25</v>
      </c>
      <c r="DE28" s="65">
        <v>88.99</v>
      </c>
      <c r="DF28" s="65">
        <v>89.64</v>
      </c>
      <c r="DG28" s="65">
        <v>5.9</v>
      </c>
      <c r="DH28" s="65">
        <v>59.48</v>
      </c>
      <c r="DI28" s="65">
        <v>9.73</v>
      </c>
      <c r="DJ28" s="65">
        <v>22.26</v>
      </c>
      <c r="DK28" s="65">
        <v>96.12</v>
      </c>
      <c r="DL28" s="65"/>
      <c r="DM28" s="65">
        <v>70.53</v>
      </c>
      <c r="DN28" s="65">
        <v>3.44</v>
      </c>
      <c r="DO28" s="65">
        <v>0.98</v>
      </c>
      <c r="DP28" s="65">
        <v>0.84</v>
      </c>
      <c r="DQ28" s="65">
        <v>0.28999999999999998</v>
      </c>
      <c r="DR28" s="65">
        <v>12.5</v>
      </c>
      <c r="DS28" s="65">
        <v>59.56</v>
      </c>
      <c r="DT28" s="65">
        <v>33.47</v>
      </c>
      <c r="DU28" s="65">
        <v>45.11</v>
      </c>
      <c r="DV28" s="65">
        <v>43.51</v>
      </c>
      <c r="DW28" s="65">
        <v>7.56</v>
      </c>
      <c r="DX28" s="65">
        <v>3.82</v>
      </c>
      <c r="DY28" s="65"/>
      <c r="DZ28" s="65">
        <v>81.89</v>
      </c>
      <c r="EA28" s="65">
        <v>19.79</v>
      </c>
      <c r="EB28" s="65">
        <v>63.28</v>
      </c>
      <c r="EC28" s="65">
        <v>48.99</v>
      </c>
      <c r="ED28" s="65">
        <v>46.26</v>
      </c>
      <c r="EE28" s="65">
        <v>10.89</v>
      </c>
      <c r="EF28" s="65">
        <v>3.18</v>
      </c>
      <c r="EG28" s="65">
        <v>39.39</v>
      </c>
      <c r="EH28" s="65">
        <v>0.72</v>
      </c>
      <c r="EI28" s="65">
        <v>63.67</v>
      </c>
      <c r="EJ28" s="65">
        <v>4.24</v>
      </c>
      <c r="EK28" s="65">
        <v>43.29</v>
      </c>
      <c r="EL28" s="65">
        <v>36.94</v>
      </c>
      <c r="EM28" s="65">
        <v>19.13</v>
      </c>
      <c r="EN28" s="65">
        <v>0.63</v>
      </c>
      <c r="EO28" s="65">
        <v>7.26</v>
      </c>
      <c r="EP28" s="65">
        <v>29.2</v>
      </c>
      <c r="EQ28" s="65">
        <v>40.700000000000003</v>
      </c>
      <c r="ER28" s="65">
        <v>22.84</v>
      </c>
      <c r="ES28" s="65">
        <v>42.53</v>
      </c>
      <c r="ET28" s="65">
        <v>37.450000000000003</v>
      </c>
      <c r="EU28" s="65">
        <v>18.89</v>
      </c>
      <c r="EV28" s="65">
        <v>1.1299999999999999</v>
      </c>
      <c r="EW28" s="65">
        <v>5.49</v>
      </c>
      <c r="EX28" s="65">
        <v>23.26</v>
      </c>
      <c r="EY28" s="73">
        <v>43.4</v>
      </c>
      <c r="EZ28" s="65">
        <v>27.85</v>
      </c>
      <c r="FA28" s="65"/>
      <c r="FB28" s="65">
        <v>79.099999999999994</v>
      </c>
      <c r="FC28" s="65">
        <v>21.03</v>
      </c>
      <c r="FD28" s="65">
        <v>58.54</v>
      </c>
      <c r="FE28" s="65">
        <v>39.85</v>
      </c>
      <c r="FF28" s="65">
        <v>62.49</v>
      </c>
      <c r="FG28" s="65">
        <v>4</v>
      </c>
      <c r="FH28" s="65">
        <v>13.86</v>
      </c>
      <c r="FI28" s="65">
        <v>4.6100000000000003</v>
      </c>
      <c r="FJ28" s="65">
        <v>19.54</v>
      </c>
      <c r="FK28" s="65">
        <v>33.04</v>
      </c>
      <c r="FL28" s="65">
        <v>62.29</v>
      </c>
      <c r="FM28" s="65">
        <v>1.3</v>
      </c>
      <c r="FN28" s="65">
        <v>7.91</v>
      </c>
      <c r="FO28" s="65">
        <v>17.170000000000002</v>
      </c>
      <c r="FP28" s="65">
        <v>1.41</v>
      </c>
      <c r="FQ28" s="65"/>
      <c r="FR28" s="65">
        <v>73.040000000000006</v>
      </c>
      <c r="FS28" s="65">
        <v>19.72</v>
      </c>
      <c r="FT28" s="65">
        <v>61.84</v>
      </c>
      <c r="FU28" s="65">
        <v>35.08</v>
      </c>
      <c r="FV28" s="65">
        <v>53.75</v>
      </c>
      <c r="FW28" s="65">
        <v>52.98</v>
      </c>
      <c r="FX28" s="65">
        <v>812</v>
      </c>
      <c r="FY28" s="65">
        <v>24</v>
      </c>
      <c r="FZ28" s="65">
        <v>270</v>
      </c>
      <c r="GA28" s="65">
        <v>897</v>
      </c>
      <c r="GB28" s="65">
        <v>188</v>
      </c>
      <c r="GC28" s="65">
        <v>657</v>
      </c>
      <c r="GD28" s="65">
        <v>16</v>
      </c>
      <c r="GE28" s="65">
        <v>27</v>
      </c>
      <c r="GF28" s="65">
        <v>17</v>
      </c>
      <c r="GG28" s="65">
        <v>34</v>
      </c>
      <c r="GH28" s="65">
        <v>61</v>
      </c>
      <c r="GI28" s="65">
        <v>78</v>
      </c>
      <c r="GJ28" s="65">
        <v>7</v>
      </c>
    </row>
    <row r="29" spans="1:192" ht="18.75" x14ac:dyDescent="0.3">
      <c r="A29" s="72">
        <v>22</v>
      </c>
      <c r="B29" s="65" t="s">
        <v>214</v>
      </c>
      <c r="C29" s="65" t="s">
        <v>215</v>
      </c>
      <c r="F29" s="65">
        <v>1981</v>
      </c>
      <c r="G29" s="65" t="s">
        <v>175</v>
      </c>
      <c r="CN29" s="65">
        <v>3202</v>
      </c>
      <c r="CO29" s="65">
        <v>78.94</v>
      </c>
      <c r="CP29" s="65">
        <v>2528</v>
      </c>
      <c r="CQ29" s="65">
        <v>37.14</v>
      </c>
      <c r="CR29" s="65">
        <v>1189</v>
      </c>
      <c r="CS29" s="65">
        <v>36.99</v>
      </c>
      <c r="CT29" s="65">
        <v>1185</v>
      </c>
      <c r="CU29" s="65">
        <v>11.92</v>
      </c>
      <c r="CV29" s="65">
        <v>382</v>
      </c>
      <c r="CW29" s="65">
        <v>8.9600000000000009</v>
      </c>
      <c r="CX29" s="65">
        <v>287</v>
      </c>
      <c r="CY29" s="65">
        <f t="shared" si="12"/>
        <v>5</v>
      </c>
      <c r="CZ29" s="65">
        <v>1</v>
      </c>
      <c r="DA29" s="65"/>
      <c r="DB29" s="65">
        <v>90.48</v>
      </c>
      <c r="DC29" s="65">
        <v>80.36</v>
      </c>
      <c r="DD29" s="65">
        <v>13.27</v>
      </c>
      <c r="DE29" s="65">
        <v>76.900000000000006</v>
      </c>
      <c r="DF29" s="65">
        <v>78.02</v>
      </c>
      <c r="DG29" s="65">
        <v>7.46</v>
      </c>
      <c r="DH29" s="65">
        <v>73.569999999999993</v>
      </c>
      <c r="DI29" s="65">
        <v>5.1100000000000003</v>
      </c>
      <c r="DJ29" s="65">
        <v>11.47</v>
      </c>
      <c r="DK29" s="65">
        <v>96.21</v>
      </c>
      <c r="DL29" s="65"/>
      <c r="DM29" s="65">
        <v>75.459999999999994</v>
      </c>
      <c r="DN29" s="65">
        <v>4.83</v>
      </c>
      <c r="DO29" s="65">
        <v>3.29</v>
      </c>
      <c r="DP29" s="65">
        <v>0.42</v>
      </c>
      <c r="DQ29" s="65">
        <v>0.33</v>
      </c>
      <c r="DR29" s="65">
        <v>20</v>
      </c>
      <c r="DS29" s="65">
        <v>57.24</v>
      </c>
      <c r="DT29" s="65">
        <v>16.72</v>
      </c>
      <c r="DU29" s="65">
        <v>38.89</v>
      </c>
      <c r="DV29" s="65">
        <v>48.08</v>
      </c>
      <c r="DW29" s="65">
        <v>3.88</v>
      </c>
      <c r="DX29" s="65">
        <v>9.15</v>
      </c>
      <c r="DY29" s="65"/>
      <c r="DZ29" s="65">
        <v>77.3</v>
      </c>
      <c r="EA29" s="65">
        <v>9.9</v>
      </c>
      <c r="EB29" s="65">
        <v>74.040000000000006</v>
      </c>
      <c r="EC29" s="65">
        <v>47.4</v>
      </c>
      <c r="ED29" s="65">
        <v>45.25</v>
      </c>
      <c r="EE29" s="65">
        <v>8.83</v>
      </c>
      <c r="EF29" s="65">
        <v>6.28</v>
      </c>
      <c r="EG29" s="65">
        <v>32.64</v>
      </c>
      <c r="EH29" s="65">
        <v>1.7</v>
      </c>
      <c r="EI29" s="65">
        <v>53.72</v>
      </c>
      <c r="EJ29" s="65">
        <v>6.63</v>
      </c>
      <c r="EK29" s="65">
        <v>42.92</v>
      </c>
      <c r="EL29" s="65">
        <v>38.32</v>
      </c>
      <c r="EM29" s="65">
        <v>17.829999999999998</v>
      </c>
      <c r="EN29" s="65">
        <v>0.93</v>
      </c>
      <c r="EO29" s="65">
        <v>8.1999999999999993</v>
      </c>
      <c r="EP29" s="65">
        <v>35.119999999999997</v>
      </c>
      <c r="EQ29" s="65">
        <v>25.08</v>
      </c>
      <c r="ER29" s="65">
        <v>31.6</v>
      </c>
      <c r="ES29" s="65">
        <v>43.7</v>
      </c>
      <c r="ET29" s="65">
        <v>39.18</v>
      </c>
      <c r="EU29" s="65">
        <v>15.88</v>
      </c>
      <c r="EV29" s="65">
        <v>1.24</v>
      </c>
      <c r="EW29" s="65">
        <v>4.71</v>
      </c>
      <c r="EX29" s="65">
        <v>31.11</v>
      </c>
      <c r="EY29" s="65">
        <v>29.57</v>
      </c>
      <c r="EZ29" s="65">
        <v>34.61</v>
      </c>
      <c r="FA29" s="65"/>
      <c r="FB29" s="65">
        <v>77.790000000000006</v>
      </c>
      <c r="FC29" s="65">
        <v>10.19</v>
      </c>
      <c r="FD29" s="65">
        <v>62.96</v>
      </c>
      <c r="FE29" s="65">
        <v>36.19</v>
      </c>
      <c r="FF29" s="65">
        <v>74.05</v>
      </c>
      <c r="FG29" s="65">
        <v>3.33</v>
      </c>
      <c r="FH29" s="65">
        <v>10.56</v>
      </c>
      <c r="FI29" s="65">
        <v>23.4</v>
      </c>
      <c r="FJ29" s="65">
        <v>18.850000000000001</v>
      </c>
      <c r="FK29" s="65">
        <v>29.67</v>
      </c>
      <c r="FL29" s="65">
        <v>62.64</v>
      </c>
      <c r="FM29" s="65">
        <v>0.92</v>
      </c>
      <c r="FN29" s="65">
        <v>5.89</v>
      </c>
      <c r="FO29" s="65">
        <v>23.46</v>
      </c>
      <c r="FP29" s="65">
        <v>1.65</v>
      </c>
      <c r="FQ29" s="65"/>
      <c r="FR29" s="65">
        <v>78.67</v>
      </c>
      <c r="FS29" s="65">
        <v>9.31</v>
      </c>
      <c r="FT29" s="65">
        <v>71.94</v>
      </c>
      <c r="FU29" s="65">
        <v>32.24</v>
      </c>
      <c r="FV29" s="65">
        <v>49.43</v>
      </c>
      <c r="FW29" s="65">
        <v>52.64</v>
      </c>
      <c r="FX29" s="65">
        <v>618</v>
      </c>
      <c r="FY29" s="65">
        <v>23</v>
      </c>
      <c r="FZ29" s="65">
        <v>253</v>
      </c>
      <c r="GA29" s="65">
        <v>964</v>
      </c>
      <c r="GB29" s="65">
        <v>186</v>
      </c>
      <c r="GC29" s="65">
        <v>633</v>
      </c>
      <c r="GD29" s="65">
        <v>16</v>
      </c>
      <c r="GE29" s="65">
        <v>34</v>
      </c>
      <c r="GF29" s="65">
        <v>1</v>
      </c>
      <c r="GG29" s="65">
        <v>4</v>
      </c>
      <c r="GH29" s="65">
        <v>20</v>
      </c>
      <c r="GI29" s="65">
        <v>31</v>
      </c>
      <c r="GJ29" s="65">
        <v>1</v>
      </c>
    </row>
    <row r="30" spans="1:192" ht="18.75" x14ac:dyDescent="0.3">
      <c r="A30" s="72">
        <v>23</v>
      </c>
      <c r="B30" s="65" t="s">
        <v>216</v>
      </c>
      <c r="C30" s="65" t="s">
        <v>217</v>
      </c>
      <c r="F30" s="65">
        <v>1987</v>
      </c>
      <c r="G30" s="65" t="s">
        <v>175</v>
      </c>
      <c r="CN30" s="65">
        <v>2116</v>
      </c>
      <c r="CO30" s="65">
        <v>62.43</v>
      </c>
      <c r="CP30" s="65">
        <v>1320</v>
      </c>
      <c r="CQ30" s="65">
        <v>38.17</v>
      </c>
      <c r="CR30" s="65">
        <v>807</v>
      </c>
      <c r="CS30" s="65">
        <v>20.02</v>
      </c>
      <c r="CT30" s="65">
        <v>423</v>
      </c>
      <c r="CU30" s="65">
        <v>15.6</v>
      </c>
      <c r="CV30" s="65">
        <v>330</v>
      </c>
      <c r="CW30" s="65">
        <v>21.14</v>
      </c>
      <c r="CX30" s="65">
        <v>447</v>
      </c>
      <c r="CY30" s="65">
        <f t="shared" si="12"/>
        <v>19</v>
      </c>
      <c r="CZ30" s="65">
        <v>1.91</v>
      </c>
      <c r="DA30" s="65"/>
      <c r="DB30" s="65">
        <v>91.77</v>
      </c>
      <c r="DC30" s="65">
        <v>77.209999999999994</v>
      </c>
      <c r="DD30" s="65">
        <v>18.95</v>
      </c>
      <c r="DE30" s="65">
        <v>86.08</v>
      </c>
      <c r="DF30" s="65">
        <v>86.82</v>
      </c>
      <c r="DG30" s="65">
        <v>7.89</v>
      </c>
      <c r="DH30" s="65">
        <v>56.9</v>
      </c>
      <c r="DI30" s="65">
        <v>2.98</v>
      </c>
      <c r="DJ30" s="65">
        <v>27.45</v>
      </c>
      <c r="DK30" s="65">
        <v>96.05</v>
      </c>
      <c r="DL30" s="65"/>
      <c r="DM30" s="65">
        <v>60.27</v>
      </c>
      <c r="DN30" s="65">
        <v>6.27</v>
      </c>
      <c r="DO30" s="65">
        <v>0.41</v>
      </c>
      <c r="DP30" s="65">
        <v>3.57</v>
      </c>
      <c r="DQ30" s="65">
        <v>3.19</v>
      </c>
      <c r="DR30" s="65">
        <v>5.5</v>
      </c>
      <c r="DS30" s="65">
        <v>48.05</v>
      </c>
      <c r="DT30" s="65">
        <v>41.43</v>
      </c>
      <c r="DU30" s="65">
        <v>53.41</v>
      </c>
      <c r="DV30" s="65">
        <v>35.340000000000003</v>
      </c>
      <c r="DW30" s="65">
        <v>2.4</v>
      </c>
      <c r="DX30" s="65">
        <v>8.84</v>
      </c>
      <c r="DY30" s="65"/>
      <c r="DZ30" s="65">
        <v>64.260000000000005</v>
      </c>
      <c r="EA30" s="65">
        <v>24.28</v>
      </c>
      <c r="EB30" s="65">
        <v>56.64</v>
      </c>
      <c r="EC30" s="65">
        <v>60.1</v>
      </c>
      <c r="ED30" s="65">
        <v>29.77</v>
      </c>
      <c r="EE30" s="65">
        <v>7.33</v>
      </c>
      <c r="EF30" s="65">
        <v>2.08</v>
      </c>
      <c r="EG30" s="65">
        <v>44.67</v>
      </c>
      <c r="EH30" s="65">
        <v>1.72</v>
      </c>
      <c r="EI30" s="65">
        <v>27.5</v>
      </c>
      <c r="EJ30" s="65">
        <v>9.6999999999999993</v>
      </c>
      <c r="EK30" s="65">
        <v>45.48</v>
      </c>
      <c r="EL30" s="65">
        <v>34.72</v>
      </c>
      <c r="EM30" s="65">
        <v>19.62</v>
      </c>
      <c r="EN30" s="65">
        <v>0.18</v>
      </c>
      <c r="EO30" s="65">
        <v>19.07</v>
      </c>
      <c r="EP30" s="65">
        <v>38.880000000000003</v>
      </c>
      <c r="EQ30" s="65">
        <v>31.8</v>
      </c>
      <c r="ER30" s="65">
        <v>10.25</v>
      </c>
      <c r="ES30" s="65">
        <v>49.91</v>
      </c>
      <c r="ET30" s="65">
        <v>35.130000000000003</v>
      </c>
      <c r="EU30" s="65">
        <v>14.45</v>
      </c>
      <c r="EV30" s="65">
        <v>0.51</v>
      </c>
      <c r="EW30" s="65">
        <v>16.3</v>
      </c>
      <c r="EX30" s="65">
        <v>34.39</v>
      </c>
      <c r="EY30" s="65">
        <v>35.49</v>
      </c>
      <c r="EZ30" s="65">
        <v>13.82</v>
      </c>
      <c r="FA30" s="65"/>
      <c r="FB30" s="65">
        <v>76.31</v>
      </c>
      <c r="FC30" s="65">
        <v>23.77</v>
      </c>
      <c r="FD30" s="65">
        <v>54.04</v>
      </c>
      <c r="FE30" s="65">
        <v>47.23</v>
      </c>
      <c r="FF30" s="65">
        <v>47.23</v>
      </c>
      <c r="FG30" s="65">
        <v>4.5</v>
      </c>
      <c r="FH30" s="65">
        <v>19.98</v>
      </c>
      <c r="FI30" s="65">
        <v>8.3800000000000008</v>
      </c>
      <c r="FJ30" s="65">
        <v>5.79</v>
      </c>
      <c r="FK30" s="65">
        <v>38.119999999999997</v>
      </c>
      <c r="FL30" s="65">
        <v>57.02</v>
      </c>
      <c r="FM30" s="65">
        <v>0.68</v>
      </c>
      <c r="FN30" s="65">
        <v>8.42</v>
      </c>
      <c r="FO30" s="65">
        <v>22.05</v>
      </c>
      <c r="FP30" s="65">
        <v>1.9</v>
      </c>
      <c r="FQ30" s="65"/>
      <c r="FR30" s="65">
        <v>79.69</v>
      </c>
      <c r="FS30" s="65">
        <v>22.73</v>
      </c>
      <c r="FT30" s="65">
        <v>54.18</v>
      </c>
      <c r="FU30" s="65">
        <v>26.86</v>
      </c>
      <c r="FV30" s="65">
        <v>45.28</v>
      </c>
      <c r="FW30" s="65">
        <v>39.67</v>
      </c>
      <c r="FX30" s="65">
        <v>725</v>
      </c>
      <c r="FY30" s="65">
        <v>19</v>
      </c>
      <c r="FZ30" s="65">
        <v>301</v>
      </c>
      <c r="GA30" s="65">
        <v>1111</v>
      </c>
      <c r="GB30" s="65">
        <v>237</v>
      </c>
      <c r="GC30" s="65">
        <v>702</v>
      </c>
      <c r="GD30" s="65">
        <v>16</v>
      </c>
      <c r="GE30" s="65">
        <v>25</v>
      </c>
      <c r="GF30" s="65">
        <v>13</v>
      </c>
      <c r="GG30" s="65">
        <v>17</v>
      </c>
      <c r="GH30" s="65">
        <v>44</v>
      </c>
      <c r="GI30" s="65">
        <v>69</v>
      </c>
      <c r="GJ30" s="65">
        <v>1</v>
      </c>
    </row>
    <row r="31" spans="1:192" ht="18.75" x14ac:dyDescent="0.3">
      <c r="A31" s="72">
        <v>24</v>
      </c>
      <c r="B31" s="65" t="s">
        <v>218</v>
      </c>
      <c r="C31" s="65" t="s">
        <v>219</v>
      </c>
      <c r="F31" s="65">
        <v>1995</v>
      </c>
      <c r="G31" s="65" t="s">
        <v>169</v>
      </c>
      <c r="CN31" s="65">
        <v>2617</v>
      </c>
      <c r="CO31" s="65">
        <v>61.41</v>
      </c>
      <c r="CP31" s="65">
        <v>1607</v>
      </c>
      <c r="CQ31" s="65">
        <v>25.82</v>
      </c>
      <c r="CR31" s="65">
        <v>676</v>
      </c>
      <c r="CS31" s="65">
        <v>30.65</v>
      </c>
      <c r="CT31" s="65">
        <v>802</v>
      </c>
      <c r="CU31" s="65">
        <v>10.08</v>
      </c>
      <c r="CV31" s="65">
        <v>264</v>
      </c>
      <c r="CW31" s="65">
        <v>27.03</v>
      </c>
      <c r="CX31" s="65">
        <v>707</v>
      </c>
      <c r="CY31" s="65">
        <f t="shared" si="12"/>
        <v>39</v>
      </c>
      <c r="CZ31" s="65">
        <v>0.84</v>
      </c>
      <c r="DA31" s="65"/>
      <c r="DB31" s="65">
        <v>87.14</v>
      </c>
      <c r="DC31" s="65">
        <v>86.6</v>
      </c>
      <c r="DD31" s="65">
        <v>9.9600000000000009</v>
      </c>
      <c r="DE31" s="65">
        <v>85.07</v>
      </c>
      <c r="DF31" s="65">
        <v>85.92</v>
      </c>
      <c r="DG31" s="65">
        <v>9.89</v>
      </c>
      <c r="DH31" s="65">
        <v>49.04</v>
      </c>
      <c r="DI31" s="65">
        <v>10.56</v>
      </c>
      <c r="DJ31" s="65">
        <v>27.62</v>
      </c>
      <c r="DK31" s="65">
        <v>98.38</v>
      </c>
      <c r="DL31" s="65"/>
      <c r="DM31" s="65">
        <v>82.1</v>
      </c>
      <c r="DN31" s="65">
        <v>10</v>
      </c>
      <c r="DO31" s="65">
        <v>1.58</v>
      </c>
      <c r="DP31" s="65">
        <v>0.68</v>
      </c>
      <c r="DQ31" s="65">
        <v>0.18</v>
      </c>
      <c r="DR31" s="65">
        <v>44.44</v>
      </c>
      <c r="DS31" s="65">
        <v>60.8</v>
      </c>
      <c r="DT31" s="65">
        <v>20.11</v>
      </c>
      <c r="DU31" s="65">
        <v>57.25</v>
      </c>
      <c r="DV31" s="65">
        <v>36.64</v>
      </c>
      <c r="DW31" s="65">
        <v>3.57</v>
      </c>
      <c r="DX31" s="65">
        <v>2.54</v>
      </c>
      <c r="DY31" s="65"/>
      <c r="DZ31" s="65">
        <v>85.25</v>
      </c>
      <c r="EA31" s="65">
        <v>26.53</v>
      </c>
      <c r="EB31" s="65">
        <v>49.25</v>
      </c>
      <c r="EC31" s="65">
        <v>52.71</v>
      </c>
      <c r="ED31" s="65">
        <v>40.380000000000003</v>
      </c>
      <c r="EE31" s="65">
        <v>10.86</v>
      </c>
      <c r="EF31" s="65">
        <v>9</v>
      </c>
      <c r="EG31" s="65">
        <v>56.41</v>
      </c>
      <c r="EH31" s="65">
        <v>0.56000000000000005</v>
      </c>
      <c r="EI31" s="65">
        <v>39.82</v>
      </c>
      <c r="EJ31" s="65">
        <v>6.45</v>
      </c>
      <c r="EK31" s="65">
        <v>31.67</v>
      </c>
      <c r="EL31" s="65">
        <v>45.35</v>
      </c>
      <c r="EM31" s="65">
        <v>22.51</v>
      </c>
      <c r="EN31" s="65">
        <v>0.47</v>
      </c>
      <c r="EO31" s="65">
        <v>8.76</v>
      </c>
      <c r="EP31" s="65">
        <v>35.19</v>
      </c>
      <c r="EQ31" s="65">
        <v>32.130000000000003</v>
      </c>
      <c r="ER31" s="65">
        <v>23.92</v>
      </c>
      <c r="ES31" s="65">
        <v>33.28</v>
      </c>
      <c r="ET31" s="65">
        <v>46.25</v>
      </c>
      <c r="EU31" s="65">
        <v>20</v>
      </c>
      <c r="EV31" s="65">
        <v>0.47</v>
      </c>
      <c r="EW31" s="65">
        <v>7.1</v>
      </c>
      <c r="EX31" s="65">
        <v>32.75</v>
      </c>
      <c r="EY31" s="65">
        <v>35.06</v>
      </c>
      <c r="EZ31" s="65">
        <v>25.1</v>
      </c>
      <c r="FA31" s="65"/>
      <c r="FB31" s="65">
        <v>86.19</v>
      </c>
      <c r="FC31" s="65">
        <v>26.67</v>
      </c>
      <c r="FD31" s="65">
        <v>48.67</v>
      </c>
      <c r="FE31" s="65">
        <v>60.76</v>
      </c>
      <c r="FF31" s="65">
        <v>77.39</v>
      </c>
      <c r="FG31" s="65">
        <v>3.2</v>
      </c>
      <c r="FH31" s="65">
        <v>14.55</v>
      </c>
      <c r="FI31" s="65">
        <v>10.72</v>
      </c>
      <c r="FJ31" s="65">
        <v>17.96</v>
      </c>
      <c r="FK31" s="65">
        <v>37.58</v>
      </c>
      <c r="FL31" s="65">
        <v>11.99</v>
      </c>
      <c r="FM31" s="65">
        <v>0.9</v>
      </c>
      <c r="FN31" s="65">
        <v>7.58</v>
      </c>
      <c r="FO31" s="65">
        <v>17.93</v>
      </c>
      <c r="FP31" s="65">
        <v>1.7</v>
      </c>
      <c r="FQ31" s="65"/>
      <c r="FR31" s="65">
        <v>84.55</v>
      </c>
      <c r="FS31" s="65">
        <v>27.68</v>
      </c>
      <c r="FT31" s="65">
        <v>49.35</v>
      </c>
      <c r="FU31" s="65">
        <v>29.45</v>
      </c>
      <c r="FV31" s="65">
        <v>53.9</v>
      </c>
      <c r="FW31" s="65">
        <v>44.82</v>
      </c>
      <c r="FX31" s="65">
        <v>1194</v>
      </c>
      <c r="FY31" s="65">
        <v>17</v>
      </c>
      <c r="FZ31" s="65">
        <v>130</v>
      </c>
      <c r="GA31" s="65">
        <v>518</v>
      </c>
      <c r="GB31" s="65">
        <v>117</v>
      </c>
      <c r="GC31" s="65">
        <v>459</v>
      </c>
      <c r="GD31" s="65">
        <v>16</v>
      </c>
      <c r="GE31" s="65">
        <v>22</v>
      </c>
      <c r="GF31" s="65">
        <v>28</v>
      </c>
      <c r="GG31" s="65">
        <v>51</v>
      </c>
      <c r="GH31" s="65">
        <v>68</v>
      </c>
      <c r="GI31" s="65">
        <v>77</v>
      </c>
      <c r="GJ31" s="65">
        <v>3</v>
      </c>
    </row>
    <row r="32" spans="1:192" ht="18.75" x14ac:dyDescent="0.3">
      <c r="A32" s="72">
        <v>25</v>
      </c>
      <c r="B32" s="65" t="s">
        <v>220</v>
      </c>
      <c r="C32" s="65" t="s">
        <v>221</v>
      </c>
      <c r="F32" s="65">
        <v>1986</v>
      </c>
      <c r="G32" s="65" t="s">
        <v>175</v>
      </c>
      <c r="CN32" s="65">
        <v>2844</v>
      </c>
      <c r="CO32" s="65">
        <v>64.510000000000005</v>
      </c>
      <c r="CP32" s="65">
        <v>1835</v>
      </c>
      <c r="CQ32" s="65">
        <v>33.17</v>
      </c>
      <c r="CR32" s="65">
        <v>943</v>
      </c>
      <c r="CS32" s="65">
        <v>23</v>
      </c>
      <c r="CT32" s="65">
        <v>654</v>
      </c>
      <c r="CU32" s="65">
        <v>15.73</v>
      </c>
      <c r="CV32" s="65">
        <v>448</v>
      </c>
      <c r="CW32" s="65">
        <v>18.97</v>
      </c>
      <c r="CX32" s="65">
        <v>540</v>
      </c>
      <c r="CY32" s="65">
        <f t="shared" si="12"/>
        <v>21</v>
      </c>
      <c r="CZ32" s="65">
        <v>1.44</v>
      </c>
      <c r="DA32" s="65"/>
      <c r="DB32" s="65">
        <v>88.54</v>
      </c>
      <c r="DC32" s="65">
        <v>87.08</v>
      </c>
      <c r="DD32" s="65">
        <v>10.63</v>
      </c>
      <c r="DE32" s="65">
        <v>84.84</v>
      </c>
      <c r="DF32" s="65">
        <v>85.86</v>
      </c>
      <c r="DG32" s="65">
        <v>14.69</v>
      </c>
      <c r="DH32" s="65">
        <v>59.43</v>
      </c>
      <c r="DI32" s="65">
        <v>4.78</v>
      </c>
      <c r="DJ32" s="65">
        <v>19.71</v>
      </c>
      <c r="DK32" s="65">
        <v>96.68</v>
      </c>
      <c r="DL32" s="65"/>
      <c r="DM32" s="65">
        <v>86.44</v>
      </c>
      <c r="DN32" s="65">
        <v>12.6</v>
      </c>
      <c r="DO32" s="65">
        <v>2.0699999999999998</v>
      </c>
      <c r="DP32" s="65">
        <v>1.74</v>
      </c>
      <c r="DQ32" s="65">
        <v>0.25</v>
      </c>
      <c r="DR32" s="65">
        <v>15.38</v>
      </c>
      <c r="DS32" s="65">
        <v>53.46</v>
      </c>
      <c r="DT32" s="65">
        <v>35.47</v>
      </c>
      <c r="DU32" s="65">
        <v>61.7</v>
      </c>
      <c r="DV32" s="65">
        <v>31.14</v>
      </c>
      <c r="DW32" s="65">
        <v>3.58</v>
      </c>
      <c r="DX32" s="65">
        <v>3.58</v>
      </c>
      <c r="DY32" s="65"/>
      <c r="DZ32" s="65">
        <v>75.59</v>
      </c>
      <c r="EA32" s="65">
        <v>19.29</v>
      </c>
      <c r="EB32" s="65">
        <v>58.8</v>
      </c>
      <c r="EC32" s="65">
        <v>54.4</v>
      </c>
      <c r="ED32" s="65">
        <v>31.84</v>
      </c>
      <c r="EE32" s="65">
        <v>9.92</v>
      </c>
      <c r="EF32" s="65">
        <v>9.49</v>
      </c>
      <c r="EG32" s="65">
        <v>35.92</v>
      </c>
      <c r="EH32" s="65">
        <v>0.67</v>
      </c>
      <c r="EI32" s="65">
        <v>15.91</v>
      </c>
      <c r="EJ32" s="65">
        <v>12.73</v>
      </c>
      <c r="EK32" s="65">
        <v>39.08</v>
      </c>
      <c r="EL32" s="65">
        <v>36.99</v>
      </c>
      <c r="EM32" s="65">
        <v>20.010000000000002</v>
      </c>
      <c r="EN32" s="65">
        <v>3.91</v>
      </c>
      <c r="EO32" s="65">
        <v>14.9</v>
      </c>
      <c r="EP32" s="65">
        <v>24.64</v>
      </c>
      <c r="EQ32" s="65">
        <v>53.92</v>
      </c>
      <c r="ER32" s="65">
        <v>6.54</v>
      </c>
      <c r="ES32" s="65">
        <v>38.43</v>
      </c>
      <c r="ET32" s="65">
        <v>36.869999999999997</v>
      </c>
      <c r="EU32" s="65">
        <v>19.940000000000001</v>
      </c>
      <c r="EV32" s="65">
        <v>4.76</v>
      </c>
      <c r="EW32" s="65">
        <v>14.25</v>
      </c>
      <c r="EX32" s="65">
        <v>23.18</v>
      </c>
      <c r="EY32" s="65">
        <v>55.07</v>
      </c>
      <c r="EZ32" s="65">
        <v>7.51</v>
      </c>
      <c r="FA32" s="65"/>
      <c r="FB32" s="65">
        <v>75.91</v>
      </c>
      <c r="FC32" s="65">
        <v>18.55</v>
      </c>
      <c r="FD32" s="65">
        <v>58.2</v>
      </c>
      <c r="FE32" s="65">
        <v>71.55</v>
      </c>
      <c r="FF32" s="65">
        <v>78.180000000000007</v>
      </c>
      <c r="FG32" s="65">
        <v>1.3</v>
      </c>
      <c r="FH32" s="65">
        <v>11.16</v>
      </c>
      <c r="FI32" s="65">
        <v>14.14</v>
      </c>
      <c r="FJ32" s="65">
        <v>13.29</v>
      </c>
      <c r="FK32" s="65">
        <v>47.51</v>
      </c>
      <c r="FL32" s="65">
        <v>51.43</v>
      </c>
      <c r="FM32" s="65">
        <v>1.94</v>
      </c>
      <c r="FN32" s="65">
        <v>10.44</v>
      </c>
      <c r="FO32" s="65">
        <v>19.54</v>
      </c>
      <c r="FP32" s="65">
        <v>1.44</v>
      </c>
      <c r="FQ32" s="65"/>
      <c r="FR32" s="65">
        <v>86.59</v>
      </c>
      <c r="FS32" s="65">
        <v>18.670000000000002</v>
      </c>
      <c r="FT32" s="65">
        <v>59.15</v>
      </c>
      <c r="FU32" s="65">
        <v>43.79</v>
      </c>
      <c r="FV32" s="65">
        <v>57.21</v>
      </c>
      <c r="FW32" s="65">
        <v>47.15</v>
      </c>
      <c r="FX32" s="65">
        <v>979</v>
      </c>
      <c r="FY32" s="65">
        <v>23</v>
      </c>
      <c r="FZ32" s="65">
        <v>140</v>
      </c>
      <c r="GA32" s="65">
        <v>706</v>
      </c>
      <c r="GB32" s="65">
        <v>161</v>
      </c>
      <c r="GC32" s="65">
        <v>542</v>
      </c>
      <c r="GD32" s="65">
        <v>16</v>
      </c>
      <c r="GE32" s="65">
        <v>18</v>
      </c>
      <c r="GF32" s="65">
        <v>32</v>
      </c>
      <c r="GG32" s="65">
        <v>47</v>
      </c>
      <c r="GH32" s="65">
        <v>62</v>
      </c>
      <c r="GI32" s="65">
        <v>73</v>
      </c>
      <c r="GJ32" s="65">
        <v>4</v>
      </c>
    </row>
    <row r="33" spans="1:198" ht="18.75" x14ac:dyDescent="0.25">
      <c r="A33" s="104">
        <v>29</v>
      </c>
      <c r="B33" s="65" t="s">
        <v>222</v>
      </c>
      <c r="C33" s="65" t="s">
        <v>223</v>
      </c>
      <c r="D33" s="65"/>
      <c r="E33" s="65"/>
      <c r="F33" s="65">
        <v>1985</v>
      </c>
      <c r="G33" s="65" t="s">
        <v>175</v>
      </c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>
        <v>2181</v>
      </c>
      <c r="CO33" s="65">
        <v>66.290000000000006</v>
      </c>
      <c r="CP33" s="65">
        <v>1446</v>
      </c>
      <c r="CQ33" s="65">
        <v>31.94</v>
      </c>
      <c r="CR33" s="65">
        <v>697</v>
      </c>
      <c r="CS33" s="65">
        <v>27.22</v>
      </c>
      <c r="CT33" s="65">
        <v>594</v>
      </c>
      <c r="CU33" s="65">
        <v>11.4</v>
      </c>
      <c r="CV33" s="65">
        <v>249</v>
      </c>
      <c r="CW33" s="65">
        <v>21.21</v>
      </c>
      <c r="CX33" s="65">
        <v>463</v>
      </c>
      <c r="CY33" s="65">
        <f t="shared" si="12"/>
        <v>23</v>
      </c>
      <c r="CZ33" s="65">
        <v>1.17</v>
      </c>
      <c r="DA33" s="65"/>
      <c r="DB33" s="65">
        <v>92.22</v>
      </c>
      <c r="DC33" s="65">
        <v>73.06</v>
      </c>
      <c r="DD33" s="65">
        <v>21.12</v>
      </c>
      <c r="DE33" s="65">
        <v>90.92</v>
      </c>
      <c r="DF33" s="65">
        <v>91.71</v>
      </c>
      <c r="DG33" s="65">
        <v>7.78</v>
      </c>
      <c r="DH33" s="65">
        <v>56.74</v>
      </c>
      <c r="DI33" s="65">
        <v>6.66</v>
      </c>
      <c r="DJ33" s="65">
        <v>24.76</v>
      </c>
      <c r="DK33" s="65">
        <v>96.53</v>
      </c>
      <c r="DL33" s="65"/>
      <c r="DM33" s="65">
        <v>71.34</v>
      </c>
      <c r="DN33" s="65">
        <v>6.31</v>
      </c>
      <c r="DO33" s="65">
        <v>0.77</v>
      </c>
      <c r="DP33" s="65">
        <v>1.46</v>
      </c>
      <c r="DQ33" s="65">
        <v>1.05</v>
      </c>
      <c r="DR33" s="65">
        <v>26.53</v>
      </c>
      <c r="DS33" s="65">
        <v>54.61</v>
      </c>
      <c r="DT33" s="65">
        <v>30.33</v>
      </c>
      <c r="DU33" s="65">
        <v>54.2</v>
      </c>
      <c r="DV33" s="65">
        <v>9.48</v>
      </c>
      <c r="DW33" s="65">
        <v>2.86</v>
      </c>
      <c r="DX33" s="65">
        <v>33.46</v>
      </c>
      <c r="DY33" s="65"/>
      <c r="DZ33" s="65">
        <v>70.55</v>
      </c>
      <c r="EA33" s="65">
        <v>19.57</v>
      </c>
      <c r="EB33" s="65">
        <v>59.89</v>
      </c>
      <c r="EC33" s="65">
        <v>51.3</v>
      </c>
      <c r="ED33" s="65">
        <v>36.840000000000003</v>
      </c>
      <c r="EE33" s="65">
        <v>8.1999999999999993</v>
      </c>
      <c r="EF33" s="65">
        <v>3.44</v>
      </c>
      <c r="EG33" s="65">
        <v>36.93</v>
      </c>
      <c r="EH33" s="65">
        <v>2.4500000000000002</v>
      </c>
      <c r="EI33" s="65">
        <v>21.08</v>
      </c>
      <c r="EJ33" s="65">
        <v>11.52</v>
      </c>
      <c r="EK33" s="65">
        <v>45.81</v>
      </c>
      <c r="EL33" s="65">
        <v>33.22</v>
      </c>
      <c r="EM33" s="65">
        <v>20.67</v>
      </c>
      <c r="EN33" s="65">
        <v>0.28999999999999998</v>
      </c>
      <c r="EO33" s="65">
        <v>16.37</v>
      </c>
      <c r="EP33" s="65">
        <v>30.13</v>
      </c>
      <c r="EQ33" s="65">
        <v>39.89</v>
      </c>
      <c r="ER33" s="65">
        <v>13.61</v>
      </c>
      <c r="ES33" s="65">
        <v>48.2</v>
      </c>
      <c r="ET33" s="65">
        <v>34.119999999999997</v>
      </c>
      <c r="EU33" s="65">
        <v>17.18</v>
      </c>
      <c r="EV33" s="65">
        <v>0.51</v>
      </c>
      <c r="EW33" s="65">
        <v>16.97</v>
      </c>
      <c r="EX33" s="65">
        <v>20.36</v>
      </c>
      <c r="EY33" s="65">
        <v>40.340000000000003</v>
      </c>
      <c r="EZ33" s="65">
        <v>22.33</v>
      </c>
      <c r="FA33" s="65"/>
      <c r="FB33" s="65">
        <v>59.83</v>
      </c>
      <c r="FC33" s="65">
        <v>20.43</v>
      </c>
      <c r="FD33" s="65">
        <v>58.17</v>
      </c>
      <c r="FE33" s="65">
        <v>25.91</v>
      </c>
      <c r="FF33" s="65">
        <v>51.38</v>
      </c>
      <c r="FG33" s="65">
        <v>3.38</v>
      </c>
      <c r="FH33" s="65">
        <v>1.9</v>
      </c>
      <c r="FI33" s="65">
        <v>1.39</v>
      </c>
      <c r="FJ33" s="65">
        <v>8.3800000000000008</v>
      </c>
      <c r="FK33" s="65">
        <v>41.23</v>
      </c>
      <c r="FL33" s="65">
        <v>76.53</v>
      </c>
      <c r="FM33" s="65">
        <v>0.65</v>
      </c>
      <c r="FN33" s="65">
        <v>2.63</v>
      </c>
      <c r="FO33" s="65">
        <v>14.56</v>
      </c>
      <c r="FP33" s="65">
        <v>1.97</v>
      </c>
      <c r="FQ33" s="65"/>
      <c r="FR33" s="65">
        <v>62.14</v>
      </c>
      <c r="FS33" s="65">
        <v>19.37</v>
      </c>
      <c r="FT33" s="65">
        <v>57.3</v>
      </c>
      <c r="FU33" s="65">
        <v>42.02</v>
      </c>
      <c r="FV33" s="65">
        <v>45.84</v>
      </c>
      <c r="FW33" s="65">
        <v>50.63</v>
      </c>
      <c r="FX33" s="65">
        <v>700</v>
      </c>
      <c r="FY33" s="65">
        <v>28</v>
      </c>
      <c r="FZ33" s="65">
        <v>371</v>
      </c>
      <c r="GA33" s="65">
        <v>716</v>
      </c>
      <c r="GB33" s="65">
        <v>379</v>
      </c>
      <c r="GC33" s="65">
        <v>871</v>
      </c>
      <c r="GD33" s="65">
        <v>16</v>
      </c>
      <c r="GE33" s="65">
        <v>22</v>
      </c>
      <c r="GF33" s="65">
        <v>33</v>
      </c>
      <c r="GG33" s="65">
        <v>42</v>
      </c>
      <c r="GH33" s="65">
        <v>66</v>
      </c>
      <c r="GI33" s="65">
        <v>82</v>
      </c>
      <c r="GJ33" s="65">
        <v>6</v>
      </c>
      <c r="GK33" s="65"/>
      <c r="GL33" s="65"/>
      <c r="GM33" s="65"/>
      <c r="GN33" s="65"/>
      <c r="GO33" s="65"/>
      <c r="GP33" s="65"/>
    </row>
    <row r="34" spans="1:198" ht="18.75" x14ac:dyDescent="0.25">
      <c r="A34" s="104">
        <v>30</v>
      </c>
      <c r="B34" s="65" t="s">
        <v>224</v>
      </c>
      <c r="C34" s="65" t="s">
        <v>225</v>
      </c>
      <c r="D34" s="65"/>
      <c r="E34" s="65"/>
      <c r="F34" s="65">
        <v>1977</v>
      </c>
      <c r="G34" s="65" t="s">
        <v>169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>
        <v>1917</v>
      </c>
      <c r="CO34" s="65">
        <v>51.94</v>
      </c>
      <c r="CP34" s="65">
        <v>995</v>
      </c>
      <c r="CQ34" s="65">
        <v>38.71</v>
      </c>
      <c r="CR34" s="65">
        <v>742</v>
      </c>
      <c r="CS34" s="65">
        <v>12.66</v>
      </c>
      <c r="CT34" s="65">
        <v>243</v>
      </c>
      <c r="CU34" s="65">
        <v>12.11</v>
      </c>
      <c r="CV34" s="65">
        <v>232</v>
      </c>
      <c r="CW34" s="65">
        <v>35.68</v>
      </c>
      <c r="CX34" s="65">
        <v>684</v>
      </c>
      <c r="CY34" s="65">
        <f t="shared" si="12"/>
        <v>6</v>
      </c>
      <c r="CZ34" s="65">
        <v>3.06</v>
      </c>
      <c r="DA34" s="65"/>
      <c r="DB34" s="65">
        <v>94.96</v>
      </c>
      <c r="DC34" s="65">
        <v>74.489999999999995</v>
      </c>
      <c r="DD34" s="65">
        <v>24.13</v>
      </c>
      <c r="DE34" s="65">
        <v>69.739999999999995</v>
      </c>
      <c r="DF34" s="65">
        <v>71.97</v>
      </c>
      <c r="DG34" s="65">
        <v>9.81</v>
      </c>
      <c r="DH34" s="65">
        <v>46.53</v>
      </c>
      <c r="DI34" s="65">
        <v>6.02</v>
      </c>
      <c r="DJ34" s="65">
        <v>35.270000000000003</v>
      </c>
      <c r="DK34" s="65">
        <v>98.58</v>
      </c>
      <c r="DL34" s="65"/>
      <c r="DM34" s="65">
        <v>72.459999999999994</v>
      </c>
      <c r="DN34" s="65">
        <v>5.79</v>
      </c>
      <c r="DO34" s="65">
        <v>11.73</v>
      </c>
      <c r="DP34" s="65">
        <v>3.58</v>
      </c>
      <c r="DQ34" s="65">
        <v>0.86</v>
      </c>
      <c r="DR34" s="65">
        <v>7.14</v>
      </c>
      <c r="DS34" s="65">
        <v>71.53</v>
      </c>
      <c r="DT34" s="65">
        <v>20.23</v>
      </c>
      <c r="DU34" s="65">
        <v>49.92</v>
      </c>
      <c r="DV34" s="65">
        <v>6.95</v>
      </c>
      <c r="DW34" s="65">
        <v>14.49</v>
      </c>
      <c r="DX34" s="65">
        <v>28.64</v>
      </c>
      <c r="DY34" s="65"/>
      <c r="DZ34" s="65">
        <v>75.86</v>
      </c>
      <c r="EA34" s="65">
        <v>33.020000000000003</v>
      </c>
      <c r="EB34" s="65">
        <v>46.14</v>
      </c>
      <c r="EC34" s="65">
        <v>75.23</v>
      </c>
      <c r="ED34" s="65">
        <v>19.690000000000001</v>
      </c>
      <c r="EE34" s="65">
        <v>9.18</v>
      </c>
      <c r="EF34" s="65">
        <v>14.4</v>
      </c>
      <c r="EG34" s="65">
        <v>8.39</v>
      </c>
      <c r="EH34" s="65">
        <v>0.52</v>
      </c>
      <c r="EI34" s="65">
        <v>23.93</v>
      </c>
      <c r="EJ34" s="65">
        <v>4.87</v>
      </c>
      <c r="EK34" s="65">
        <v>42.08</v>
      </c>
      <c r="EL34" s="65">
        <v>27.94</v>
      </c>
      <c r="EM34" s="65">
        <v>24.41</v>
      </c>
      <c r="EN34" s="65">
        <v>5.58</v>
      </c>
      <c r="EO34" s="65">
        <v>23.59</v>
      </c>
      <c r="EP34" s="65">
        <v>29.29</v>
      </c>
      <c r="EQ34" s="65">
        <v>30.88</v>
      </c>
      <c r="ER34" s="65">
        <v>16.239999999999998</v>
      </c>
      <c r="ES34" s="65">
        <v>43.64</v>
      </c>
      <c r="ET34" s="65">
        <v>24.71</v>
      </c>
      <c r="EU34" s="65">
        <v>21.74</v>
      </c>
      <c r="EV34" s="65">
        <v>9.92</v>
      </c>
      <c r="EW34" s="65">
        <v>27.12</v>
      </c>
      <c r="EX34" s="65">
        <v>25.58</v>
      </c>
      <c r="EY34" s="65">
        <v>28.95</v>
      </c>
      <c r="EZ34" s="65">
        <v>18.350000000000001</v>
      </c>
      <c r="FA34" s="65"/>
      <c r="FB34" s="65">
        <v>74.08</v>
      </c>
      <c r="FC34" s="65">
        <v>33.630000000000003</v>
      </c>
      <c r="FD34" s="65">
        <v>45.06</v>
      </c>
      <c r="FE34" s="65">
        <v>4.7</v>
      </c>
      <c r="FF34" s="65">
        <v>77.540000000000006</v>
      </c>
      <c r="FG34" s="65">
        <v>15.35</v>
      </c>
      <c r="FH34" s="65">
        <v>1.77</v>
      </c>
      <c r="FI34" s="65">
        <v>0.98</v>
      </c>
      <c r="FJ34" s="65">
        <v>15.19</v>
      </c>
      <c r="FK34" s="65">
        <v>29.76</v>
      </c>
      <c r="FL34" s="65">
        <v>52.18</v>
      </c>
      <c r="FM34" s="65">
        <v>0.93</v>
      </c>
      <c r="FN34" s="65">
        <v>4.79</v>
      </c>
      <c r="FO34" s="65">
        <v>27.95</v>
      </c>
      <c r="FP34" s="65">
        <v>2.74</v>
      </c>
      <c r="FQ34" s="65"/>
      <c r="FR34" s="65">
        <v>74.44</v>
      </c>
      <c r="FS34" s="65">
        <v>32.46</v>
      </c>
      <c r="FT34" s="65">
        <v>45.63</v>
      </c>
      <c r="FU34" s="65">
        <v>24.26</v>
      </c>
      <c r="FV34" s="65">
        <v>61.31</v>
      </c>
      <c r="FW34" s="65">
        <v>29.69</v>
      </c>
      <c r="FX34" s="65">
        <v>863</v>
      </c>
      <c r="FY34" s="65">
        <v>41</v>
      </c>
      <c r="FZ34" s="65">
        <v>191</v>
      </c>
      <c r="GA34" s="65">
        <v>1017</v>
      </c>
      <c r="GB34" s="65">
        <v>266</v>
      </c>
      <c r="GC34" s="65">
        <v>702</v>
      </c>
      <c r="GD34" s="65">
        <v>16</v>
      </c>
      <c r="GE34" s="65">
        <v>23</v>
      </c>
      <c r="GF34" s="65">
        <v>21</v>
      </c>
      <c r="GG34" s="65">
        <v>30</v>
      </c>
      <c r="GH34" s="65">
        <v>46</v>
      </c>
      <c r="GI34" s="65">
        <v>69</v>
      </c>
      <c r="GJ34" s="65">
        <v>6</v>
      </c>
      <c r="GK34" s="65"/>
      <c r="GL34" s="65"/>
      <c r="GM34" s="65"/>
      <c r="GN34" s="65"/>
      <c r="GO34" s="65"/>
      <c r="GP34" s="65"/>
    </row>
    <row r="35" spans="1:198" ht="18.75" x14ac:dyDescent="0.25">
      <c r="A35" s="104">
        <v>31</v>
      </c>
      <c r="B35" s="65" t="s">
        <v>226</v>
      </c>
      <c r="C35" s="65" t="s">
        <v>227</v>
      </c>
      <c r="D35" s="65"/>
      <c r="E35" s="65"/>
      <c r="F35" s="65">
        <v>1955</v>
      </c>
      <c r="G35" s="65" t="s">
        <v>169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>
        <v>3475</v>
      </c>
      <c r="CO35" s="65">
        <v>75.25</v>
      </c>
      <c r="CP35" s="65">
        <v>2615</v>
      </c>
      <c r="CQ35" s="65">
        <v>32.31</v>
      </c>
      <c r="CR35" s="65">
        <v>1123</v>
      </c>
      <c r="CS35" s="65">
        <v>36.9</v>
      </c>
      <c r="CT35" s="65">
        <v>1282</v>
      </c>
      <c r="CU35" s="65">
        <v>12.87</v>
      </c>
      <c r="CV35" s="65">
        <v>447</v>
      </c>
      <c r="CW35" s="65">
        <v>11.77</v>
      </c>
      <c r="CX35" s="65">
        <v>409</v>
      </c>
      <c r="CY35" s="65">
        <f t="shared" si="12"/>
        <v>4</v>
      </c>
      <c r="CZ35" s="65">
        <v>0.88</v>
      </c>
      <c r="DA35" s="65"/>
      <c r="DB35" s="65">
        <v>92.43</v>
      </c>
      <c r="DC35" s="65">
        <v>82.09</v>
      </c>
      <c r="DD35" s="65">
        <v>15.68</v>
      </c>
      <c r="DE35" s="65">
        <v>87.02</v>
      </c>
      <c r="DF35" s="65">
        <v>88.45</v>
      </c>
      <c r="DG35" s="65">
        <v>6.36</v>
      </c>
      <c r="DH35" s="65">
        <v>66.319999999999993</v>
      </c>
      <c r="DI35" s="65">
        <v>8.49</v>
      </c>
      <c r="DJ35" s="65">
        <v>16.16</v>
      </c>
      <c r="DK35" s="65">
        <v>97.04</v>
      </c>
      <c r="DL35" s="65"/>
      <c r="DM35" s="65">
        <v>78.61</v>
      </c>
      <c r="DN35" s="65">
        <v>5.43</v>
      </c>
      <c r="DO35" s="65">
        <v>1.74</v>
      </c>
      <c r="DP35" s="65">
        <v>1.3</v>
      </c>
      <c r="DQ35" s="65">
        <v>0.06</v>
      </c>
      <c r="DR35" s="65">
        <v>0</v>
      </c>
      <c r="DS35" s="65">
        <v>47.06</v>
      </c>
      <c r="DT35" s="65">
        <v>37.46</v>
      </c>
      <c r="DU35" s="65">
        <v>40.04</v>
      </c>
      <c r="DV35" s="65">
        <v>1.86</v>
      </c>
      <c r="DW35" s="65">
        <v>3.1</v>
      </c>
      <c r="DX35" s="65">
        <v>55</v>
      </c>
      <c r="DY35" s="65"/>
      <c r="DZ35" s="65">
        <v>79.03</v>
      </c>
      <c r="EA35" s="65">
        <v>12.28</v>
      </c>
      <c r="EB35" s="65">
        <v>71.87</v>
      </c>
      <c r="EC35" s="65">
        <v>45.1</v>
      </c>
      <c r="ED35" s="65">
        <v>47.24</v>
      </c>
      <c r="EE35" s="65">
        <v>7.83</v>
      </c>
      <c r="EF35" s="65">
        <v>0.85</v>
      </c>
      <c r="EG35" s="65">
        <v>20.66</v>
      </c>
      <c r="EH35" s="65">
        <v>1.89</v>
      </c>
      <c r="EI35" s="65">
        <v>49.02</v>
      </c>
      <c r="EJ35" s="65">
        <v>7.41</v>
      </c>
      <c r="EK35" s="65">
        <v>52.38</v>
      </c>
      <c r="EL35" s="65">
        <v>11.79</v>
      </c>
      <c r="EM35" s="65">
        <v>34.69</v>
      </c>
      <c r="EN35" s="65">
        <v>1.1399999999999999</v>
      </c>
      <c r="EO35" s="65">
        <v>16.79</v>
      </c>
      <c r="EP35" s="65">
        <v>9.85</v>
      </c>
      <c r="EQ35" s="65">
        <v>50.12</v>
      </c>
      <c r="ER35" s="65">
        <v>23.24</v>
      </c>
      <c r="ES35" s="65">
        <v>68.83</v>
      </c>
      <c r="ET35" s="65">
        <v>10.7</v>
      </c>
      <c r="EU35" s="65">
        <v>19.27</v>
      </c>
      <c r="EV35" s="65">
        <v>1.2</v>
      </c>
      <c r="EW35" s="65">
        <v>25.42</v>
      </c>
      <c r="EX35" s="65">
        <v>6.34</v>
      </c>
      <c r="EY35" s="65">
        <v>45.5</v>
      </c>
      <c r="EZ35" s="65">
        <v>22.74</v>
      </c>
      <c r="FA35" s="65"/>
      <c r="FB35" s="65">
        <v>81.63</v>
      </c>
      <c r="FC35" s="65">
        <v>13.66</v>
      </c>
      <c r="FD35" s="65">
        <v>63.41</v>
      </c>
      <c r="FE35" s="65">
        <v>12</v>
      </c>
      <c r="FF35" s="65">
        <v>72.72</v>
      </c>
      <c r="FG35" s="65">
        <v>6.65</v>
      </c>
      <c r="FH35" s="65">
        <v>1.55</v>
      </c>
      <c r="FI35" s="65">
        <v>3.35</v>
      </c>
      <c r="FJ35" s="65">
        <v>23.81</v>
      </c>
      <c r="FK35" s="65">
        <v>49.16</v>
      </c>
      <c r="FL35" s="65">
        <v>70.02</v>
      </c>
      <c r="FM35" s="65">
        <v>0.61</v>
      </c>
      <c r="FN35" s="65">
        <v>3.37</v>
      </c>
      <c r="FO35" s="65">
        <v>21.84</v>
      </c>
      <c r="FP35" s="65">
        <v>1.57</v>
      </c>
      <c r="FQ35" s="65"/>
      <c r="FR35" s="65">
        <v>78.930000000000007</v>
      </c>
      <c r="FS35" s="65">
        <v>13.84</v>
      </c>
      <c r="FT35" s="65">
        <v>65.62</v>
      </c>
      <c r="FU35" s="65">
        <v>52.66</v>
      </c>
      <c r="FV35" s="65">
        <v>65.53</v>
      </c>
      <c r="FW35" s="65">
        <v>54.89</v>
      </c>
      <c r="FX35" s="65">
        <v>882</v>
      </c>
      <c r="FY35" s="65">
        <v>21</v>
      </c>
      <c r="FZ35" s="65">
        <v>474</v>
      </c>
      <c r="GA35" s="65">
        <v>1220</v>
      </c>
      <c r="GB35" s="65">
        <v>381</v>
      </c>
      <c r="GC35" s="65">
        <v>584</v>
      </c>
      <c r="GD35" s="65">
        <v>16</v>
      </c>
      <c r="GE35" s="65">
        <v>34.25</v>
      </c>
      <c r="GF35" s="65">
        <v>16</v>
      </c>
      <c r="GG35" s="65">
        <v>26</v>
      </c>
      <c r="GH35" s="65">
        <v>43</v>
      </c>
      <c r="GI35" s="65">
        <v>64</v>
      </c>
      <c r="GJ35" s="65">
        <v>5</v>
      </c>
      <c r="GK35" s="65"/>
      <c r="GL35" s="65"/>
      <c r="GM35" s="65"/>
      <c r="GN35" s="65"/>
      <c r="GO35" s="65"/>
      <c r="GP35" s="65"/>
    </row>
    <row r="36" spans="1:198" ht="18.75" x14ac:dyDescent="0.25">
      <c r="A36" s="104">
        <v>32</v>
      </c>
      <c r="B36" s="65" t="s">
        <v>228</v>
      </c>
      <c r="C36" s="65" t="s">
        <v>229</v>
      </c>
      <c r="D36" s="65"/>
      <c r="E36" s="65"/>
      <c r="F36" s="65">
        <v>1975</v>
      </c>
      <c r="G36" s="65" t="s">
        <v>175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>
        <v>1607</v>
      </c>
      <c r="CO36" s="65">
        <v>63.16</v>
      </c>
      <c r="CP36" s="65">
        <v>1015</v>
      </c>
      <c r="CQ36" s="65">
        <v>37.869999999999997</v>
      </c>
      <c r="CR36" s="65">
        <v>609</v>
      </c>
      <c r="CS36" s="65">
        <v>21.99</v>
      </c>
      <c r="CT36" s="65">
        <v>354</v>
      </c>
      <c r="CU36" s="65">
        <v>17.149999999999999</v>
      </c>
      <c r="CV36" s="65">
        <v>276</v>
      </c>
      <c r="CW36" s="65">
        <v>19.29</v>
      </c>
      <c r="CX36" s="65">
        <v>310</v>
      </c>
      <c r="CY36" s="65">
        <f t="shared" si="12"/>
        <v>6</v>
      </c>
      <c r="CZ36" s="65">
        <v>1.72</v>
      </c>
      <c r="DA36" s="65"/>
      <c r="DB36" s="65">
        <v>91.06</v>
      </c>
      <c r="DC36" s="65">
        <v>65.7</v>
      </c>
      <c r="DD36" s="65">
        <v>26.31</v>
      </c>
      <c r="DE36" s="65">
        <v>91.18</v>
      </c>
      <c r="DF36" s="65">
        <v>93.07</v>
      </c>
      <c r="DG36" s="65">
        <v>7.83</v>
      </c>
      <c r="DH36" s="65">
        <v>54.26</v>
      </c>
      <c r="DI36" s="65">
        <v>6.22</v>
      </c>
      <c r="DJ36" s="65">
        <v>27.37</v>
      </c>
      <c r="DK36" s="65">
        <v>97.35</v>
      </c>
      <c r="DL36" s="65"/>
      <c r="DM36" s="65">
        <v>73.39</v>
      </c>
      <c r="DN36" s="65">
        <v>6.39</v>
      </c>
      <c r="DO36" s="65">
        <v>6.9</v>
      </c>
      <c r="DP36" s="65">
        <v>1.34</v>
      </c>
      <c r="DQ36" s="65">
        <v>0.14000000000000001</v>
      </c>
      <c r="DR36" s="65">
        <v>66.67</v>
      </c>
      <c r="DS36" s="65">
        <v>62.28</v>
      </c>
      <c r="DT36" s="65">
        <v>28.01</v>
      </c>
      <c r="DU36" s="65">
        <v>30.58</v>
      </c>
      <c r="DV36" s="65">
        <v>8.92</v>
      </c>
      <c r="DW36" s="65">
        <v>4.9400000000000004</v>
      </c>
      <c r="DX36" s="65">
        <v>55.56</v>
      </c>
      <c r="DY36" s="65"/>
      <c r="DZ36" s="65">
        <v>67.58</v>
      </c>
      <c r="EA36" s="65">
        <v>19.98</v>
      </c>
      <c r="EB36" s="65">
        <v>58.21</v>
      </c>
      <c r="EC36" s="65">
        <v>66.17</v>
      </c>
      <c r="ED36" s="65">
        <v>26.14</v>
      </c>
      <c r="EE36" s="65">
        <v>8.67</v>
      </c>
      <c r="EF36" s="65">
        <v>9.94</v>
      </c>
      <c r="EG36" s="65">
        <v>30.85</v>
      </c>
      <c r="EH36" s="65">
        <v>1</v>
      </c>
      <c r="EI36" s="65">
        <v>28.52</v>
      </c>
      <c r="EJ36" s="65">
        <v>7.19</v>
      </c>
      <c r="EK36" s="65">
        <v>42.49</v>
      </c>
      <c r="EL36" s="65">
        <v>13.94</v>
      </c>
      <c r="EM36" s="65">
        <v>42.94</v>
      </c>
      <c r="EN36" s="65">
        <v>0.63</v>
      </c>
      <c r="EO36" s="65">
        <v>26.19</v>
      </c>
      <c r="EP36" s="65">
        <v>24.98</v>
      </c>
      <c r="EQ36" s="65">
        <v>39.119999999999997</v>
      </c>
      <c r="ER36" s="65">
        <v>9.7200000000000006</v>
      </c>
      <c r="ES36" s="65">
        <v>58.13</v>
      </c>
      <c r="ET36" s="65">
        <v>12.93</v>
      </c>
      <c r="EU36" s="65">
        <v>28.45</v>
      </c>
      <c r="EV36" s="65">
        <v>0.49</v>
      </c>
      <c r="EW36" s="65">
        <v>26.95</v>
      </c>
      <c r="EX36" s="65">
        <v>19.43</v>
      </c>
      <c r="EY36" s="65">
        <v>42.48</v>
      </c>
      <c r="EZ36" s="65">
        <v>11.14</v>
      </c>
      <c r="FA36" s="65"/>
      <c r="FB36" s="65">
        <v>68.41</v>
      </c>
      <c r="FC36" s="65">
        <v>21.72</v>
      </c>
      <c r="FD36" s="65">
        <v>55.59</v>
      </c>
      <c r="FE36" s="65">
        <v>79.94</v>
      </c>
      <c r="FF36" s="65">
        <v>79.83</v>
      </c>
      <c r="FG36" s="65">
        <v>1.05</v>
      </c>
      <c r="FH36" s="65">
        <v>0.99</v>
      </c>
      <c r="FI36" s="65">
        <v>2.2000000000000002</v>
      </c>
      <c r="FJ36" s="65">
        <v>12.95</v>
      </c>
      <c r="FK36" s="65">
        <v>45.32</v>
      </c>
      <c r="FL36" s="65">
        <v>87.15</v>
      </c>
      <c r="FM36" s="65">
        <v>0.54</v>
      </c>
      <c r="FN36" s="65">
        <v>7.22</v>
      </c>
      <c r="FO36" s="65">
        <v>23.22</v>
      </c>
      <c r="FP36" s="65">
        <v>2.5</v>
      </c>
      <c r="FQ36" s="65"/>
      <c r="FR36" s="65">
        <v>67.98</v>
      </c>
      <c r="FS36" s="65">
        <v>21.46</v>
      </c>
      <c r="FT36" s="65">
        <v>56.82</v>
      </c>
      <c r="FU36" s="65">
        <v>31.48</v>
      </c>
      <c r="FV36" s="65">
        <v>65.38</v>
      </c>
      <c r="FW36" s="65">
        <v>32.78</v>
      </c>
      <c r="FX36" s="65">
        <v>717</v>
      </c>
      <c r="FY36" s="65">
        <v>24</v>
      </c>
      <c r="FZ36" s="65">
        <v>103</v>
      </c>
      <c r="GA36" s="65">
        <v>872</v>
      </c>
      <c r="GB36" s="65">
        <v>73</v>
      </c>
      <c r="GC36" s="65">
        <v>742</v>
      </c>
      <c r="GD36" s="65">
        <v>16</v>
      </c>
      <c r="GE36" s="65">
        <v>19</v>
      </c>
      <c r="GF36" s="65">
        <v>25</v>
      </c>
      <c r="GG36" s="65">
        <v>54</v>
      </c>
      <c r="GH36" s="65">
        <v>78</v>
      </c>
      <c r="GI36" s="65">
        <v>85</v>
      </c>
      <c r="GJ36" s="65">
        <v>6</v>
      </c>
      <c r="GK36" s="65"/>
      <c r="GL36" s="65"/>
      <c r="GM36" s="65"/>
      <c r="GN36" s="65"/>
      <c r="GO36" s="65"/>
      <c r="GP36" s="65"/>
    </row>
    <row r="37" spans="1:198" ht="18.75" x14ac:dyDescent="0.25">
      <c r="A37" s="104">
        <v>33</v>
      </c>
      <c r="B37" s="65" t="s">
        <v>230</v>
      </c>
      <c r="C37" s="65" t="s">
        <v>231</v>
      </c>
      <c r="D37" s="65"/>
      <c r="E37" s="65"/>
      <c r="F37" s="65">
        <v>1968</v>
      </c>
      <c r="G37" s="65" t="s">
        <v>175</v>
      </c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>
        <v>2033</v>
      </c>
      <c r="CO37" s="65">
        <v>62.77</v>
      </c>
      <c r="CP37" s="65">
        <v>1276</v>
      </c>
      <c r="CQ37" s="65">
        <v>34.549999999999997</v>
      </c>
      <c r="CR37" s="65">
        <v>702</v>
      </c>
      <c r="CS37" s="65">
        <v>23.12</v>
      </c>
      <c r="CT37" s="65">
        <v>470</v>
      </c>
      <c r="CU37" s="65">
        <v>14.6</v>
      </c>
      <c r="CV37" s="65">
        <v>297</v>
      </c>
      <c r="CW37" s="65">
        <v>22.44</v>
      </c>
      <c r="CX37" s="65">
        <v>456</v>
      </c>
      <c r="CY37" s="65">
        <f t="shared" si="12"/>
        <v>4</v>
      </c>
      <c r="CZ37" s="65">
        <v>1.49</v>
      </c>
      <c r="DA37" s="65"/>
      <c r="DB37" s="65">
        <v>88.76</v>
      </c>
      <c r="DC37" s="65">
        <v>74.37</v>
      </c>
      <c r="DD37" s="65">
        <v>18.78</v>
      </c>
      <c r="DE37" s="65">
        <v>80.290000000000006</v>
      </c>
      <c r="DF37" s="65">
        <v>83.14</v>
      </c>
      <c r="DG37" s="65">
        <v>9.57</v>
      </c>
      <c r="DH37" s="65">
        <v>52.93</v>
      </c>
      <c r="DI37" s="65">
        <v>6.08</v>
      </c>
      <c r="DJ37" s="65">
        <v>28.29</v>
      </c>
      <c r="DK37" s="65">
        <v>97.81</v>
      </c>
      <c r="DL37" s="65"/>
      <c r="DM37" s="65">
        <v>71.38</v>
      </c>
      <c r="DN37" s="65">
        <v>7.34</v>
      </c>
      <c r="DO37" s="65">
        <v>2.2200000000000002</v>
      </c>
      <c r="DP37" s="65">
        <v>1.1399999999999999</v>
      </c>
      <c r="DQ37" s="65">
        <v>0.39</v>
      </c>
      <c r="DR37" s="65">
        <v>30</v>
      </c>
      <c r="DS37" s="65">
        <v>57.68</v>
      </c>
      <c r="DT37" s="65">
        <v>30.24</v>
      </c>
      <c r="DU37" s="65">
        <v>50.47</v>
      </c>
      <c r="DV37" s="65">
        <v>1.91</v>
      </c>
      <c r="DW37" s="65">
        <v>4.67</v>
      </c>
      <c r="DX37" s="65">
        <v>42.95</v>
      </c>
      <c r="DY37" s="65"/>
      <c r="DZ37" s="65">
        <v>72.55</v>
      </c>
      <c r="EA37" s="65">
        <v>19.809999999999999</v>
      </c>
      <c r="EB37" s="65">
        <v>59.49</v>
      </c>
      <c r="EC37" s="65">
        <v>60.21</v>
      </c>
      <c r="ED37" s="65">
        <v>32.69</v>
      </c>
      <c r="EE37" s="65">
        <v>6.45</v>
      </c>
      <c r="EF37" s="65">
        <v>3.19</v>
      </c>
      <c r="EG37" s="65">
        <v>33.46</v>
      </c>
      <c r="EH37" s="65">
        <v>1.43</v>
      </c>
      <c r="EI37" s="65">
        <v>40.86</v>
      </c>
      <c r="EJ37" s="65">
        <v>6.81</v>
      </c>
      <c r="EK37" s="65">
        <v>39.380000000000003</v>
      </c>
      <c r="EL37" s="65">
        <v>30.39</v>
      </c>
      <c r="EM37" s="65">
        <v>29.29</v>
      </c>
      <c r="EN37" s="65">
        <v>0.95</v>
      </c>
      <c r="EO37" s="65">
        <v>17.239999999999998</v>
      </c>
      <c r="EP37" s="65">
        <v>18.760000000000002</v>
      </c>
      <c r="EQ37" s="65">
        <v>29.97</v>
      </c>
      <c r="ER37" s="65">
        <v>34.03</v>
      </c>
      <c r="ES37" s="65">
        <v>49.49</v>
      </c>
      <c r="ET37" s="65">
        <v>28.89</v>
      </c>
      <c r="EU37" s="65">
        <v>20.98</v>
      </c>
      <c r="EV37" s="65">
        <v>0.64</v>
      </c>
      <c r="EW37" s="65">
        <v>14.44</v>
      </c>
      <c r="EX37" s="65">
        <v>15.18</v>
      </c>
      <c r="EY37" s="65">
        <v>34.130000000000003</v>
      </c>
      <c r="EZ37" s="65">
        <v>36.25</v>
      </c>
      <c r="FA37" s="65"/>
      <c r="FB37" s="65">
        <v>81.290000000000006</v>
      </c>
      <c r="FC37" s="65">
        <v>23.15</v>
      </c>
      <c r="FD37" s="65">
        <v>58.46</v>
      </c>
      <c r="FE37" s="65">
        <v>27.19</v>
      </c>
      <c r="FF37" s="65">
        <v>69.989999999999995</v>
      </c>
      <c r="FG37" s="65">
        <v>3.32</v>
      </c>
      <c r="FH37" s="65">
        <v>5.0999999999999996</v>
      </c>
      <c r="FI37" s="65">
        <v>1.05</v>
      </c>
      <c r="FJ37" s="65">
        <v>14.54</v>
      </c>
      <c r="FK37" s="65">
        <v>41.36</v>
      </c>
      <c r="FL37" s="65">
        <v>53.21</v>
      </c>
      <c r="FM37" s="65">
        <v>1.53</v>
      </c>
      <c r="FN37" s="65">
        <v>10.119999999999999</v>
      </c>
      <c r="FO37" s="65">
        <v>16.309999999999999</v>
      </c>
      <c r="FP37" s="65">
        <v>1.91</v>
      </c>
      <c r="FQ37" s="65"/>
      <c r="FR37" s="65">
        <v>75.19</v>
      </c>
      <c r="FS37" s="65">
        <v>22.25</v>
      </c>
      <c r="FT37" s="65">
        <v>57.68</v>
      </c>
      <c r="FU37" s="65">
        <v>35.75</v>
      </c>
      <c r="FV37" s="65">
        <v>52.54</v>
      </c>
      <c r="FW37" s="65">
        <v>39.630000000000003</v>
      </c>
      <c r="FX37" s="65">
        <v>1056</v>
      </c>
      <c r="FY37" s="65">
        <v>26</v>
      </c>
      <c r="FZ37" s="65">
        <v>391</v>
      </c>
      <c r="GA37" s="65">
        <v>1088</v>
      </c>
      <c r="GB37" s="65">
        <v>259</v>
      </c>
      <c r="GC37" s="65">
        <v>501</v>
      </c>
      <c r="GD37" s="65">
        <v>16</v>
      </c>
      <c r="GE37" s="65">
        <v>20</v>
      </c>
      <c r="GF37" s="65">
        <v>20</v>
      </c>
      <c r="GG37" s="65">
        <v>32</v>
      </c>
      <c r="GH37" s="65">
        <v>53</v>
      </c>
      <c r="GI37" s="65">
        <v>75</v>
      </c>
      <c r="GJ37" s="65">
        <v>5</v>
      </c>
      <c r="GK37" s="65"/>
      <c r="GL37" s="65"/>
      <c r="GM37" s="65"/>
      <c r="GN37" s="65"/>
      <c r="GO37" s="65"/>
      <c r="GP37" s="65"/>
    </row>
    <row r="38" spans="1:198" ht="18.75" x14ac:dyDescent="0.25">
      <c r="A38" s="104">
        <v>34</v>
      </c>
      <c r="B38" s="65" t="s">
        <v>232</v>
      </c>
      <c r="C38" s="65" t="s">
        <v>233</v>
      </c>
      <c r="D38" s="65"/>
      <c r="E38" s="65"/>
      <c r="F38" s="65">
        <v>1971</v>
      </c>
      <c r="G38" s="65" t="s">
        <v>175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>
        <v>1824</v>
      </c>
      <c r="CO38" s="65">
        <v>76.58</v>
      </c>
      <c r="CP38" s="65">
        <v>1397</v>
      </c>
      <c r="CQ38" s="65">
        <v>32.619999999999997</v>
      </c>
      <c r="CR38" s="65">
        <v>595</v>
      </c>
      <c r="CS38" s="65">
        <v>41.86</v>
      </c>
      <c r="CT38" s="65">
        <v>763</v>
      </c>
      <c r="CU38" s="65">
        <v>8.08</v>
      </c>
      <c r="CV38" s="65">
        <v>147</v>
      </c>
      <c r="CW38" s="65">
        <v>14.74</v>
      </c>
      <c r="CX38" s="65">
        <v>269</v>
      </c>
      <c r="CY38" s="65">
        <f t="shared" si="12"/>
        <v>11</v>
      </c>
      <c r="CZ38" s="65">
        <v>0.78</v>
      </c>
      <c r="DA38" s="65"/>
      <c r="DB38" s="65">
        <v>90.85</v>
      </c>
      <c r="DC38" s="65">
        <v>75.52</v>
      </c>
      <c r="DD38" s="65">
        <v>19.309999999999999</v>
      </c>
      <c r="DE38" s="65">
        <v>84.94</v>
      </c>
      <c r="DF38" s="65">
        <v>85.07</v>
      </c>
      <c r="DG38" s="65">
        <v>7.06</v>
      </c>
      <c r="DH38" s="65">
        <v>70.23</v>
      </c>
      <c r="DI38" s="65">
        <v>4.28</v>
      </c>
      <c r="DJ38" s="65">
        <v>16.22</v>
      </c>
      <c r="DK38" s="65">
        <v>96.44</v>
      </c>
      <c r="DL38" s="65"/>
      <c r="DM38" s="65">
        <v>77.27</v>
      </c>
      <c r="DN38" s="65">
        <v>5.82</v>
      </c>
      <c r="DO38" s="65">
        <v>3.5</v>
      </c>
      <c r="DP38" s="65">
        <v>0.69</v>
      </c>
      <c r="DQ38" s="65">
        <v>0.04</v>
      </c>
      <c r="DR38" s="65">
        <v>0</v>
      </c>
      <c r="DS38" s="65">
        <v>60.87</v>
      </c>
      <c r="DT38" s="65">
        <v>20.97</v>
      </c>
      <c r="DU38" s="65">
        <v>47.1</v>
      </c>
      <c r="DV38" s="65">
        <v>4.42</v>
      </c>
      <c r="DW38" s="65">
        <v>2.23</v>
      </c>
      <c r="DX38" s="65">
        <v>46.26</v>
      </c>
      <c r="DY38" s="65"/>
      <c r="DZ38" s="65">
        <v>80.94</v>
      </c>
      <c r="EA38" s="65">
        <v>17.41</v>
      </c>
      <c r="EB38" s="65">
        <v>67.61</v>
      </c>
      <c r="EC38" s="65">
        <v>45.22</v>
      </c>
      <c r="ED38" s="65">
        <v>50.04</v>
      </c>
      <c r="EE38" s="65">
        <v>10.49</v>
      </c>
      <c r="EF38" s="65">
        <v>3.99</v>
      </c>
      <c r="EG38" s="65">
        <v>91.13</v>
      </c>
      <c r="EH38" s="65">
        <v>1.77</v>
      </c>
      <c r="EI38" s="65">
        <v>57.92</v>
      </c>
      <c r="EJ38" s="65">
        <v>4.0999999999999996</v>
      </c>
      <c r="EK38" s="65">
        <v>45.49</v>
      </c>
      <c r="EL38" s="65">
        <v>25.59</v>
      </c>
      <c r="EM38" s="65">
        <v>27.49</v>
      </c>
      <c r="EN38" s="65">
        <v>1.44</v>
      </c>
      <c r="EO38" s="65">
        <v>10.199999999999999</v>
      </c>
      <c r="EP38" s="65">
        <v>18.989999999999998</v>
      </c>
      <c r="EQ38" s="65">
        <v>27.34</v>
      </c>
      <c r="ER38" s="65">
        <v>43.47</v>
      </c>
      <c r="ES38" s="65">
        <v>48.83</v>
      </c>
      <c r="ET38" s="65">
        <v>25.23</v>
      </c>
      <c r="EU38" s="65">
        <v>24.81</v>
      </c>
      <c r="EV38" s="65">
        <v>1.1399999999999999</v>
      </c>
      <c r="EW38" s="65">
        <v>9.9</v>
      </c>
      <c r="EX38" s="65">
        <v>12.39</v>
      </c>
      <c r="EY38" s="65">
        <v>30.33</v>
      </c>
      <c r="EZ38" s="65">
        <v>47.38</v>
      </c>
      <c r="FA38" s="65"/>
      <c r="FB38" s="65">
        <v>75.930000000000007</v>
      </c>
      <c r="FC38" s="65">
        <v>18.05</v>
      </c>
      <c r="FD38" s="65">
        <v>60.49</v>
      </c>
      <c r="FE38" s="65">
        <v>38.36</v>
      </c>
      <c r="FF38" s="65">
        <v>59.73</v>
      </c>
      <c r="FG38" s="65">
        <v>7.32</v>
      </c>
      <c r="FH38" s="65">
        <v>2.2200000000000002</v>
      </c>
      <c r="FI38" s="65">
        <v>12.88</v>
      </c>
      <c r="FJ38" s="65">
        <v>34.43</v>
      </c>
      <c r="FK38" s="65">
        <v>62.26</v>
      </c>
      <c r="FL38" s="65">
        <v>82.53</v>
      </c>
      <c r="FM38" s="65">
        <v>1.1499999999999999</v>
      </c>
      <c r="FN38" s="65">
        <v>3.48</v>
      </c>
      <c r="FO38" s="65">
        <v>20.3</v>
      </c>
      <c r="FP38" s="65">
        <v>4.2699999999999996</v>
      </c>
      <c r="FQ38" s="65"/>
      <c r="FR38" s="65">
        <v>73.16</v>
      </c>
      <c r="FS38" s="65">
        <v>15.59</v>
      </c>
      <c r="FT38" s="65">
        <v>60.06</v>
      </c>
      <c r="FU38" s="65">
        <v>51.14</v>
      </c>
      <c r="FV38" s="65">
        <v>73</v>
      </c>
      <c r="FW38" s="65">
        <v>57.95</v>
      </c>
      <c r="FX38" s="65">
        <v>883</v>
      </c>
      <c r="FY38" s="65">
        <v>34</v>
      </c>
      <c r="FZ38" s="65">
        <v>293</v>
      </c>
      <c r="GA38" s="65">
        <v>908</v>
      </c>
      <c r="GB38" s="65">
        <v>164</v>
      </c>
      <c r="GC38" s="65">
        <v>593</v>
      </c>
      <c r="GD38" s="65">
        <v>16</v>
      </c>
      <c r="GE38" s="65">
        <v>21</v>
      </c>
      <c r="GF38" s="65">
        <v>32</v>
      </c>
      <c r="GG38" s="65">
        <v>44</v>
      </c>
      <c r="GH38" s="65">
        <v>68</v>
      </c>
      <c r="GI38" s="65">
        <v>78</v>
      </c>
      <c r="GJ38" s="65">
        <v>1</v>
      </c>
      <c r="GK38" s="65"/>
      <c r="GL38" s="65"/>
      <c r="GM38" s="65"/>
      <c r="GN38" s="65"/>
      <c r="GO38" s="65"/>
      <c r="GP38" s="65"/>
    </row>
    <row r="39" spans="1:198" ht="18.75" x14ac:dyDescent="0.25">
      <c r="A39" s="104">
        <v>35</v>
      </c>
      <c r="B39" s="65" t="s">
        <v>234</v>
      </c>
      <c r="C39" s="65" t="s">
        <v>235</v>
      </c>
      <c r="D39" s="65"/>
      <c r="E39" s="65"/>
      <c r="F39" s="65">
        <v>1968</v>
      </c>
      <c r="G39" s="65" t="s">
        <v>175</v>
      </c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>
        <v>2105</v>
      </c>
      <c r="CO39" s="65">
        <v>76.290000000000006</v>
      </c>
      <c r="CP39" s="65">
        <v>1606</v>
      </c>
      <c r="CQ39" s="65">
        <v>26.75</v>
      </c>
      <c r="CR39" s="65">
        <v>563</v>
      </c>
      <c r="CS39" s="65">
        <v>40.79</v>
      </c>
      <c r="CT39" s="65">
        <v>858</v>
      </c>
      <c r="CU39" s="65">
        <v>15.09</v>
      </c>
      <c r="CV39" s="65">
        <v>318</v>
      </c>
      <c r="CW39" s="65">
        <v>8.49</v>
      </c>
      <c r="CX39" s="65">
        <v>179</v>
      </c>
      <c r="CY39" s="65">
        <f t="shared" si="12"/>
        <v>2</v>
      </c>
      <c r="CZ39" s="65">
        <v>0.66</v>
      </c>
      <c r="DA39" s="65"/>
      <c r="DB39" s="65">
        <v>90.17</v>
      </c>
      <c r="DC39" s="65">
        <v>82.24</v>
      </c>
      <c r="DD39" s="65">
        <v>15.79</v>
      </c>
      <c r="DE39" s="65">
        <v>89.47</v>
      </c>
      <c r="DF39" s="65">
        <v>89.47</v>
      </c>
      <c r="DG39" s="65">
        <v>11.21</v>
      </c>
      <c r="DH39" s="65">
        <v>59.73</v>
      </c>
      <c r="DI39" s="65">
        <v>13.55</v>
      </c>
      <c r="DJ39" s="65">
        <v>12.02</v>
      </c>
      <c r="DK39" s="65">
        <v>89.94</v>
      </c>
      <c r="DL39" s="65"/>
      <c r="DM39" s="65">
        <v>80.36</v>
      </c>
      <c r="DN39" s="65">
        <v>7.78</v>
      </c>
      <c r="DO39" s="65">
        <v>1.44</v>
      </c>
      <c r="DP39" s="65">
        <v>1.98</v>
      </c>
      <c r="DQ39" s="65">
        <v>0.17</v>
      </c>
      <c r="DR39" s="65">
        <v>12.5</v>
      </c>
      <c r="DS39" s="65">
        <v>64.69</v>
      </c>
      <c r="DT39" s="65">
        <v>18.53</v>
      </c>
      <c r="DU39" s="65">
        <v>22.52</v>
      </c>
      <c r="DV39" s="65">
        <v>1.35</v>
      </c>
      <c r="DW39" s="65">
        <v>3.07</v>
      </c>
      <c r="DX39" s="65">
        <v>73.06</v>
      </c>
      <c r="DY39" s="65"/>
      <c r="DZ39" s="65">
        <v>91.89</v>
      </c>
      <c r="EA39" s="65">
        <v>9.68</v>
      </c>
      <c r="EB39" s="65">
        <v>63.3</v>
      </c>
      <c r="EC39" s="65">
        <v>44.41</v>
      </c>
      <c r="ED39" s="65">
        <v>45.31</v>
      </c>
      <c r="EE39" s="65">
        <v>13.3</v>
      </c>
      <c r="EF39" s="65">
        <v>0.82</v>
      </c>
      <c r="EG39" s="65">
        <v>99.79</v>
      </c>
      <c r="EH39" s="65">
        <v>5.28</v>
      </c>
      <c r="EI39" s="65">
        <v>39.729999999999997</v>
      </c>
      <c r="EJ39" s="65">
        <v>9.61</v>
      </c>
      <c r="EK39" s="65">
        <v>46.58</v>
      </c>
      <c r="EL39" s="65">
        <v>32.51</v>
      </c>
      <c r="EM39" s="65">
        <v>19.989999999999998</v>
      </c>
      <c r="EN39" s="65">
        <v>0.91</v>
      </c>
      <c r="EO39" s="65">
        <v>5.81</v>
      </c>
      <c r="EP39" s="65">
        <v>31.83</v>
      </c>
      <c r="EQ39" s="65">
        <v>10.28</v>
      </c>
      <c r="ER39" s="65">
        <v>52.07</v>
      </c>
      <c r="ES39" s="65">
        <v>50.45</v>
      </c>
      <c r="ET39" s="65">
        <v>30.02</v>
      </c>
      <c r="EU39" s="65">
        <v>18.920000000000002</v>
      </c>
      <c r="EV39" s="65">
        <v>0.61</v>
      </c>
      <c r="EW39" s="65">
        <v>8.9</v>
      </c>
      <c r="EX39" s="65">
        <v>20.95</v>
      </c>
      <c r="EY39" s="65">
        <v>14.52</v>
      </c>
      <c r="EZ39" s="65">
        <v>55.64</v>
      </c>
      <c r="FA39" s="65"/>
      <c r="FB39" s="65">
        <v>71.17</v>
      </c>
      <c r="FC39" s="65">
        <v>10.86</v>
      </c>
      <c r="FD39" s="65">
        <v>64.06</v>
      </c>
      <c r="FE39" s="65">
        <v>17.100000000000001</v>
      </c>
      <c r="FF39" s="65">
        <v>49.15</v>
      </c>
      <c r="FG39" s="65">
        <v>5.38</v>
      </c>
      <c r="FH39" s="65">
        <v>20.399999999999999</v>
      </c>
      <c r="FI39" s="65">
        <v>10.88</v>
      </c>
      <c r="FJ39" s="65">
        <v>25.79</v>
      </c>
      <c r="FK39" s="65">
        <v>48.9</v>
      </c>
      <c r="FL39" s="65">
        <v>33.46</v>
      </c>
      <c r="FM39" s="65">
        <v>0.43</v>
      </c>
      <c r="FN39" s="65">
        <v>6.54</v>
      </c>
      <c r="FO39" s="65">
        <v>16.95</v>
      </c>
      <c r="FP39" s="65">
        <v>1.93</v>
      </c>
      <c r="FQ39" s="65"/>
      <c r="FR39" s="65">
        <v>79.989999999999995</v>
      </c>
      <c r="FS39" s="65">
        <v>9.6199999999999992</v>
      </c>
      <c r="FT39" s="65">
        <v>65.680000000000007</v>
      </c>
      <c r="FU39" s="65">
        <v>47.1</v>
      </c>
      <c r="FV39" s="65">
        <v>46.74</v>
      </c>
      <c r="FW39" s="65">
        <v>58.37</v>
      </c>
      <c r="FX39" s="65">
        <v>847</v>
      </c>
      <c r="FY39" s="65">
        <v>30</v>
      </c>
      <c r="FZ39" s="65">
        <v>848</v>
      </c>
      <c r="GA39" s="65">
        <v>1093</v>
      </c>
      <c r="GB39" s="65">
        <v>565</v>
      </c>
      <c r="GC39" s="65">
        <v>661</v>
      </c>
      <c r="GD39" s="65">
        <v>16</v>
      </c>
      <c r="GE39" s="65">
        <v>23</v>
      </c>
      <c r="GF39" s="65">
        <v>10</v>
      </c>
      <c r="GG39" s="65">
        <v>14</v>
      </c>
      <c r="GH39" s="65">
        <v>31</v>
      </c>
      <c r="GI39" s="65">
        <v>46</v>
      </c>
      <c r="GJ39" s="65">
        <v>4</v>
      </c>
      <c r="GK39" s="65"/>
      <c r="GL39" s="65"/>
      <c r="GM39" s="65"/>
      <c r="GN39" s="65"/>
      <c r="GO39" s="65"/>
      <c r="GP39" s="65"/>
    </row>
    <row r="40" spans="1:198" ht="18.75" x14ac:dyDescent="0.25">
      <c r="A40" s="104">
        <v>36</v>
      </c>
      <c r="B40" s="65" t="s">
        <v>236</v>
      </c>
      <c r="C40" s="65" t="s">
        <v>237</v>
      </c>
      <c r="D40" s="65"/>
      <c r="E40" s="65"/>
      <c r="F40" s="65">
        <v>1973</v>
      </c>
      <c r="G40" s="65" t="s">
        <v>175</v>
      </c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>
        <v>2114</v>
      </c>
      <c r="CO40" s="65">
        <v>76.989999999999995</v>
      </c>
      <c r="CP40" s="65">
        <v>1627</v>
      </c>
      <c r="CQ40" s="65">
        <v>43.01</v>
      </c>
      <c r="CR40" s="65">
        <v>909</v>
      </c>
      <c r="CS40" s="65">
        <v>25.45</v>
      </c>
      <c r="CT40" s="65">
        <v>538</v>
      </c>
      <c r="CU40" s="65">
        <v>13.83</v>
      </c>
      <c r="CV40" s="65">
        <v>292</v>
      </c>
      <c r="CW40" s="65">
        <v>9.02</v>
      </c>
      <c r="CX40" s="65">
        <v>191</v>
      </c>
      <c r="CY40" s="65">
        <f t="shared" si="12"/>
        <v>4</v>
      </c>
      <c r="CZ40" s="65">
        <v>1.69</v>
      </c>
      <c r="DA40" s="65"/>
      <c r="DB40" s="65">
        <v>93.31</v>
      </c>
      <c r="DC40" s="65">
        <v>67.39</v>
      </c>
      <c r="DD40" s="65">
        <v>30.28</v>
      </c>
      <c r="DE40" s="65">
        <v>87.78</v>
      </c>
      <c r="DF40" s="65">
        <v>88.01</v>
      </c>
      <c r="DG40" s="65">
        <v>8.67</v>
      </c>
      <c r="DH40" s="65">
        <v>68.510000000000005</v>
      </c>
      <c r="DI40" s="65">
        <v>9.3000000000000007</v>
      </c>
      <c r="DJ40" s="65">
        <v>11.34</v>
      </c>
      <c r="DK40" s="65">
        <v>85.46</v>
      </c>
      <c r="DL40" s="65"/>
      <c r="DM40" s="65">
        <v>63.67</v>
      </c>
      <c r="DN40" s="65">
        <v>6.29</v>
      </c>
      <c r="DO40" s="65">
        <v>2.06</v>
      </c>
      <c r="DP40" s="65">
        <v>1.63</v>
      </c>
      <c r="DQ40" s="65">
        <v>1.1499999999999999</v>
      </c>
      <c r="DR40" s="65">
        <v>6.9</v>
      </c>
      <c r="DS40" s="65">
        <v>81.81</v>
      </c>
      <c r="DT40" s="65">
        <v>9.6999999999999993</v>
      </c>
      <c r="DU40" s="65">
        <v>29.95</v>
      </c>
      <c r="DV40" s="65">
        <v>1.98</v>
      </c>
      <c r="DW40" s="65">
        <v>4.8</v>
      </c>
      <c r="DX40" s="65">
        <v>63.27</v>
      </c>
      <c r="DY40" s="65"/>
      <c r="DZ40" s="65">
        <v>86.02</v>
      </c>
      <c r="EA40" s="65">
        <v>10.7</v>
      </c>
      <c r="EB40" s="65">
        <v>66.7</v>
      </c>
      <c r="EC40" s="65">
        <v>63.57</v>
      </c>
      <c r="ED40" s="65">
        <v>25.99</v>
      </c>
      <c r="EE40" s="65">
        <v>9.8000000000000007</v>
      </c>
      <c r="EF40" s="65">
        <v>8.0399999999999991</v>
      </c>
      <c r="EG40" s="65">
        <v>40.32</v>
      </c>
      <c r="EH40" s="65">
        <v>5.23</v>
      </c>
      <c r="EI40" s="65">
        <v>45.73</v>
      </c>
      <c r="EJ40" s="65">
        <v>9.93</v>
      </c>
      <c r="EK40" s="65">
        <v>35.61</v>
      </c>
      <c r="EL40" s="65">
        <v>37.04</v>
      </c>
      <c r="EM40" s="65">
        <v>25.62</v>
      </c>
      <c r="EN40" s="65">
        <v>1.73</v>
      </c>
      <c r="EO40" s="65">
        <v>7.6</v>
      </c>
      <c r="EP40" s="65">
        <v>31.11</v>
      </c>
      <c r="EQ40" s="65">
        <v>27.83</v>
      </c>
      <c r="ER40" s="65">
        <v>33.46</v>
      </c>
      <c r="ES40" s="65">
        <v>39.479999999999997</v>
      </c>
      <c r="ET40" s="65">
        <v>39.82</v>
      </c>
      <c r="EU40" s="65">
        <v>19.32</v>
      </c>
      <c r="EV40" s="65">
        <v>1.38</v>
      </c>
      <c r="EW40" s="65">
        <v>8.51</v>
      </c>
      <c r="EX40" s="65">
        <v>28</v>
      </c>
      <c r="EY40" s="65">
        <v>34.74</v>
      </c>
      <c r="EZ40" s="65">
        <v>28.75</v>
      </c>
      <c r="FA40" s="65"/>
      <c r="FB40" s="65">
        <v>90.26</v>
      </c>
      <c r="FC40" s="65">
        <v>9.69</v>
      </c>
      <c r="FD40" s="65">
        <v>65.150000000000006</v>
      </c>
      <c r="FE40" s="65">
        <v>33.07</v>
      </c>
      <c r="FF40" s="65">
        <v>54.5</v>
      </c>
      <c r="FG40" s="65">
        <v>5.22</v>
      </c>
      <c r="FH40" s="65">
        <v>4.67</v>
      </c>
      <c r="FI40" s="65">
        <v>33.36</v>
      </c>
      <c r="FJ40" s="65">
        <v>16.559999999999999</v>
      </c>
      <c r="FK40" s="65">
        <v>33.06</v>
      </c>
      <c r="FL40" s="65">
        <v>74.31</v>
      </c>
      <c r="FM40" s="65">
        <v>1.47</v>
      </c>
      <c r="FN40" s="65">
        <v>10.36</v>
      </c>
      <c r="FO40" s="65">
        <v>21.62</v>
      </c>
      <c r="FP40" s="65">
        <v>1.02</v>
      </c>
      <c r="FQ40" s="65"/>
      <c r="FR40" s="65">
        <v>65.45</v>
      </c>
      <c r="FS40" s="65">
        <v>9.59</v>
      </c>
      <c r="FT40" s="65">
        <v>61.42</v>
      </c>
      <c r="FU40" s="65">
        <v>32.090000000000003</v>
      </c>
      <c r="FV40" s="65">
        <v>55.49</v>
      </c>
      <c r="FW40" s="65">
        <v>42.35</v>
      </c>
      <c r="FX40" s="65">
        <v>959</v>
      </c>
      <c r="FY40" s="65">
        <v>33</v>
      </c>
      <c r="FZ40" s="65">
        <v>863</v>
      </c>
      <c r="GA40" s="65">
        <v>725</v>
      </c>
      <c r="GB40" s="65">
        <v>445</v>
      </c>
      <c r="GC40" s="65">
        <v>906</v>
      </c>
      <c r="GD40" s="65">
        <v>16</v>
      </c>
      <c r="GE40" s="65">
        <v>30</v>
      </c>
      <c r="GF40" s="65">
        <v>12</v>
      </c>
      <c r="GG40" s="65">
        <v>27</v>
      </c>
      <c r="GH40" s="65">
        <v>48</v>
      </c>
      <c r="GI40" s="65">
        <v>54</v>
      </c>
      <c r="GJ40" s="65">
        <v>3</v>
      </c>
      <c r="GK40" s="65"/>
      <c r="GL40" s="65"/>
      <c r="GM40" s="65"/>
      <c r="GN40" s="65"/>
      <c r="GO40" s="65"/>
      <c r="GP40" s="65"/>
    </row>
    <row r="41" spans="1:198" ht="18.75" x14ac:dyDescent="0.25">
      <c r="A41" s="104">
        <v>37</v>
      </c>
      <c r="B41" s="65" t="s">
        <v>238</v>
      </c>
      <c r="C41" s="65" t="s">
        <v>239</v>
      </c>
      <c r="D41" s="65"/>
      <c r="E41" s="65"/>
      <c r="F41" s="65">
        <v>1956</v>
      </c>
      <c r="G41" s="65" t="s">
        <v>169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>
        <v>2323</v>
      </c>
      <c r="CO41" s="65">
        <v>66.45</v>
      </c>
      <c r="CP41" s="65">
        <v>1544</v>
      </c>
      <c r="CQ41" s="65">
        <v>35.1</v>
      </c>
      <c r="CR41" s="65">
        <v>816</v>
      </c>
      <c r="CS41" s="65">
        <v>24.79</v>
      </c>
      <c r="CT41" s="65">
        <v>576</v>
      </c>
      <c r="CU41" s="65">
        <v>10.029999999999999</v>
      </c>
      <c r="CV41" s="65">
        <v>233</v>
      </c>
      <c r="CW41" s="65">
        <v>23.06</v>
      </c>
      <c r="CX41" s="65">
        <v>536</v>
      </c>
      <c r="CY41" s="65">
        <f t="shared" si="12"/>
        <v>10</v>
      </c>
      <c r="CZ41" s="65">
        <v>1.42</v>
      </c>
      <c r="DA41" s="65"/>
      <c r="DB41" s="65">
        <v>88.18</v>
      </c>
      <c r="DC41" s="65">
        <v>90.24</v>
      </c>
      <c r="DD41" s="65">
        <v>8.77</v>
      </c>
      <c r="DE41" s="65">
        <v>79.510000000000005</v>
      </c>
      <c r="DF41" s="65">
        <v>80.37</v>
      </c>
      <c r="DG41" s="65">
        <v>8.51</v>
      </c>
      <c r="DH41" s="65">
        <v>55.8</v>
      </c>
      <c r="DI41" s="65">
        <v>6.29</v>
      </c>
      <c r="DJ41" s="65">
        <v>27.25</v>
      </c>
      <c r="DK41" s="65">
        <v>98.42</v>
      </c>
      <c r="DL41" s="65"/>
      <c r="DM41" s="65">
        <v>84.77</v>
      </c>
      <c r="DN41" s="65">
        <v>6.84</v>
      </c>
      <c r="DO41" s="65">
        <v>5.44</v>
      </c>
      <c r="DP41" s="65">
        <v>1.96</v>
      </c>
      <c r="DQ41" s="65">
        <v>0.64</v>
      </c>
      <c r="DR41" s="65">
        <v>18.75</v>
      </c>
      <c r="DS41" s="65">
        <v>36.49</v>
      </c>
      <c r="DT41" s="65">
        <v>51.05</v>
      </c>
      <c r="DU41" s="65">
        <v>54.18</v>
      </c>
      <c r="DV41" s="65">
        <v>4.24</v>
      </c>
      <c r="DW41" s="65">
        <v>4</v>
      </c>
      <c r="DX41" s="65">
        <v>37.58</v>
      </c>
      <c r="DY41" s="65"/>
      <c r="DZ41" s="65">
        <v>91.41</v>
      </c>
      <c r="EA41" s="65">
        <v>24.18</v>
      </c>
      <c r="EB41" s="65">
        <v>58.11</v>
      </c>
      <c r="EC41" s="65">
        <v>58.77</v>
      </c>
      <c r="ED41" s="65">
        <v>29.92</v>
      </c>
      <c r="EE41" s="65">
        <v>8.3800000000000008</v>
      </c>
      <c r="EF41" s="65">
        <v>0.14000000000000001</v>
      </c>
      <c r="EG41" s="65">
        <v>20.52</v>
      </c>
      <c r="EH41" s="65">
        <v>1.31</v>
      </c>
      <c r="EI41" s="65">
        <v>35.26</v>
      </c>
      <c r="EJ41" s="65">
        <v>10.199999999999999</v>
      </c>
      <c r="EK41" s="65">
        <v>61.43</v>
      </c>
      <c r="EL41" s="65">
        <v>16.46</v>
      </c>
      <c r="EM41" s="65">
        <v>21.75</v>
      </c>
      <c r="EN41" s="65">
        <v>0.35</v>
      </c>
      <c r="EO41" s="65">
        <v>25.34</v>
      </c>
      <c r="EP41" s="65">
        <v>10.16</v>
      </c>
      <c r="EQ41" s="65">
        <v>54.59</v>
      </c>
      <c r="ER41" s="65">
        <v>9.91</v>
      </c>
      <c r="ES41" s="65">
        <v>75.010000000000005</v>
      </c>
      <c r="ET41" s="65">
        <v>16.16</v>
      </c>
      <c r="EU41" s="65">
        <v>8.6999999999999993</v>
      </c>
      <c r="EV41" s="65">
        <v>0.14000000000000001</v>
      </c>
      <c r="EW41" s="65">
        <v>30.15</v>
      </c>
      <c r="EX41" s="65">
        <v>6.43</v>
      </c>
      <c r="EY41" s="65">
        <v>55.27</v>
      </c>
      <c r="EZ41" s="65">
        <v>8.15</v>
      </c>
      <c r="FA41" s="65"/>
      <c r="FB41" s="65">
        <v>82.41</v>
      </c>
      <c r="FC41" s="65">
        <v>25.7</v>
      </c>
      <c r="FD41" s="65">
        <v>58.35</v>
      </c>
      <c r="FE41" s="65">
        <v>38.33</v>
      </c>
      <c r="FF41" s="65">
        <v>74.42</v>
      </c>
      <c r="FG41" s="65">
        <v>1.93</v>
      </c>
      <c r="FH41" s="65">
        <v>9.39</v>
      </c>
      <c r="FI41" s="65">
        <v>1.0900000000000001</v>
      </c>
      <c r="FJ41" s="65">
        <v>17.11</v>
      </c>
      <c r="FK41" s="65">
        <v>57.2</v>
      </c>
      <c r="FL41" s="65">
        <v>43.02</v>
      </c>
      <c r="FM41" s="65">
        <v>1.81</v>
      </c>
      <c r="FN41" s="65">
        <v>11.76</v>
      </c>
      <c r="FO41" s="65">
        <v>22.96</v>
      </c>
      <c r="FP41" s="65">
        <v>0.74</v>
      </c>
      <c r="FQ41" s="65"/>
      <c r="FR41" s="65">
        <v>81.05</v>
      </c>
      <c r="FS41" s="65">
        <v>24.87</v>
      </c>
      <c r="FT41" s="65">
        <v>58.32</v>
      </c>
      <c r="FU41" s="65">
        <v>33.96</v>
      </c>
      <c r="FV41" s="65">
        <v>75.63</v>
      </c>
      <c r="FW41" s="65">
        <v>40.65</v>
      </c>
      <c r="FX41" s="65">
        <v>639</v>
      </c>
      <c r="FY41" s="65">
        <v>32</v>
      </c>
      <c r="FZ41" s="65">
        <v>233</v>
      </c>
      <c r="GA41" s="65">
        <v>621</v>
      </c>
      <c r="GB41" s="65">
        <v>208</v>
      </c>
      <c r="GC41" s="65">
        <v>665</v>
      </c>
      <c r="GD41" s="65">
        <v>16</v>
      </c>
      <c r="GE41" s="65">
        <v>27.5</v>
      </c>
      <c r="GF41" s="65">
        <v>21</v>
      </c>
      <c r="GG41" s="65">
        <v>32</v>
      </c>
      <c r="GH41" s="65">
        <v>49</v>
      </c>
      <c r="GI41" s="65">
        <v>73</v>
      </c>
      <c r="GJ41" s="65">
        <v>6</v>
      </c>
      <c r="GK41" s="65"/>
      <c r="GL41" s="65"/>
      <c r="GM41" s="65"/>
      <c r="GN41" s="65"/>
      <c r="GO41" s="65"/>
      <c r="GP41" s="65"/>
    </row>
    <row r="42" spans="1:198" ht="18.75" x14ac:dyDescent="0.25">
      <c r="A42" s="104">
        <v>38</v>
      </c>
      <c r="B42" s="65" t="s">
        <v>240</v>
      </c>
      <c r="C42" s="65" t="s">
        <v>241</v>
      </c>
      <c r="D42" s="65"/>
      <c r="E42" s="65"/>
      <c r="F42" s="65">
        <v>1961</v>
      </c>
      <c r="G42" s="65" t="s">
        <v>175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>
        <v>1687</v>
      </c>
      <c r="CO42" s="65">
        <v>70.63</v>
      </c>
      <c r="CP42" s="65">
        <v>1192</v>
      </c>
      <c r="CQ42" s="65">
        <v>40.78</v>
      </c>
      <c r="CR42" s="65">
        <v>688</v>
      </c>
      <c r="CS42" s="65">
        <v>28.58</v>
      </c>
      <c r="CT42" s="65">
        <v>482</v>
      </c>
      <c r="CU42" s="65">
        <v>15.48</v>
      </c>
      <c r="CV42" s="65">
        <v>261</v>
      </c>
      <c r="CW42" s="65">
        <v>13.38</v>
      </c>
      <c r="CX42" s="65">
        <v>226</v>
      </c>
      <c r="CY42" s="65">
        <f t="shared" si="12"/>
        <v>8</v>
      </c>
      <c r="CZ42" s="65">
        <v>1.43</v>
      </c>
      <c r="DA42" s="65"/>
      <c r="DB42" s="65">
        <v>87.57</v>
      </c>
      <c r="DC42" s="65">
        <v>81.290000000000006</v>
      </c>
      <c r="DD42" s="65">
        <v>17.38</v>
      </c>
      <c r="DE42" s="65">
        <v>90.59</v>
      </c>
      <c r="DF42" s="65">
        <v>90.02</v>
      </c>
      <c r="DG42" s="65">
        <v>12.89</v>
      </c>
      <c r="DH42" s="65">
        <v>57.09</v>
      </c>
      <c r="DI42" s="65">
        <v>8.69</v>
      </c>
      <c r="DJ42" s="65">
        <v>17.36</v>
      </c>
      <c r="DK42" s="65">
        <v>95.43</v>
      </c>
      <c r="DL42" s="65"/>
      <c r="DM42" s="65">
        <v>77.180000000000007</v>
      </c>
      <c r="DN42" s="65">
        <v>9.58</v>
      </c>
      <c r="DO42" s="65">
        <v>5.63</v>
      </c>
      <c r="DP42" s="65">
        <v>2.77</v>
      </c>
      <c r="DQ42" s="65">
        <v>0.65</v>
      </c>
      <c r="DR42" s="65">
        <v>21.43</v>
      </c>
      <c r="DS42" s="65">
        <v>64.040000000000006</v>
      </c>
      <c r="DT42" s="65">
        <v>23.24</v>
      </c>
      <c r="DU42" s="65">
        <v>35.82</v>
      </c>
      <c r="DV42" s="65">
        <v>4.5199999999999996</v>
      </c>
      <c r="DW42" s="65">
        <v>3.23</v>
      </c>
      <c r="DX42" s="65">
        <v>56.42</v>
      </c>
      <c r="DY42" s="65"/>
      <c r="DZ42" s="65">
        <v>77.510000000000005</v>
      </c>
      <c r="EA42" s="65">
        <v>16.82</v>
      </c>
      <c r="EB42" s="65">
        <v>61.73</v>
      </c>
      <c r="EC42" s="65">
        <v>62.16</v>
      </c>
      <c r="ED42" s="65">
        <v>33.28</v>
      </c>
      <c r="EE42" s="65">
        <v>7.87</v>
      </c>
      <c r="EF42" s="65">
        <v>6.85</v>
      </c>
      <c r="EG42" s="65">
        <v>28.58</v>
      </c>
      <c r="EH42" s="65">
        <v>2.2200000000000002</v>
      </c>
      <c r="EI42" s="65">
        <v>50.74</v>
      </c>
      <c r="EJ42" s="65">
        <v>3.89</v>
      </c>
      <c r="EK42" s="65">
        <v>50.86</v>
      </c>
      <c r="EL42" s="65">
        <v>26.89</v>
      </c>
      <c r="EM42" s="65">
        <v>20.37</v>
      </c>
      <c r="EN42" s="65">
        <v>1.88</v>
      </c>
      <c r="EO42" s="65">
        <v>19.53</v>
      </c>
      <c r="EP42" s="65">
        <v>29.97</v>
      </c>
      <c r="EQ42" s="65">
        <v>24.28</v>
      </c>
      <c r="ER42" s="65">
        <v>26.22</v>
      </c>
      <c r="ES42" s="65">
        <v>55.2</v>
      </c>
      <c r="ET42" s="65">
        <v>26.16</v>
      </c>
      <c r="EU42" s="65">
        <v>16.829999999999998</v>
      </c>
      <c r="EV42" s="65">
        <v>1.81</v>
      </c>
      <c r="EW42" s="65">
        <v>19.64</v>
      </c>
      <c r="EX42" s="65">
        <v>13.54</v>
      </c>
      <c r="EY42" s="65">
        <v>32.299999999999997</v>
      </c>
      <c r="EZ42" s="65">
        <v>34.520000000000003</v>
      </c>
      <c r="FA42" s="65"/>
      <c r="FB42" s="65">
        <v>76.53</v>
      </c>
      <c r="FC42" s="65">
        <v>16</v>
      </c>
      <c r="FD42" s="65">
        <v>60.75</v>
      </c>
      <c r="FE42" s="65">
        <v>34.119999999999997</v>
      </c>
      <c r="FF42" s="65">
        <v>80.5</v>
      </c>
      <c r="FG42" s="65">
        <v>1.32</v>
      </c>
      <c r="FH42" s="65">
        <v>12.99</v>
      </c>
      <c r="FI42" s="65">
        <v>5.17</v>
      </c>
      <c r="FJ42" s="65">
        <v>20.23</v>
      </c>
      <c r="FK42" s="65">
        <v>34.36</v>
      </c>
      <c r="FL42" s="65">
        <v>41.28</v>
      </c>
      <c r="FM42" s="65">
        <v>0.8</v>
      </c>
      <c r="FN42" s="65">
        <v>9.14</v>
      </c>
      <c r="FO42" s="65">
        <v>19.600000000000001</v>
      </c>
      <c r="FP42" s="65">
        <v>0.71</v>
      </c>
      <c r="FQ42" s="65"/>
      <c r="FR42" s="65">
        <v>76.599999999999994</v>
      </c>
      <c r="FS42" s="65">
        <v>15.34</v>
      </c>
      <c r="FT42" s="65">
        <v>59.57</v>
      </c>
      <c r="FU42" s="65">
        <v>34.35</v>
      </c>
      <c r="FV42" s="65">
        <v>69.150000000000006</v>
      </c>
      <c r="FW42" s="65">
        <v>37.56</v>
      </c>
      <c r="FX42" s="65">
        <v>898</v>
      </c>
      <c r="FY42" s="65">
        <v>38</v>
      </c>
      <c r="FZ42" s="65">
        <v>166</v>
      </c>
      <c r="GA42" s="65">
        <v>517</v>
      </c>
      <c r="GB42" s="65">
        <v>175</v>
      </c>
      <c r="GC42" s="65">
        <v>644</v>
      </c>
      <c r="GD42" s="65">
        <v>16</v>
      </c>
      <c r="GE42" s="65">
        <v>23.75</v>
      </c>
      <c r="GF42" s="65">
        <v>14</v>
      </c>
      <c r="GG42" s="65">
        <v>24</v>
      </c>
      <c r="GH42" s="65">
        <v>42</v>
      </c>
      <c r="GI42" s="65">
        <v>63</v>
      </c>
      <c r="GJ42" s="65">
        <v>4</v>
      </c>
      <c r="GK42" s="65"/>
      <c r="GL42" s="65"/>
      <c r="GM42" s="65"/>
      <c r="GN42" s="65"/>
      <c r="GO42" s="65"/>
      <c r="GP42" s="65"/>
    </row>
    <row r="43" spans="1:198" ht="18.75" x14ac:dyDescent="0.25">
      <c r="A43" s="104">
        <v>39</v>
      </c>
      <c r="B43" s="65" t="s">
        <v>242</v>
      </c>
      <c r="C43" s="65" t="s">
        <v>243</v>
      </c>
      <c r="D43" s="65"/>
      <c r="E43" s="65"/>
      <c r="F43" s="65">
        <v>1962</v>
      </c>
      <c r="G43" s="65" t="s">
        <v>175</v>
      </c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>
        <v>2838</v>
      </c>
      <c r="CO43" s="65">
        <v>58.13</v>
      </c>
      <c r="CP43" s="65">
        <v>1650</v>
      </c>
      <c r="CQ43" s="65">
        <v>36.31</v>
      </c>
      <c r="CR43" s="65">
        <v>1031</v>
      </c>
      <c r="CS43" s="65">
        <v>20.7</v>
      </c>
      <c r="CT43" s="65">
        <v>588</v>
      </c>
      <c r="CU43" s="65">
        <v>19.440000000000001</v>
      </c>
      <c r="CV43" s="65">
        <v>552</v>
      </c>
      <c r="CW43" s="65">
        <v>21.51</v>
      </c>
      <c r="CX43" s="65">
        <v>611</v>
      </c>
      <c r="CY43" s="65">
        <f t="shared" si="12"/>
        <v>25</v>
      </c>
      <c r="CZ43" s="65">
        <v>1.75</v>
      </c>
      <c r="DA43" s="65"/>
      <c r="DB43" s="65">
        <v>75.77</v>
      </c>
      <c r="DC43" s="65">
        <v>87.65</v>
      </c>
      <c r="DD43" s="65">
        <v>10.95</v>
      </c>
      <c r="DE43" s="65">
        <v>91.5</v>
      </c>
      <c r="DF43" s="65">
        <v>90.48</v>
      </c>
      <c r="DG43" s="65">
        <v>10.74</v>
      </c>
      <c r="DH43" s="65">
        <v>55.83</v>
      </c>
      <c r="DI43" s="65">
        <v>2.37</v>
      </c>
      <c r="DJ43" s="65">
        <v>25.49</v>
      </c>
      <c r="DK43" s="65">
        <v>97.12</v>
      </c>
      <c r="DL43" s="65"/>
      <c r="DM43" s="65">
        <v>80.59</v>
      </c>
      <c r="DN43" s="65">
        <v>14.81</v>
      </c>
      <c r="DO43" s="65">
        <v>10.16</v>
      </c>
      <c r="DP43" s="65">
        <v>2.97</v>
      </c>
      <c r="DQ43" s="65">
        <v>0.26</v>
      </c>
      <c r="DR43" s="65">
        <v>15.38</v>
      </c>
      <c r="DS43" s="65">
        <v>55.79</v>
      </c>
      <c r="DT43" s="65">
        <v>30.49</v>
      </c>
      <c r="DU43" s="65">
        <v>37.94</v>
      </c>
      <c r="DV43" s="65">
        <v>5.8</v>
      </c>
      <c r="DW43" s="65">
        <v>6.32</v>
      </c>
      <c r="DX43" s="65">
        <v>49.94</v>
      </c>
      <c r="DY43" s="65"/>
      <c r="DZ43" s="65">
        <v>79.11</v>
      </c>
      <c r="EA43" s="65">
        <v>18.71</v>
      </c>
      <c r="EB43" s="65">
        <v>60.84</v>
      </c>
      <c r="EC43" s="65">
        <v>69.95</v>
      </c>
      <c r="ED43" s="65">
        <v>25.8</v>
      </c>
      <c r="EE43" s="65">
        <v>8</v>
      </c>
      <c r="EF43" s="65">
        <v>1.72</v>
      </c>
      <c r="EG43" s="65">
        <v>27.94</v>
      </c>
      <c r="EH43" s="65">
        <v>2.2000000000000002</v>
      </c>
      <c r="EI43" s="65">
        <v>26.85</v>
      </c>
      <c r="EJ43" s="65">
        <v>3.16</v>
      </c>
      <c r="EK43" s="65">
        <v>54.09</v>
      </c>
      <c r="EL43" s="65">
        <v>25.93</v>
      </c>
      <c r="EM43" s="65">
        <v>19.57</v>
      </c>
      <c r="EN43" s="65">
        <v>0.41</v>
      </c>
      <c r="EO43" s="65">
        <v>18.600000000000001</v>
      </c>
      <c r="EP43" s="65">
        <v>56.01</v>
      </c>
      <c r="EQ43" s="65">
        <v>15.26</v>
      </c>
      <c r="ER43" s="65">
        <v>10.119999999999999</v>
      </c>
      <c r="ES43" s="65">
        <v>64.14</v>
      </c>
      <c r="ET43" s="65">
        <v>25.43</v>
      </c>
      <c r="EU43" s="65">
        <v>9.91</v>
      </c>
      <c r="EV43" s="65">
        <v>0.52</v>
      </c>
      <c r="EW43" s="65">
        <v>18.48</v>
      </c>
      <c r="EX43" s="65">
        <v>42.66</v>
      </c>
      <c r="EY43" s="65">
        <v>18.61</v>
      </c>
      <c r="EZ43" s="65">
        <v>20.25</v>
      </c>
      <c r="FA43" s="65"/>
      <c r="FB43" s="65">
        <v>68.97</v>
      </c>
      <c r="FC43" s="65">
        <v>20.04</v>
      </c>
      <c r="FD43" s="65">
        <v>54.88</v>
      </c>
      <c r="FE43" s="65">
        <v>32.76</v>
      </c>
      <c r="FF43" s="65">
        <v>77.349999999999994</v>
      </c>
      <c r="FG43" s="65">
        <v>4.03</v>
      </c>
      <c r="FH43" s="65">
        <v>4.87</v>
      </c>
      <c r="FI43" s="65">
        <v>3.31</v>
      </c>
      <c r="FJ43" s="65">
        <v>12.43</v>
      </c>
      <c r="FK43" s="65">
        <v>23.87</v>
      </c>
      <c r="FL43" s="65">
        <v>65.33</v>
      </c>
      <c r="FM43" s="65">
        <v>1.73</v>
      </c>
      <c r="FN43" s="65">
        <v>9.83</v>
      </c>
      <c r="FO43" s="65">
        <v>20.78</v>
      </c>
      <c r="FP43" s="65">
        <v>0.97</v>
      </c>
      <c r="FQ43" s="65"/>
      <c r="FR43" s="65">
        <v>86.18</v>
      </c>
      <c r="FS43" s="65">
        <v>19.100000000000001</v>
      </c>
      <c r="FT43" s="65">
        <v>55.32</v>
      </c>
      <c r="FU43" s="65">
        <v>20.93</v>
      </c>
      <c r="FV43" s="65">
        <v>60.41</v>
      </c>
      <c r="FW43" s="65">
        <v>36.369999999999997</v>
      </c>
      <c r="FX43" s="65">
        <v>745</v>
      </c>
      <c r="FY43" s="65">
        <v>31</v>
      </c>
      <c r="FZ43" s="65">
        <v>283</v>
      </c>
      <c r="GA43" s="65">
        <v>740</v>
      </c>
      <c r="GB43" s="65">
        <v>292</v>
      </c>
      <c r="GC43" s="65">
        <v>898</v>
      </c>
      <c r="GD43" s="65">
        <v>16</v>
      </c>
      <c r="GE43" s="65">
        <v>17</v>
      </c>
      <c r="GF43" s="65">
        <v>40</v>
      </c>
      <c r="GG43" s="65">
        <v>57</v>
      </c>
      <c r="GH43" s="65">
        <v>81</v>
      </c>
      <c r="GI43" s="65">
        <v>92</v>
      </c>
      <c r="GJ43" s="65">
        <v>6</v>
      </c>
      <c r="GK43" s="65"/>
      <c r="GL43" s="65"/>
      <c r="GM43" s="65"/>
      <c r="GN43" s="65"/>
      <c r="GO43" s="65"/>
      <c r="GP43" s="65"/>
    </row>
    <row r="44" spans="1:198" ht="18.75" x14ac:dyDescent="0.25">
      <c r="A44" s="104">
        <v>40</v>
      </c>
      <c r="B44" s="65" t="s">
        <v>244</v>
      </c>
      <c r="C44" s="65" t="s">
        <v>245</v>
      </c>
      <c r="D44" s="65"/>
      <c r="E44" s="65"/>
      <c r="F44" s="65">
        <v>1960</v>
      </c>
      <c r="G44" s="65" t="s">
        <v>175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>
        <v>1685</v>
      </c>
      <c r="CO44" s="65">
        <v>73.89</v>
      </c>
      <c r="CP44" s="65">
        <v>1245</v>
      </c>
      <c r="CQ44" s="65">
        <v>51.46</v>
      </c>
      <c r="CR44" s="65">
        <v>867</v>
      </c>
      <c r="CS44" s="65">
        <v>22.5</v>
      </c>
      <c r="CT44" s="65">
        <v>379</v>
      </c>
      <c r="CU44" s="65">
        <v>12.96</v>
      </c>
      <c r="CV44" s="65">
        <v>218</v>
      </c>
      <c r="CW44" s="65">
        <v>12.43</v>
      </c>
      <c r="CX44" s="65">
        <v>209</v>
      </c>
      <c r="CY44" s="65">
        <f t="shared" si="12"/>
        <v>13</v>
      </c>
      <c r="CZ44" s="65">
        <v>2.29</v>
      </c>
      <c r="DA44" s="65"/>
      <c r="DB44" s="65">
        <v>86.86</v>
      </c>
      <c r="DC44" s="65">
        <v>80.13</v>
      </c>
      <c r="DD44" s="65">
        <v>17.04</v>
      </c>
      <c r="DE44" s="65">
        <v>87.1</v>
      </c>
      <c r="DF44" s="65">
        <v>87.66</v>
      </c>
      <c r="DG44" s="65">
        <v>10.99</v>
      </c>
      <c r="DH44" s="65">
        <v>69.28</v>
      </c>
      <c r="DI44" s="65">
        <v>1.43</v>
      </c>
      <c r="DJ44" s="65">
        <v>14.92</v>
      </c>
      <c r="DK44" s="65">
        <v>93.98</v>
      </c>
      <c r="DL44" s="65"/>
      <c r="DM44" s="65">
        <v>77.430000000000007</v>
      </c>
      <c r="DN44" s="65">
        <v>7.32</v>
      </c>
      <c r="DO44" s="65">
        <v>3.41</v>
      </c>
      <c r="DP44" s="65">
        <v>13.09</v>
      </c>
      <c r="DQ44" s="65">
        <v>1.51</v>
      </c>
      <c r="DR44" s="65">
        <v>2.17</v>
      </c>
      <c r="DS44" s="65">
        <v>69.849999999999994</v>
      </c>
      <c r="DT44" s="65">
        <v>20.260000000000002</v>
      </c>
      <c r="DU44" s="65">
        <v>20.02</v>
      </c>
      <c r="DV44" s="65">
        <v>7.09</v>
      </c>
      <c r="DW44" s="65">
        <v>4.96</v>
      </c>
      <c r="DX44" s="65">
        <v>67.94</v>
      </c>
      <c r="DY44" s="65"/>
      <c r="DZ44" s="65">
        <v>77.739999999999995</v>
      </c>
      <c r="EA44" s="65">
        <v>14.37</v>
      </c>
      <c r="EB44" s="65">
        <v>69.709999999999994</v>
      </c>
      <c r="EC44" s="65">
        <v>68.42</v>
      </c>
      <c r="ED44" s="65">
        <v>28.31</v>
      </c>
      <c r="EE44" s="65">
        <v>6.8</v>
      </c>
      <c r="EF44" s="65">
        <v>16.59</v>
      </c>
      <c r="EG44" s="65">
        <v>21.32</v>
      </c>
      <c r="EH44" s="65">
        <v>1.44</v>
      </c>
      <c r="EI44" s="65">
        <v>62.33</v>
      </c>
      <c r="EJ44" s="65">
        <v>2.76</v>
      </c>
      <c r="EK44" s="65">
        <v>35.49</v>
      </c>
      <c r="EL44" s="65">
        <v>28.88</v>
      </c>
      <c r="EM44" s="65">
        <v>19.34</v>
      </c>
      <c r="EN44" s="65">
        <v>16.28</v>
      </c>
      <c r="EO44" s="65">
        <v>10.06</v>
      </c>
      <c r="EP44" s="65">
        <v>14.93</v>
      </c>
      <c r="EQ44" s="65">
        <v>41.11</v>
      </c>
      <c r="ER44" s="65">
        <v>33.89</v>
      </c>
      <c r="ES44" s="65">
        <v>45.09</v>
      </c>
      <c r="ET44" s="65">
        <v>29.17</v>
      </c>
      <c r="EU44" s="65">
        <v>10.56</v>
      </c>
      <c r="EV44" s="65">
        <v>15.18</v>
      </c>
      <c r="EW44" s="65">
        <v>15.15</v>
      </c>
      <c r="EX44" s="65">
        <v>8.51</v>
      </c>
      <c r="EY44" s="65">
        <v>47.59</v>
      </c>
      <c r="EZ44" s="65">
        <v>28.75</v>
      </c>
      <c r="FA44" s="65"/>
      <c r="FB44" s="65">
        <v>76.12</v>
      </c>
      <c r="FC44" s="65">
        <v>13.83</v>
      </c>
      <c r="FD44" s="65">
        <v>67.64</v>
      </c>
      <c r="FE44" s="65">
        <v>18.13</v>
      </c>
      <c r="FF44" s="65">
        <v>62.89</v>
      </c>
      <c r="FG44" s="65">
        <v>3.86</v>
      </c>
      <c r="FH44" s="65">
        <v>13.16</v>
      </c>
      <c r="FI44" s="65">
        <v>4.1900000000000004</v>
      </c>
      <c r="FJ44" s="65">
        <v>27.85</v>
      </c>
      <c r="FK44" s="65">
        <v>40.840000000000003</v>
      </c>
      <c r="FL44" s="65">
        <v>68.260000000000005</v>
      </c>
      <c r="FM44" s="65">
        <v>0.38</v>
      </c>
      <c r="FN44" s="65">
        <v>8.27</v>
      </c>
      <c r="FO44" s="65">
        <v>22.86</v>
      </c>
      <c r="FP44" s="65">
        <v>1.28</v>
      </c>
      <c r="FQ44" s="65"/>
      <c r="FR44" s="65">
        <v>78.11</v>
      </c>
      <c r="FS44" s="65">
        <v>14.76</v>
      </c>
      <c r="FT44" s="65">
        <v>71.12</v>
      </c>
      <c r="FU44" s="65">
        <v>36.51</v>
      </c>
      <c r="FV44" s="65">
        <v>65.38</v>
      </c>
      <c r="FW44" s="65">
        <v>32.5</v>
      </c>
      <c r="FX44" s="65">
        <v>833</v>
      </c>
      <c r="FY44" s="65">
        <v>29</v>
      </c>
      <c r="FZ44" s="65">
        <v>506</v>
      </c>
      <c r="GA44" s="65">
        <v>479</v>
      </c>
      <c r="GB44" s="65">
        <v>432</v>
      </c>
      <c r="GC44" s="65">
        <v>712</v>
      </c>
      <c r="GD44" s="65">
        <v>16</v>
      </c>
      <c r="GE44" s="65">
        <v>22.5</v>
      </c>
      <c r="GF44" s="65">
        <v>48</v>
      </c>
      <c r="GG44" s="65">
        <v>66</v>
      </c>
      <c r="GH44" s="65">
        <v>82</v>
      </c>
      <c r="GI44" s="65">
        <v>90</v>
      </c>
      <c r="GJ44" s="65">
        <v>7</v>
      </c>
      <c r="GK44" s="65"/>
      <c r="GL44" s="65"/>
      <c r="GM44" s="65"/>
      <c r="GN44" s="65"/>
      <c r="GO44" s="65"/>
      <c r="GP44" s="65"/>
    </row>
    <row r="45" spans="1:198" ht="18.75" x14ac:dyDescent="0.25">
      <c r="A45" s="104">
        <v>41</v>
      </c>
      <c r="B45" s="65" t="s">
        <v>246</v>
      </c>
      <c r="C45" s="65" t="s">
        <v>247</v>
      </c>
      <c r="D45" s="65"/>
      <c r="E45" s="65"/>
      <c r="F45" s="65">
        <v>1960</v>
      </c>
      <c r="G45" s="65" t="s">
        <v>175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>
        <v>3035</v>
      </c>
      <c r="CO45" s="65">
        <v>46.45</v>
      </c>
      <c r="CP45" s="65">
        <v>1410</v>
      </c>
      <c r="CQ45" s="65">
        <v>32.630000000000003</v>
      </c>
      <c r="CR45" s="65">
        <v>990</v>
      </c>
      <c r="CS45" s="65">
        <v>13.12</v>
      </c>
      <c r="CT45" s="65">
        <v>398</v>
      </c>
      <c r="CU45" s="65">
        <v>11.9</v>
      </c>
      <c r="CV45" s="65">
        <v>361</v>
      </c>
      <c r="CW45" s="65">
        <v>38.119999999999997</v>
      </c>
      <c r="CX45" s="65">
        <v>1157</v>
      </c>
      <c r="CY45" s="65">
        <f t="shared" si="12"/>
        <v>107</v>
      </c>
      <c r="CZ45" s="65">
        <v>2.4900000000000002</v>
      </c>
      <c r="DA45" s="65"/>
      <c r="DB45" s="65">
        <v>97.36</v>
      </c>
      <c r="DC45" s="65">
        <v>85.75</v>
      </c>
      <c r="DD45" s="65">
        <v>13.26</v>
      </c>
      <c r="DE45" s="65">
        <v>79.42</v>
      </c>
      <c r="DF45" s="65">
        <v>80.84</v>
      </c>
      <c r="DG45" s="65">
        <v>7.96</v>
      </c>
      <c r="DH45" s="65">
        <v>40.81</v>
      </c>
      <c r="DI45" s="65">
        <v>0.61</v>
      </c>
      <c r="DJ45" s="65">
        <v>39.25</v>
      </c>
      <c r="DK45" s="65">
        <v>98.43</v>
      </c>
      <c r="DL45" s="65"/>
      <c r="DM45" s="65">
        <v>83.08</v>
      </c>
      <c r="DN45" s="65">
        <v>5.56</v>
      </c>
      <c r="DO45" s="65">
        <v>5.09</v>
      </c>
      <c r="DP45" s="65">
        <v>6.44</v>
      </c>
      <c r="DQ45" s="65">
        <v>0.55000000000000004</v>
      </c>
      <c r="DR45" s="65">
        <v>20</v>
      </c>
      <c r="DS45" s="65">
        <v>64.47</v>
      </c>
      <c r="DT45" s="65">
        <v>21.83</v>
      </c>
      <c r="DU45" s="65">
        <v>17.260000000000002</v>
      </c>
      <c r="DV45" s="65">
        <v>4.82</v>
      </c>
      <c r="DW45" s="65">
        <v>3.56</v>
      </c>
      <c r="DX45" s="65">
        <v>74.36</v>
      </c>
      <c r="DY45" s="65"/>
      <c r="DZ45" s="65">
        <v>83.19</v>
      </c>
      <c r="EA45" s="65">
        <v>36.119999999999997</v>
      </c>
      <c r="EB45" s="65">
        <v>45.38</v>
      </c>
      <c r="EC45" s="65">
        <v>71.739999999999995</v>
      </c>
      <c r="ED45" s="65">
        <v>24.98</v>
      </c>
      <c r="EE45" s="65">
        <v>8.32</v>
      </c>
      <c r="EF45" s="65">
        <v>1.99</v>
      </c>
      <c r="EG45" s="65">
        <v>21.02</v>
      </c>
      <c r="EH45" s="65">
        <v>0.56000000000000005</v>
      </c>
      <c r="EI45" s="65">
        <v>44.44</v>
      </c>
      <c r="EJ45" s="65">
        <v>2.77</v>
      </c>
      <c r="EK45" s="65">
        <v>39.79</v>
      </c>
      <c r="EL45" s="65">
        <v>41.17</v>
      </c>
      <c r="EM45" s="65">
        <v>17.760000000000002</v>
      </c>
      <c r="EN45" s="65">
        <v>1.28</v>
      </c>
      <c r="EO45" s="65">
        <v>8.5</v>
      </c>
      <c r="EP45" s="65">
        <v>31.12</v>
      </c>
      <c r="EQ45" s="65">
        <v>25.72</v>
      </c>
      <c r="ER45" s="65">
        <v>34.659999999999997</v>
      </c>
      <c r="ES45" s="65">
        <v>45.95</v>
      </c>
      <c r="ET45" s="65">
        <v>41.55</v>
      </c>
      <c r="EU45" s="65">
        <v>12.18</v>
      </c>
      <c r="EV45" s="65">
        <v>0.33</v>
      </c>
      <c r="EW45" s="65">
        <v>10.050000000000001</v>
      </c>
      <c r="EX45" s="65">
        <v>28.27</v>
      </c>
      <c r="EY45" s="65">
        <v>31.51</v>
      </c>
      <c r="EZ45" s="65">
        <v>30.17</v>
      </c>
      <c r="FA45" s="65"/>
      <c r="FB45" s="65">
        <v>84.48</v>
      </c>
      <c r="FC45" s="65">
        <v>34.19</v>
      </c>
      <c r="FD45" s="65">
        <v>43.63</v>
      </c>
      <c r="FE45" s="65">
        <v>13.57</v>
      </c>
      <c r="FF45" s="65">
        <v>85.27</v>
      </c>
      <c r="FG45" s="65">
        <v>1.9</v>
      </c>
      <c r="FH45" s="65">
        <v>2.04</v>
      </c>
      <c r="FI45" s="65">
        <v>1.85</v>
      </c>
      <c r="FJ45" s="65">
        <v>9.66</v>
      </c>
      <c r="FK45" s="65">
        <v>26.03</v>
      </c>
      <c r="FL45" s="65">
        <v>79.28</v>
      </c>
      <c r="FM45" s="65">
        <v>0.33</v>
      </c>
      <c r="FN45" s="65">
        <v>10.46</v>
      </c>
      <c r="FO45" s="65">
        <v>28.13</v>
      </c>
      <c r="FP45" s="65">
        <v>0.32</v>
      </c>
      <c r="FQ45" s="65"/>
      <c r="FR45" s="65">
        <v>83.11</v>
      </c>
      <c r="FS45" s="65">
        <v>34.03</v>
      </c>
      <c r="FT45" s="65">
        <v>43.01</v>
      </c>
      <c r="FU45" s="65">
        <v>18.55</v>
      </c>
      <c r="FV45" s="65">
        <v>47.86</v>
      </c>
      <c r="FW45" s="65">
        <v>28.81</v>
      </c>
      <c r="FX45" s="65">
        <v>455</v>
      </c>
      <c r="FY45" s="65">
        <v>29</v>
      </c>
      <c r="FZ45" s="65">
        <v>168</v>
      </c>
      <c r="GA45" s="65">
        <v>713</v>
      </c>
      <c r="GB45" s="65">
        <v>147</v>
      </c>
      <c r="GC45" s="65">
        <v>558</v>
      </c>
      <c r="GD45" s="65">
        <v>16</v>
      </c>
      <c r="GE45" s="65">
        <v>16.25</v>
      </c>
      <c r="GF45" s="65">
        <v>13</v>
      </c>
      <c r="GG45" s="65">
        <v>25</v>
      </c>
      <c r="GH45" s="65">
        <v>49</v>
      </c>
      <c r="GI45" s="65">
        <v>71</v>
      </c>
      <c r="GJ45" s="65">
        <v>6</v>
      </c>
      <c r="GK45" s="65"/>
      <c r="GL45" s="65"/>
      <c r="GM45" s="65"/>
      <c r="GN45" s="65"/>
      <c r="GO45" s="65"/>
      <c r="GP45" s="65"/>
    </row>
    <row r="46" spans="1:198" ht="18.75" x14ac:dyDescent="0.25">
      <c r="A46" s="104">
        <v>42</v>
      </c>
      <c r="B46" s="65" t="s">
        <v>248</v>
      </c>
      <c r="C46" s="65" t="s">
        <v>249</v>
      </c>
      <c r="D46" s="65"/>
      <c r="E46" s="65"/>
      <c r="F46" s="65">
        <v>1979</v>
      </c>
      <c r="G46" s="65" t="s">
        <v>169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>
        <v>2758</v>
      </c>
      <c r="CO46" s="65">
        <v>76.5</v>
      </c>
      <c r="CP46" s="65">
        <v>2110</v>
      </c>
      <c r="CQ46" s="65">
        <v>46.75</v>
      </c>
      <c r="CR46" s="65">
        <v>1289</v>
      </c>
      <c r="CS46" s="65">
        <v>27.59</v>
      </c>
      <c r="CT46" s="65">
        <v>761</v>
      </c>
      <c r="CU46" s="65">
        <v>18</v>
      </c>
      <c r="CV46" s="65">
        <v>496</v>
      </c>
      <c r="CW46" s="65">
        <v>5.09</v>
      </c>
      <c r="CX46" s="65">
        <v>140</v>
      </c>
      <c r="CY46" s="65">
        <f t="shared" si="12"/>
        <v>12</v>
      </c>
      <c r="CZ46" s="65">
        <v>1.69</v>
      </c>
      <c r="DA46" s="65"/>
      <c r="DB46" s="65">
        <v>92.97</v>
      </c>
      <c r="DC46" s="65">
        <v>76.489999999999995</v>
      </c>
      <c r="DD46" s="65">
        <v>22.41</v>
      </c>
      <c r="DE46" s="65">
        <v>88.86</v>
      </c>
      <c r="DF46" s="65">
        <v>89.08</v>
      </c>
      <c r="DG46" s="65">
        <v>18.170000000000002</v>
      </c>
      <c r="DH46" s="65">
        <v>71.790000000000006</v>
      </c>
      <c r="DI46" s="65">
        <v>1.99</v>
      </c>
      <c r="DJ46" s="65">
        <v>6.08</v>
      </c>
      <c r="DK46" s="65">
        <v>88.96</v>
      </c>
      <c r="DL46" s="65"/>
      <c r="DM46" s="65">
        <v>65.45</v>
      </c>
      <c r="DN46" s="65">
        <v>10.28</v>
      </c>
      <c r="DO46" s="65">
        <v>1.31</v>
      </c>
      <c r="DP46" s="65">
        <v>3.8</v>
      </c>
      <c r="DQ46" s="65">
        <v>0.42</v>
      </c>
      <c r="DR46" s="65">
        <v>9.52</v>
      </c>
      <c r="DS46" s="65">
        <v>46.12</v>
      </c>
      <c r="DT46" s="65">
        <v>45.92</v>
      </c>
      <c r="DU46" s="65">
        <v>30.42</v>
      </c>
      <c r="DV46" s="65">
        <v>1.01</v>
      </c>
      <c r="DW46" s="65">
        <v>1.78</v>
      </c>
      <c r="DX46" s="65">
        <v>66.790000000000006</v>
      </c>
      <c r="DY46" s="65"/>
      <c r="DZ46" s="65">
        <v>70.760000000000005</v>
      </c>
      <c r="EA46" s="65">
        <v>6.17</v>
      </c>
      <c r="EB46" s="65">
        <v>74.290000000000006</v>
      </c>
      <c r="EC46" s="65">
        <v>63.33</v>
      </c>
      <c r="ED46" s="65">
        <v>31.48</v>
      </c>
      <c r="EE46" s="65">
        <v>10.25</v>
      </c>
      <c r="EF46" s="65">
        <v>1.44</v>
      </c>
      <c r="EG46" s="65">
        <v>35.450000000000003</v>
      </c>
      <c r="EH46" s="65">
        <v>2.99</v>
      </c>
      <c r="EI46" s="65">
        <v>33.1</v>
      </c>
      <c r="EJ46" s="65">
        <v>4.8099999999999996</v>
      </c>
      <c r="EK46" s="65">
        <v>33.29</v>
      </c>
      <c r="EL46" s="65">
        <v>51.07</v>
      </c>
      <c r="EM46" s="65">
        <v>14.41</v>
      </c>
      <c r="EN46" s="65">
        <v>1.24</v>
      </c>
      <c r="EO46" s="65">
        <v>7.51</v>
      </c>
      <c r="EP46" s="65">
        <v>58.28</v>
      </c>
      <c r="EQ46" s="65">
        <v>12.03</v>
      </c>
      <c r="ER46" s="65">
        <v>22.18</v>
      </c>
      <c r="ES46" s="65">
        <v>36.96</v>
      </c>
      <c r="ET46" s="65">
        <v>51.28</v>
      </c>
      <c r="EU46" s="65">
        <v>11.25</v>
      </c>
      <c r="EV46" s="65">
        <v>0.52</v>
      </c>
      <c r="EW46" s="65">
        <v>7.65</v>
      </c>
      <c r="EX46" s="65">
        <v>47.22</v>
      </c>
      <c r="EY46" s="65">
        <v>17.41</v>
      </c>
      <c r="EZ46" s="65">
        <v>27.72</v>
      </c>
      <c r="FA46" s="65"/>
      <c r="FB46" s="65">
        <v>75.88</v>
      </c>
      <c r="FC46" s="65">
        <v>5.51</v>
      </c>
      <c r="FD46" s="65">
        <v>70.2</v>
      </c>
      <c r="FE46" s="65">
        <v>0.9</v>
      </c>
      <c r="FF46" s="65">
        <v>58.57</v>
      </c>
      <c r="FG46" s="65">
        <v>5.36</v>
      </c>
      <c r="FH46" s="65">
        <v>8.31</v>
      </c>
      <c r="FI46" s="65">
        <v>14.75</v>
      </c>
      <c r="FJ46" s="65">
        <v>8.0299999999999994</v>
      </c>
      <c r="FK46" s="65">
        <v>19.190000000000001</v>
      </c>
      <c r="FL46" s="65">
        <v>60.16</v>
      </c>
      <c r="FM46" s="65">
        <v>0.86</v>
      </c>
      <c r="FN46" s="65">
        <v>9.73</v>
      </c>
      <c r="FO46" s="65">
        <v>19.47</v>
      </c>
      <c r="FP46" s="65">
        <v>1.91</v>
      </c>
      <c r="FQ46" s="65"/>
      <c r="FR46" s="65">
        <v>74.209999999999994</v>
      </c>
      <c r="FS46" s="65">
        <v>5.44</v>
      </c>
      <c r="FT46" s="65">
        <v>71.63</v>
      </c>
      <c r="FU46" s="65">
        <v>16.2</v>
      </c>
      <c r="FV46" s="65">
        <v>49.41</v>
      </c>
      <c r="FW46" s="65">
        <v>37.96</v>
      </c>
      <c r="FX46" s="65">
        <v>1082</v>
      </c>
      <c r="FY46" s="65">
        <v>24</v>
      </c>
      <c r="FZ46" s="65">
        <v>932</v>
      </c>
      <c r="GA46" s="65">
        <v>804</v>
      </c>
      <c r="GB46" s="65">
        <v>515</v>
      </c>
      <c r="GC46" s="65">
        <v>658</v>
      </c>
      <c r="GD46" s="65">
        <v>16</v>
      </c>
      <c r="GE46" s="65">
        <v>25</v>
      </c>
      <c r="GF46" s="65">
        <v>24</v>
      </c>
      <c r="GG46" s="65">
        <v>42</v>
      </c>
      <c r="GH46" s="65">
        <v>64</v>
      </c>
      <c r="GI46" s="65">
        <v>80</v>
      </c>
      <c r="GJ46" s="65">
        <v>6</v>
      </c>
      <c r="GK46" s="65"/>
      <c r="GL46" s="65"/>
      <c r="GM46" s="65"/>
      <c r="GN46" s="65"/>
      <c r="GO46" s="65"/>
      <c r="GP46" s="65"/>
    </row>
    <row r="47" spans="1:198" ht="18.75" x14ac:dyDescent="0.25">
      <c r="A47" s="104">
        <v>43</v>
      </c>
      <c r="B47" s="65" t="s">
        <v>250</v>
      </c>
      <c r="C47" s="65" t="s">
        <v>251</v>
      </c>
      <c r="D47" s="65"/>
      <c r="E47" s="65"/>
      <c r="F47" s="65">
        <v>1978</v>
      </c>
      <c r="G47" s="65" t="s">
        <v>175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>
        <v>3024</v>
      </c>
      <c r="CO47" s="65">
        <v>63.1</v>
      </c>
      <c r="CP47" s="65">
        <v>1908</v>
      </c>
      <c r="CQ47" s="65">
        <v>45.29</v>
      </c>
      <c r="CR47" s="65">
        <v>1369</v>
      </c>
      <c r="CS47" s="65">
        <v>14.84</v>
      </c>
      <c r="CT47" s="65">
        <v>449</v>
      </c>
      <c r="CU47" s="65">
        <v>27.58</v>
      </c>
      <c r="CV47" s="65">
        <v>834</v>
      </c>
      <c r="CW47" s="65">
        <v>8.25</v>
      </c>
      <c r="CX47" s="65">
        <v>249</v>
      </c>
      <c r="CY47" s="65">
        <f t="shared" si="12"/>
        <v>33</v>
      </c>
      <c r="CZ47" s="65">
        <v>3.05</v>
      </c>
      <c r="DA47" s="65"/>
      <c r="DB47" s="65">
        <v>94.74</v>
      </c>
      <c r="DC47" s="65">
        <v>76.239999999999995</v>
      </c>
      <c r="DD47" s="65">
        <v>23.32</v>
      </c>
      <c r="DE47" s="65">
        <v>83.81</v>
      </c>
      <c r="DF47" s="65">
        <v>84.03</v>
      </c>
      <c r="DG47" s="65">
        <v>22.11</v>
      </c>
      <c r="DH47" s="65">
        <v>64.37</v>
      </c>
      <c r="DI47" s="65">
        <v>1.62</v>
      </c>
      <c r="DJ47" s="65">
        <v>9.23</v>
      </c>
      <c r="DK47" s="65">
        <v>94.8</v>
      </c>
      <c r="DL47" s="65"/>
      <c r="DM47" s="65">
        <v>73.64</v>
      </c>
      <c r="DN47" s="65">
        <v>15.74</v>
      </c>
      <c r="DO47" s="65">
        <v>4.75</v>
      </c>
      <c r="DP47" s="65">
        <v>1.51</v>
      </c>
      <c r="DQ47" s="65">
        <v>0.12</v>
      </c>
      <c r="DR47" s="65">
        <v>0</v>
      </c>
      <c r="DS47" s="65">
        <v>65.69</v>
      </c>
      <c r="DT47" s="65">
        <v>24.23</v>
      </c>
      <c r="DU47" s="65">
        <v>24.83</v>
      </c>
      <c r="DV47" s="65">
        <v>3.1</v>
      </c>
      <c r="DW47" s="65">
        <v>2.75</v>
      </c>
      <c r="DX47" s="65">
        <v>69.31</v>
      </c>
      <c r="DY47" s="65"/>
      <c r="DZ47" s="65">
        <v>75</v>
      </c>
      <c r="EA47" s="65">
        <v>8.3000000000000007</v>
      </c>
      <c r="EB47" s="65">
        <v>67.44</v>
      </c>
      <c r="EC47" s="65">
        <v>72.11</v>
      </c>
      <c r="ED47" s="65">
        <v>22.66</v>
      </c>
      <c r="EE47" s="65">
        <v>7.11</v>
      </c>
      <c r="EF47" s="65">
        <v>0.24</v>
      </c>
      <c r="EG47" s="65">
        <v>17.87</v>
      </c>
      <c r="EH47" s="65">
        <v>1.79</v>
      </c>
      <c r="EI47" s="65">
        <v>20.41</v>
      </c>
      <c r="EJ47" s="65">
        <v>4.96</v>
      </c>
      <c r="EK47" s="65">
        <v>58.33</v>
      </c>
      <c r="EL47" s="65">
        <v>15.28</v>
      </c>
      <c r="EM47" s="65">
        <v>25.62</v>
      </c>
      <c r="EN47" s="65">
        <v>0.77</v>
      </c>
      <c r="EO47" s="65">
        <v>24.67</v>
      </c>
      <c r="EP47" s="65">
        <v>17.420000000000002</v>
      </c>
      <c r="EQ47" s="65">
        <v>48.1</v>
      </c>
      <c r="ER47" s="65">
        <v>9.81</v>
      </c>
      <c r="ES47" s="65">
        <v>67.150000000000006</v>
      </c>
      <c r="ET47" s="65">
        <v>15.2</v>
      </c>
      <c r="EU47" s="65">
        <v>17.2</v>
      </c>
      <c r="EV47" s="65">
        <v>0.44</v>
      </c>
      <c r="EW47" s="65">
        <v>32.85</v>
      </c>
      <c r="EX47" s="65">
        <v>13.05</v>
      </c>
      <c r="EY47" s="65">
        <v>46.72</v>
      </c>
      <c r="EZ47" s="65">
        <v>7.38</v>
      </c>
      <c r="FA47" s="65"/>
      <c r="FB47" s="65">
        <v>78.540000000000006</v>
      </c>
      <c r="FC47" s="65">
        <v>7.82</v>
      </c>
      <c r="FD47" s="65">
        <v>62.6</v>
      </c>
      <c r="FE47" s="65">
        <v>11.24</v>
      </c>
      <c r="FF47" s="65">
        <v>75.84</v>
      </c>
      <c r="FG47" s="65">
        <v>7.59</v>
      </c>
      <c r="FH47" s="65">
        <v>12.08</v>
      </c>
      <c r="FI47" s="65">
        <v>43.72</v>
      </c>
      <c r="FJ47" s="65">
        <v>8.86</v>
      </c>
      <c r="FK47" s="65">
        <v>23.18</v>
      </c>
      <c r="FL47" s="65">
        <v>40.479999999999997</v>
      </c>
      <c r="FM47" s="65">
        <v>0.82</v>
      </c>
      <c r="FN47" s="65">
        <v>14.18</v>
      </c>
      <c r="FO47" s="65">
        <v>37.82</v>
      </c>
      <c r="FP47" s="65">
        <v>1.06</v>
      </c>
      <c r="FQ47" s="65"/>
      <c r="FR47" s="65">
        <v>76.33</v>
      </c>
      <c r="FS47" s="65">
        <v>8.36</v>
      </c>
      <c r="FT47" s="65">
        <v>66.16</v>
      </c>
      <c r="FU47" s="65">
        <v>20.45</v>
      </c>
      <c r="FV47" s="65">
        <v>76.569999999999993</v>
      </c>
      <c r="FW47" s="65">
        <v>27.21</v>
      </c>
      <c r="FX47" s="65">
        <v>906</v>
      </c>
      <c r="FY47" s="65">
        <v>21</v>
      </c>
      <c r="FZ47" s="65">
        <v>551</v>
      </c>
      <c r="GA47" s="65">
        <v>1083</v>
      </c>
      <c r="GB47" s="65">
        <v>402</v>
      </c>
      <c r="GC47" s="65">
        <v>661</v>
      </c>
      <c r="GD47" s="65">
        <v>16</v>
      </c>
      <c r="GE47" s="65">
        <v>22.5</v>
      </c>
      <c r="GF47" s="65">
        <v>8</v>
      </c>
      <c r="GG47" s="65">
        <v>14</v>
      </c>
      <c r="GH47" s="65">
        <v>29</v>
      </c>
      <c r="GI47" s="65">
        <v>53</v>
      </c>
      <c r="GJ47" s="65">
        <v>2</v>
      </c>
      <c r="GK47" s="65"/>
      <c r="GL47" s="65"/>
      <c r="GM47" s="65"/>
      <c r="GN47" s="65"/>
      <c r="GO47" s="65"/>
      <c r="GP47" s="65"/>
    </row>
    <row r="48" spans="1:198" ht="18.75" x14ac:dyDescent="0.2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65"/>
      <c r="GO48" s="65"/>
      <c r="GP48" s="65"/>
    </row>
    <row r="49" spans="1:198" ht="18.75" x14ac:dyDescent="0.2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</row>
    <row r="50" spans="1:198" ht="18.75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65"/>
      <c r="EF50" s="65"/>
      <c r="EG50" s="65"/>
      <c r="EH50" s="65"/>
      <c r="EI50" s="65"/>
      <c r="EJ50" s="65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65"/>
      <c r="FA50" s="65"/>
      <c r="FB50" s="65"/>
      <c r="FC50" s="65"/>
      <c r="FD50" s="65"/>
      <c r="FE50" s="65"/>
      <c r="FF50" s="65"/>
      <c r="FG50" s="65"/>
      <c r="FH50" s="65"/>
      <c r="FI50" s="65"/>
      <c r="FJ50" s="65"/>
      <c r="FK50" s="65"/>
      <c r="FL50" s="65"/>
      <c r="FM50" s="65"/>
      <c r="FN50" s="65"/>
      <c r="FO50" s="65"/>
      <c r="FP50" s="65"/>
      <c r="FQ50" s="65"/>
      <c r="FR50" s="65"/>
      <c r="FS50" s="65"/>
      <c r="FT50" s="65"/>
      <c r="FU50" s="65"/>
      <c r="FV50" s="65"/>
      <c r="FW50" s="65"/>
      <c r="FX50" s="65"/>
      <c r="FY50" s="65"/>
      <c r="FZ50" s="65"/>
      <c r="GA50" s="65"/>
      <c r="GB50" s="65"/>
      <c r="GC50" s="65"/>
      <c r="GD50" s="65"/>
      <c r="GE50" s="65"/>
      <c r="GF50" s="65"/>
      <c r="GG50" s="65"/>
      <c r="GH50" s="65"/>
      <c r="GI50" s="65"/>
      <c r="GJ50" s="65"/>
      <c r="GK50" s="65"/>
      <c r="GL50" s="65"/>
      <c r="GM50" s="65"/>
      <c r="GN50" s="65"/>
      <c r="GO50" s="65"/>
      <c r="GP50" s="65"/>
    </row>
    <row r="51" spans="1:198" ht="18.75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65"/>
      <c r="EF51" s="65"/>
      <c r="EG51" s="65"/>
      <c r="EH51" s="65"/>
      <c r="EI51" s="65"/>
      <c r="EJ51" s="65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  <c r="FC51" s="65"/>
      <c r="FD51" s="65"/>
      <c r="FE51" s="65"/>
      <c r="FF51" s="65"/>
      <c r="FG51" s="65"/>
      <c r="FH51" s="65"/>
      <c r="FI51" s="65"/>
      <c r="FJ51" s="65"/>
      <c r="FK51" s="65"/>
      <c r="FL51" s="65"/>
      <c r="FM51" s="65"/>
      <c r="FN51" s="65"/>
      <c r="FO51" s="65"/>
      <c r="FP51" s="65"/>
      <c r="FQ51" s="65"/>
      <c r="FR51" s="65"/>
      <c r="FS51" s="65"/>
      <c r="FT51" s="65"/>
      <c r="FU51" s="65"/>
      <c r="FV51" s="65"/>
      <c r="FW51" s="65"/>
      <c r="FX51" s="65"/>
      <c r="FY51" s="65"/>
      <c r="FZ51" s="65"/>
      <c r="GA51" s="65"/>
      <c r="GB51" s="65"/>
      <c r="GC51" s="65"/>
      <c r="GD51" s="65"/>
      <c r="GE51" s="65"/>
      <c r="GF51" s="65"/>
      <c r="GG51" s="65"/>
      <c r="GH51" s="65"/>
      <c r="GI51" s="65"/>
      <c r="GJ51" s="65"/>
      <c r="GK51" s="65"/>
      <c r="GL51" s="65"/>
      <c r="GM51" s="65"/>
      <c r="GN51" s="65"/>
      <c r="GO51" s="65"/>
      <c r="GP51" s="65"/>
    </row>
    <row r="52" spans="1:198" ht="18.75" x14ac:dyDescent="0.2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65"/>
      <c r="EF52" s="65"/>
      <c r="EG52" s="65"/>
      <c r="EH52" s="65"/>
      <c r="EI52" s="65"/>
      <c r="EJ52" s="65"/>
      <c r="EK52" s="65"/>
      <c r="EL52" s="65"/>
      <c r="EM52" s="65"/>
      <c r="EN52" s="65"/>
      <c r="EO52" s="65"/>
      <c r="EP52" s="65"/>
      <c r="EQ52" s="65"/>
      <c r="ER52" s="65"/>
      <c r="ES52" s="65"/>
      <c r="ET52" s="65"/>
      <c r="EU52" s="65"/>
      <c r="EV52" s="65"/>
      <c r="EW52" s="65"/>
      <c r="EX52" s="65"/>
      <c r="EY52" s="65"/>
      <c r="EZ52" s="65"/>
      <c r="FA52" s="65"/>
      <c r="FB52" s="65"/>
      <c r="FC52" s="65"/>
      <c r="FD52" s="65"/>
      <c r="FE52" s="65"/>
      <c r="FF52" s="65"/>
      <c r="FG52" s="65"/>
      <c r="FH52" s="65"/>
      <c r="FI52" s="65"/>
      <c r="FJ52" s="65"/>
      <c r="FK52" s="65"/>
      <c r="FL52" s="65"/>
      <c r="FM52" s="65"/>
      <c r="FN52" s="65"/>
      <c r="FO52" s="65"/>
      <c r="FP52" s="65"/>
      <c r="FQ52" s="65"/>
      <c r="FR52" s="65"/>
      <c r="FS52" s="65"/>
      <c r="FT52" s="65"/>
      <c r="FU52" s="65"/>
      <c r="FV52" s="65"/>
      <c r="FW52" s="65"/>
      <c r="FX52" s="65"/>
      <c r="FY52" s="65"/>
      <c r="FZ52" s="65"/>
      <c r="GA52" s="65"/>
      <c r="GB52" s="65"/>
      <c r="GC52" s="65"/>
      <c r="GD52" s="65"/>
      <c r="GE52" s="65"/>
      <c r="GF52" s="65"/>
      <c r="GG52" s="65"/>
      <c r="GH52" s="65"/>
      <c r="GI52" s="65"/>
      <c r="GJ52" s="65"/>
      <c r="GK52" s="65"/>
      <c r="GL52" s="65"/>
      <c r="GM52" s="65"/>
      <c r="GN52" s="65"/>
      <c r="GO52" s="65"/>
      <c r="GP52" s="65"/>
    </row>
    <row r="53" spans="1:198" ht="18.75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5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5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5"/>
      <c r="FB53" s="65"/>
      <c r="FC53" s="65"/>
      <c r="FD53" s="65"/>
      <c r="FE53" s="65"/>
      <c r="FF53" s="65"/>
      <c r="FG53" s="65"/>
      <c r="FH53" s="65"/>
      <c r="FI53" s="65"/>
      <c r="FJ53" s="65"/>
      <c r="FK53" s="65"/>
      <c r="FL53" s="65"/>
      <c r="FM53" s="65"/>
      <c r="FN53" s="65"/>
      <c r="FO53" s="65"/>
      <c r="FP53" s="65"/>
      <c r="FQ53" s="65"/>
      <c r="FR53" s="65"/>
      <c r="FS53" s="65"/>
      <c r="FT53" s="65"/>
      <c r="FU53" s="65"/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/>
    </row>
    <row r="54" spans="1:198" ht="18.75" x14ac:dyDescent="0.25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5"/>
      <c r="GF54" s="65"/>
      <c r="GG54" s="65"/>
      <c r="GH54" s="65"/>
      <c r="GI54" s="65"/>
      <c r="GJ54" s="65"/>
      <c r="GK54" s="65"/>
      <c r="GL54" s="65"/>
      <c r="GM54" s="65"/>
      <c r="GN54" s="65"/>
      <c r="GO54" s="65"/>
      <c r="GP54" s="65"/>
    </row>
    <row r="55" spans="1:198" ht="18.75" x14ac:dyDescent="0.2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5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65"/>
      <c r="FC55" s="65"/>
      <c r="FD55" s="65"/>
      <c r="FE55" s="65"/>
      <c r="FF55" s="65"/>
      <c r="FG55" s="65"/>
      <c r="FH55" s="65"/>
      <c r="FI55" s="65"/>
      <c r="FJ55" s="65"/>
      <c r="FK55" s="65"/>
      <c r="FL55" s="65"/>
      <c r="FM55" s="65"/>
      <c r="FN55" s="65"/>
      <c r="FO55" s="65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/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</row>
    <row r="56" spans="1:198" ht="18.75" x14ac:dyDescent="0.25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5"/>
      <c r="EG56" s="65"/>
      <c r="EH56" s="65"/>
      <c r="EI56" s="65"/>
      <c r="EJ56" s="65"/>
      <c r="EK56" s="65"/>
      <c r="EL56" s="65"/>
      <c r="EM56" s="65"/>
      <c r="EN56" s="65"/>
      <c r="EO56" s="65"/>
      <c r="EP56" s="65"/>
      <c r="EQ56" s="65"/>
      <c r="ER56" s="65"/>
      <c r="ES56" s="65"/>
      <c r="ET56" s="65"/>
      <c r="EU56" s="65"/>
      <c r="EV56" s="65"/>
      <c r="EW56" s="65"/>
      <c r="EX56" s="65"/>
      <c r="EY56" s="65"/>
      <c r="EZ56" s="65"/>
      <c r="FA56" s="65"/>
      <c r="FB56" s="65"/>
      <c r="FC56" s="65"/>
      <c r="FD56" s="65"/>
      <c r="FE56" s="65"/>
      <c r="FF56" s="65"/>
      <c r="FG56" s="65"/>
      <c r="FH56" s="65"/>
      <c r="FI56" s="65"/>
      <c r="FJ56" s="65"/>
      <c r="FK56" s="65"/>
      <c r="FL56" s="65"/>
      <c r="FM56" s="65"/>
      <c r="FN56" s="65"/>
      <c r="FO56" s="65"/>
      <c r="FP56" s="65"/>
      <c r="FQ56" s="65"/>
      <c r="FR56" s="65"/>
      <c r="FS56" s="65"/>
      <c r="FT56" s="65"/>
      <c r="FU56" s="65"/>
      <c r="FV56" s="65"/>
      <c r="FW56" s="65"/>
      <c r="FX56" s="65"/>
      <c r="FY56" s="65"/>
      <c r="FZ56" s="65"/>
      <c r="GA56" s="65"/>
      <c r="GB56" s="65"/>
      <c r="GC56" s="65"/>
      <c r="GD56" s="65"/>
      <c r="GE56" s="65"/>
      <c r="GF56" s="65"/>
      <c r="GG56" s="65"/>
      <c r="GH56" s="65"/>
      <c r="GI56" s="65"/>
      <c r="GJ56" s="65"/>
      <c r="GK56" s="65"/>
      <c r="GL56" s="65"/>
      <c r="GM56" s="65"/>
      <c r="GN56" s="65"/>
      <c r="GO56" s="65"/>
      <c r="GP56" s="65"/>
    </row>
    <row r="57" spans="1:198" ht="18.75" x14ac:dyDescent="0.25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5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5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</row>
    <row r="58" spans="1:198" ht="18.75" x14ac:dyDescent="0.25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  <c r="EG58" s="65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65"/>
      <c r="FA58" s="65"/>
      <c r="FB58" s="65"/>
      <c r="FC58" s="65"/>
      <c r="FD58" s="65"/>
      <c r="FE58" s="65"/>
      <c r="FF58" s="65"/>
      <c r="FG58" s="65"/>
      <c r="FH58" s="65"/>
      <c r="FI58" s="65"/>
      <c r="FJ58" s="65"/>
      <c r="FK58" s="65"/>
      <c r="FL58" s="65"/>
      <c r="FM58" s="65"/>
      <c r="FN58" s="65"/>
      <c r="FO58" s="65"/>
      <c r="FP58" s="65"/>
      <c r="FQ58" s="65"/>
      <c r="FR58" s="65"/>
      <c r="FS58" s="65"/>
      <c r="FT58" s="65"/>
      <c r="FU58" s="65"/>
      <c r="FV58" s="65"/>
      <c r="FW58" s="65"/>
      <c r="FX58" s="65"/>
      <c r="FY58" s="65"/>
      <c r="FZ58" s="65"/>
      <c r="GA58" s="65"/>
      <c r="GB58" s="65"/>
      <c r="GC58" s="65"/>
      <c r="GD58" s="65"/>
      <c r="GE58" s="65"/>
      <c r="GF58" s="65"/>
      <c r="GG58" s="65"/>
      <c r="GH58" s="65"/>
      <c r="GI58" s="65"/>
      <c r="GJ58" s="65"/>
      <c r="GK58" s="65"/>
      <c r="GL58" s="65"/>
      <c r="GM58" s="65"/>
      <c r="GN58" s="65"/>
      <c r="GO58" s="65"/>
      <c r="GP58" s="65"/>
    </row>
    <row r="59" spans="1:198" ht="18.75" x14ac:dyDescent="0.25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</row>
    <row r="60" spans="1:198" ht="18.75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5"/>
      <c r="CY60" s="65"/>
      <c r="CZ60" s="65"/>
      <c r="DA60" s="65"/>
      <c r="DB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65"/>
      <c r="EW60" s="65"/>
      <c r="EX60" s="65"/>
      <c r="EY60" s="65"/>
      <c r="EZ60" s="65"/>
      <c r="FA60" s="65"/>
      <c r="FB60" s="65"/>
      <c r="FC60" s="65"/>
      <c r="FD60" s="65"/>
      <c r="FE60" s="65"/>
      <c r="FF60" s="65"/>
      <c r="FG60" s="65"/>
      <c r="FH60" s="65"/>
      <c r="FI60" s="65"/>
      <c r="FJ60" s="65"/>
      <c r="FK60" s="65"/>
      <c r="FL60" s="65"/>
      <c r="FM60" s="65"/>
      <c r="FN60" s="65"/>
      <c r="FO60" s="65"/>
      <c r="FP60" s="65"/>
      <c r="FQ60" s="65"/>
      <c r="FR60" s="65"/>
      <c r="FS60" s="65"/>
      <c r="FT60" s="65"/>
      <c r="FU60" s="65"/>
      <c r="FV60" s="65"/>
      <c r="FW60" s="65"/>
      <c r="FX60" s="65"/>
      <c r="FY60" s="65"/>
      <c r="FZ60" s="65"/>
      <c r="GA60" s="65"/>
      <c r="GB60" s="65"/>
      <c r="GC60" s="65"/>
      <c r="GD60" s="65"/>
      <c r="GE60" s="65"/>
      <c r="GF60" s="65"/>
      <c r="GG60" s="65"/>
      <c r="GH60" s="65"/>
      <c r="GI60" s="65"/>
      <c r="GJ60" s="65"/>
      <c r="GK60" s="65"/>
      <c r="GL60" s="65"/>
      <c r="GM60" s="65"/>
      <c r="GN60" s="65"/>
      <c r="GO60" s="65"/>
      <c r="GP60" s="65"/>
    </row>
    <row r="61" spans="1:198" ht="18.75" x14ac:dyDescent="0.25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5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  <c r="FC61" s="65"/>
      <c r="FD61" s="65"/>
      <c r="FE61" s="65"/>
      <c r="FF61" s="65"/>
      <c r="FG61" s="65"/>
      <c r="FH61" s="65"/>
      <c r="FI61" s="65"/>
      <c r="FJ61" s="65"/>
      <c r="FK61" s="65"/>
      <c r="FL61" s="65"/>
      <c r="FM61" s="65"/>
      <c r="FN61" s="65"/>
      <c r="FO61" s="65"/>
      <c r="FP61" s="65"/>
      <c r="FQ61" s="65"/>
      <c r="FR61" s="65"/>
      <c r="FS61" s="65"/>
      <c r="FT61" s="65"/>
      <c r="FU61" s="65"/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/>
      <c r="GJ61" s="65"/>
      <c r="GK61" s="65"/>
      <c r="GL61" s="65"/>
      <c r="GM61" s="65"/>
      <c r="GN61" s="65"/>
      <c r="GO61" s="65"/>
      <c r="GP61" s="65"/>
    </row>
    <row r="62" spans="1:198" ht="18.75" x14ac:dyDescent="0.25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/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  <c r="DS62" s="65"/>
      <c r="DT62" s="65"/>
      <c r="DU62" s="65"/>
      <c r="DV62" s="65"/>
      <c r="DW62" s="65"/>
      <c r="DX62" s="65"/>
      <c r="DY62" s="65"/>
      <c r="DZ62" s="65"/>
      <c r="EA62" s="65"/>
      <c r="EB62" s="65"/>
      <c r="EC62" s="65"/>
      <c r="ED62" s="65"/>
      <c r="EE62" s="65"/>
      <c r="EF62" s="65"/>
      <c r="EG62" s="65"/>
      <c r="EH62" s="65"/>
      <c r="EI62" s="65"/>
      <c r="EJ62" s="65"/>
      <c r="EK62" s="65"/>
      <c r="EL62" s="65"/>
      <c r="EM62" s="65"/>
      <c r="EN62" s="65"/>
      <c r="EO62" s="65"/>
      <c r="EP62" s="65"/>
      <c r="EQ62" s="65"/>
      <c r="ER62" s="65"/>
      <c r="ES62" s="65"/>
      <c r="ET62" s="65"/>
      <c r="EU62" s="65"/>
      <c r="EV62" s="65"/>
      <c r="EW62" s="65"/>
      <c r="EX62" s="65"/>
      <c r="EY62" s="65"/>
      <c r="EZ62" s="65"/>
      <c r="FA62" s="65"/>
      <c r="FB62" s="65"/>
      <c r="FC62" s="65"/>
      <c r="FD62" s="65"/>
      <c r="FE62" s="65"/>
      <c r="FF62" s="65"/>
      <c r="FG62" s="65"/>
      <c r="FH62" s="65"/>
      <c r="FI62" s="65"/>
      <c r="FJ62" s="65"/>
      <c r="FK62" s="65"/>
      <c r="FL62" s="65"/>
      <c r="FM62" s="65"/>
      <c r="FN62" s="65"/>
      <c r="FO62" s="65"/>
      <c r="FP62" s="65"/>
      <c r="FQ62" s="65"/>
      <c r="FR62" s="65"/>
      <c r="FS62" s="65"/>
      <c r="FT62" s="65"/>
      <c r="FU62" s="65"/>
      <c r="FV62" s="65"/>
      <c r="FW62" s="65"/>
      <c r="FX62" s="65"/>
      <c r="FY62" s="65"/>
      <c r="FZ62" s="65"/>
      <c r="GA62" s="65"/>
      <c r="GB62" s="65"/>
      <c r="GC62" s="65"/>
      <c r="GD62" s="65"/>
      <c r="GE62" s="65"/>
      <c r="GF62" s="65"/>
      <c r="GG62" s="65"/>
      <c r="GH62" s="65"/>
      <c r="GI62" s="65"/>
      <c r="GJ62" s="65"/>
      <c r="GK62" s="65"/>
      <c r="GL62" s="65"/>
      <c r="GM62" s="65"/>
      <c r="GN62" s="65"/>
      <c r="GO62" s="65"/>
      <c r="GP62" s="65"/>
    </row>
    <row r="63" spans="1:198" ht="18.75" x14ac:dyDescent="0.25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5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65"/>
      <c r="EK63" s="65"/>
      <c r="EL63" s="65"/>
      <c r="EM63" s="65"/>
      <c r="EN63" s="65"/>
      <c r="EO63" s="65"/>
      <c r="EP63" s="65"/>
      <c r="EQ63" s="65"/>
      <c r="ER63" s="65"/>
      <c r="ES63" s="65"/>
      <c r="ET63" s="65"/>
      <c r="EU63" s="65"/>
      <c r="EV63" s="65"/>
      <c r="EW63" s="65"/>
      <c r="EX63" s="65"/>
      <c r="EY63" s="65"/>
      <c r="EZ63" s="65"/>
      <c r="FA63" s="65"/>
      <c r="FB63" s="65"/>
      <c r="FC63" s="65"/>
      <c r="FD63" s="65"/>
      <c r="FE63" s="65"/>
      <c r="FF63" s="65"/>
      <c r="FG63" s="65"/>
      <c r="FH63" s="65"/>
      <c r="FI63" s="65"/>
      <c r="FJ63" s="65"/>
      <c r="FK63" s="65"/>
      <c r="FL63" s="65"/>
      <c r="FM63" s="65"/>
      <c r="FN63" s="65"/>
      <c r="FO63" s="65"/>
      <c r="FP63" s="65"/>
      <c r="FQ63" s="65"/>
      <c r="FR63" s="65"/>
      <c r="FS63" s="65"/>
      <c r="FT63" s="65"/>
      <c r="FU63" s="65"/>
      <c r="FV63" s="65"/>
      <c r="FW63" s="65"/>
      <c r="FX63" s="65"/>
      <c r="FY63" s="65"/>
      <c r="FZ63" s="65"/>
      <c r="GA63" s="65"/>
      <c r="GB63" s="65"/>
      <c r="GC63" s="65"/>
      <c r="GD63" s="65"/>
      <c r="GE63" s="65"/>
      <c r="GF63" s="65"/>
      <c r="GG63" s="65"/>
      <c r="GH63" s="65"/>
      <c r="GI63" s="65"/>
      <c r="GJ63" s="65"/>
      <c r="GK63" s="65"/>
      <c r="GL63" s="65"/>
      <c r="GM63" s="65"/>
      <c r="GN63" s="65"/>
      <c r="GO63" s="65"/>
      <c r="GP63" s="65"/>
    </row>
    <row r="64" spans="1:198" ht="18.75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65"/>
      <c r="DC64" s="65"/>
      <c r="DD64" s="65"/>
      <c r="DE64" s="65"/>
      <c r="DF64" s="65"/>
      <c r="DG64" s="65"/>
      <c r="DH64" s="65"/>
      <c r="DI64" s="65"/>
      <c r="DJ64" s="65"/>
      <c r="DK64" s="65"/>
      <c r="DL64" s="65"/>
      <c r="DM64" s="65"/>
      <c r="DN64" s="65"/>
      <c r="DO64" s="65"/>
      <c r="DP64" s="65"/>
      <c r="DQ64" s="65"/>
      <c r="DR64" s="6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65"/>
      <c r="EF64" s="65"/>
      <c r="EG64" s="65"/>
      <c r="EH64" s="65"/>
      <c r="EI64" s="65"/>
      <c r="EJ64" s="65"/>
      <c r="EK64" s="65"/>
      <c r="EL64" s="65"/>
      <c r="EM64" s="65"/>
      <c r="EN64" s="65"/>
      <c r="EO64" s="65"/>
      <c r="EP64" s="65"/>
      <c r="EQ64" s="65"/>
      <c r="ER64" s="65"/>
      <c r="ES64" s="65"/>
      <c r="ET64" s="65"/>
      <c r="EU64" s="65"/>
      <c r="EV64" s="65"/>
      <c r="EW64" s="65"/>
      <c r="EX64" s="65"/>
      <c r="EY64" s="65"/>
      <c r="EZ64" s="65"/>
      <c r="FA64" s="65"/>
      <c r="FB64" s="65"/>
      <c r="FC64" s="65"/>
      <c r="FD64" s="65"/>
      <c r="FE64" s="65"/>
      <c r="FF64" s="65"/>
      <c r="FG64" s="65"/>
      <c r="FH64" s="65"/>
      <c r="FI64" s="65"/>
      <c r="FJ64" s="65"/>
      <c r="FK64" s="65"/>
      <c r="FL64" s="65"/>
      <c r="FM64" s="65"/>
      <c r="FN64" s="65"/>
      <c r="FO64" s="65"/>
      <c r="FP64" s="65"/>
      <c r="FQ64" s="65"/>
      <c r="FR64" s="65"/>
      <c r="FS64" s="65"/>
      <c r="FT64" s="65"/>
      <c r="FU64" s="65"/>
      <c r="FV64" s="65"/>
      <c r="FW64" s="65"/>
      <c r="FX64" s="65"/>
      <c r="FY64" s="65"/>
      <c r="FZ64" s="65"/>
      <c r="GA64" s="65"/>
      <c r="GB64" s="65"/>
      <c r="GC64" s="65"/>
      <c r="GD64" s="65"/>
      <c r="GE64" s="65"/>
      <c r="GF64" s="65"/>
      <c r="GG64" s="65"/>
      <c r="GH64" s="65"/>
      <c r="GI64" s="65"/>
      <c r="GJ64" s="65"/>
      <c r="GK64" s="65"/>
      <c r="GL64" s="65"/>
      <c r="GM64" s="65"/>
      <c r="GN64" s="65"/>
      <c r="GO64" s="65"/>
      <c r="GP64" s="65"/>
    </row>
    <row r="65" spans="1:198" ht="18.75" x14ac:dyDescent="0.2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65"/>
      <c r="EK65" s="65"/>
      <c r="EL65" s="65"/>
      <c r="EM65" s="65"/>
      <c r="EN65" s="65"/>
      <c r="EO65" s="65"/>
      <c r="EP65" s="65"/>
      <c r="EQ65" s="65"/>
      <c r="ER65" s="65"/>
      <c r="ES65" s="65"/>
      <c r="ET65" s="65"/>
      <c r="EU65" s="65"/>
      <c r="EV65" s="65"/>
      <c r="EW65" s="65"/>
      <c r="EX65" s="65"/>
      <c r="EY65" s="65"/>
      <c r="EZ65" s="65"/>
      <c r="FA65" s="65"/>
      <c r="FB65" s="65"/>
      <c r="FC65" s="65"/>
      <c r="FD65" s="65"/>
      <c r="FE65" s="65"/>
      <c r="FF65" s="65"/>
      <c r="FG65" s="65"/>
      <c r="FH65" s="65"/>
      <c r="FI65" s="65"/>
      <c r="FJ65" s="65"/>
      <c r="FK65" s="65"/>
      <c r="FL65" s="65"/>
      <c r="FM65" s="65"/>
      <c r="FN65" s="65"/>
      <c r="FO65" s="65"/>
      <c r="FP65" s="65"/>
      <c r="FQ65" s="65"/>
      <c r="FR65" s="65"/>
      <c r="FS65" s="65"/>
      <c r="FT65" s="65"/>
      <c r="FU65" s="65"/>
      <c r="FV65" s="65"/>
      <c r="FW65" s="65"/>
      <c r="FX65" s="65"/>
      <c r="FY65" s="65"/>
      <c r="FZ65" s="65"/>
      <c r="GA65" s="65"/>
      <c r="GB65" s="65"/>
      <c r="GC65" s="65"/>
      <c r="GD65" s="65"/>
      <c r="GE65" s="65"/>
      <c r="GF65" s="65"/>
      <c r="GG65" s="65"/>
      <c r="GH65" s="65"/>
      <c r="GI65" s="65"/>
      <c r="GJ65" s="65"/>
      <c r="GK65" s="65"/>
      <c r="GL65" s="65"/>
      <c r="GM65" s="65"/>
      <c r="GN65" s="65"/>
      <c r="GO65" s="65"/>
      <c r="GP65" s="65"/>
    </row>
    <row r="66" spans="1:198" ht="18.75" x14ac:dyDescent="0.25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5"/>
      <c r="CR66" s="65"/>
      <c r="CS66" s="65"/>
      <c r="CT66" s="65"/>
      <c r="CU66" s="65"/>
      <c r="CV66" s="65"/>
      <c r="CW66" s="65"/>
      <c r="CX66" s="65"/>
      <c r="CY66" s="65"/>
      <c r="CZ66" s="65"/>
      <c r="DA66" s="65"/>
      <c r="DB66" s="65"/>
      <c r="DC66" s="65"/>
      <c r="DD66" s="65"/>
      <c r="DE66" s="65"/>
      <c r="DF66" s="65"/>
      <c r="DG66" s="65"/>
      <c r="DH66" s="65"/>
      <c r="DI66" s="65"/>
      <c r="DJ66" s="65"/>
      <c r="DK66" s="65"/>
      <c r="DL66" s="65"/>
      <c r="DM66" s="65"/>
      <c r="DN66" s="65"/>
      <c r="DO66" s="65"/>
      <c r="DP66" s="65"/>
      <c r="DQ66" s="65"/>
      <c r="DR66" s="65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65"/>
      <c r="EF66" s="65"/>
      <c r="EG66" s="65"/>
      <c r="EH66" s="65"/>
      <c r="EI66" s="65"/>
      <c r="EJ66" s="65"/>
      <c r="EK66" s="65"/>
      <c r="EL66" s="65"/>
      <c r="EM66" s="65"/>
      <c r="EN66" s="65"/>
      <c r="EO66" s="65"/>
      <c r="EP66" s="65"/>
      <c r="EQ66" s="65"/>
      <c r="ER66" s="65"/>
      <c r="ES66" s="65"/>
      <c r="ET66" s="65"/>
      <c r="EU66" s="65"/>
      <c r="EV66" s="65"/>
      <c r="EW66" s="65"/>
      <c r="EX66" s="65"/>
      <c r="EY66" s="65"/>
      <c r="EZ66" s="65"/>
      <c r="FA66" s="65"/>
      <c r="FB66" s="65"/>
      <c r="FC66" s="65"/>
      <c r="FD66" s="65"/>
      <c r="FE66" s="65"/>
      <c r="FF66" s="65"/>
      <c r="FG66" s="65"/>
      <c r="FH66" s="65"/>
      <c r="FI66" s="65"/>
      <c r="FJ66" s="65"/>
      <c r="FK66" s="65"/>
      <c r="FL66" s="65"/>
      <c r="FM66" s="65"/>
      <c r="FN66" s="65"/>
      <c r="FO66" s="65"/>
      <c r="FP66" s="65"/>
      <c r="FQ66" s="65"/>
      <c r="FR66" s="65"/>
      <c r="FS66" s="65"/>
      <c r="FT66" s="65"/>
      <c r="FU66" s="65"/>
      <c r="FV66" s="65"/>
      <c r="FW66" s="65"/>
      <c r="FX66" s="65"/>
      <c r="FY66" s="65"/>
      <c r="FZ66" s="65"/>
      <c r="GA66" s="65"/>
      <c r="GB66" s="65"/>
      <c r="GC66" s="65"/>
      <c r="GD66" s="65"/>
      <c r="GE66" s="65"/>
      <c r="GF66" s="65"/>
      <c r="GG66" s="65"/>
      <c r="GH66" s="65"/>
      <c r="GI66" s="65"/>
      <c r="GJ66" s="65"/>
      <c r="GK66" s="65"/>
      <c r="GL66" s="65"/>
      <c r="GM66" s="65"/>
      <c r="GN66" s="65"/>
      <c r="GO66" s="65"/>
      <c r="GP66" s="65"/>
    </row>
    <row r="67" spans="1:198" ht="18.75" x14ac:dyDescent="0.25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65"/>
      <c r="DB67" s="65"/>
      <c r="DC67" s="65"/>
      <c r="DD67" s="65"/>
      <c r="DE67" s="65"/>
      <c r="DF67" s="65"/>
      <c r="DG67" s="65"/>
      <c r="DH67" s="65"/>
      <c r="DI67" s="65"/>
      <c r="DJ67" s="65"/>
      <c r="DK67" s="65"/>
      <c r="DL67" s="65"/>
      <c r="DM67" s="65"/>
      <c r="DN67" s="65"/>
      <c r="DO67" s="65"/>
      <c r="DP67" s="65"/>
      <c r="DQ67" s="65"/>
      <c r="DR67" s="6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65"/>
      <c r="EF67" s="65"/>
      <c r="EG67" s="65"/>
      <c r="EH67" s="65"/>
      <c r="EI67" s="65"/>
      <c r="EJ67" s="65"/>
      <c r="EK67" s="65"/>
      <c r="EL67" s="65"/>
      <c r="EM67" s="65"/>
      <c r="EN67" s="65"/>
      <c r="EO67" s="65"/>
      <c r="EP67" s="65"/>
      <c r="EQ67" s="65"/>
      <c r="ER67" s="65"/>
      <c r="ES67" s="65"/>
      <c r="ET67" s="65"/>
      <c r="EU67" s="65"/>
      <c r="EV67" s="65"/>
      <c r="EW67" s="65"/>
      <c r="EX67" s="65"/>
      <c r="EY67" s="65"/>
      <c r="EZ67" s="65"/>
      <c r="FA67" s="65"/>
      <c r="FB67" s="65"/>
      <c r="FC67" s="65"/>
      <c r="FD67" s="65"/>
      <c r="FE67" s="65"/>
      <c r="FF67" s="65"/>
      <c r="FG67" s="65"/>
      <c r="FH67" s="65"/>
      <c r="FI67" s="65"/>
      <c r="FJ67" s="65"/>
      <c r="FK67" s="65"/>
      <c r="FL67" s="65"/>
      <c r="FM67" s="65"/>
      <c r="FN67" s="65"/>
      <c r="FO67" s="65"/>
      <c r="FP67" s="65"/>
      <c r="FQ67" s="65"/>
      <c r="FR67" s="65"/>
      <c r="FS67" s="65"/>
      <c r="FT67" s="65"/>
      <c r="FU67" s="65"/>
      <c r="FV67" s="65"/>
      <c r="FW67" s="65"/>
      <c r="FX67" s="65"/>
      <c r="FY67" s="65"/>
      <c r="FZ67" s="65"/>
      <c r="GA67" s="65"/>
      <c r="GB67" s="65"/>
      <c r="GC67" s="65"/>
      <c r="GD67" s="65"/>
      <c r="GE67" s="65"/>
      <c r="GF67" s="65"/>
      <c r="GG67" s="65"/>
      <c r="GH67" s="65"/>
      <c r="GI67" s="65"/>
      <c r="GJ67" s="65"/>
      <c r="GK67" s="65"/>
      <c r="GL67" s="65"/>
      <c r="GM67" s="65"/>
      <c r="GN67" s="65"/>
      <c r="GO67" s="65"/>
      <c r="GP67" s="65"/>
    </row>
    <row r="68" spans="1:198" ht="18.75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65"/>
      <c r="DC68" s="65"/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65"/>
      <c r="EF68" s="65"/>
      <c r="EG68" s="65"/>
      <c r="EH68" s="65"/>
      <c r="EI68" s="65"/>
      <c r="EJ68" s="65"/>
      <c r="EK68" s="65"/>
      <c r="EL68" s="65"/>
      <c r="EM68" s="65"/>
      <c r="EN68" s="65"/>
      <c r="EO68" s="65"/>
      <c r="EP68" s="65"/>
      <c r="EQ68" s="65"/>
      <c r="ER68" s="65"/>
      <c r="ES68" s="65"/>
      <c r="ET68" s="65"/>
      <c r="EU68" s="65"/>
      <c r="EV68" s="65"/>
      <c r="EW68" s="65"/>
      <c r="EX68" s="65"/>
      <c r="EY68" s="65"/>
      <c r="EZ68" s="65"/>
      <c r="FA68" s="65"/>
      <c r="FB68" s="65"/>
      <c r="FC68" s="65"/>
      <c r="FD68" s="65"/>
      <c r="FE68" s="65"/>
      <c r="FF68" s="65"/>
      <c r="FG68" s="65"/>
      <c r="FH68" s="65"/>
      <c r="FI68" s="65"/>
      <c r="FJ68" s="65"/>
      <c r="FK68" s="65"/>
      <c r="FL68" s="65"/>
      <c r="FM68" s="65"/>
      <c r="FN68" s="65"/>
      <c r="FO68" s="65"/>
      <c r="FP68" s="65"/>
      <c r="FQ68" s="65"/>
      <c r="FR68" s="65"/>
      <c r="FS68" s="65"/>
      <c r="FT68" s="65"/>
      <c r="FU68" s="65"/>
      <c r="FV68" s="65"/>
      <c r="FW68" s="65"/>
      <c r="FX68" s="65"/>
      <c r="FY68" s="65"/>
      <c r="FZ68" s="65"/>
      <c r="GA68" s="65"/>
      <c r="GB68" s="65"/>
      <c r="GC68" s="65"/>
      <c r="GD68" s="65"/>
      <c r="GE68" s="65"/>
      <c r="GF68" s="65"/>
      <c r="GG68" s="65"/>
      <c r="GH68" s="65"/>
      <c r="GI68" s="65"/>
      <c r="GJ68" s="65"/>
      <c r="GK68" s="65"/>
      <c r="GL68" s="65"/>
      <c r="GM68" s="65"/>
      <c r="GN68" s="65"/>
      <c r="GO68" s="65"/>
      <c r="GP68" s="65"/>
    </row>
    <row r="69" spans="1:198" ht="18.75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65"/>
      <c r="EF69" s="65"/>
      <c r="EG69" s="65"/>
      <c r="EH69" s="65"/>
      <c r="EI69" s="65"/>
      <c r="EJ69" s="65"/>
      <c r="EK69" s="65"/>
      <c r="EL69" s="65"/>
      <c r="EM69" s="65"/>
      <c r="EN69" s="65"/>
      <c r="EO69" s="65"/>
      <c r="EP69" s="65"/>
      <c r="EQ69" s="65"/>
      <c r="ER69" s="65"/>
      <c r="ES69" s="65"/>
      <c r="ET69" s="65"/>
      <c r="EU69" s="65"/>
      <c r="EV69" s="65"/>
      <c r="EW69" s="65"/>
      <c r="EX69" s="65"/>
      <c r="EY69" s="65"/>
      <c r="EZ69" s="65"/>
      <c r="FA69" s="65"/>
      <c r="FB69" s="65"/>
      <c r="FC69" s="65"/>
      <c r="FD69" s="65"/>
      <c r="FE69" s="65"/>
      <c r="FF69" s="65"/>
      <c r="FG69" s="65"/>
      <c r="FH69" s="65"/>
      <c r="FI69" s="65"/>
      <c r="FJ69" s="65"/>
      <c r="FK69" s="65"/>
      <c r="FL69" s="65"/>
      <c r="FM69" s="65"/>
      <c r="FN69" s="65"/>
      <c r="FO69" s="65"/>
      <c r="FP69" s="65"/>
      <c r="FQ69" s="65"/>
      <c r="FR69" s="65"/>
      <c r="FS69" s="65"/>
      <c r="FT69" s="65"/>
      <c r="FU69" s="65"/>
      <c r="FV69" s="65"/>
      <c r="FW69" s="65"/>
      <c r="FX69" s="65"/>
      <c r="FY69" s="65"/>
      <c r="FZ69" s="65"/>
      <c r="GA69" s="65"/>
      <c r="GB69" s="65"/>
      <c r="GC69" s="65"/>
      <c r="GD69" s="65"/>
      <c r="GE69" s="65"/>
      <c r="GF69" s="65"/>
      <c r="GG69" s="65"/>
      <c r="GH69" s="65"/>
      <c r="GI69" s="65"/>
      <c r="GJ69" s="65"/>
      <c r="GK69" s="65"/>
      <c r="GL69" s="65"/>
      <c r="GM69" s="65"/>
      <c r="GN69" s="65"/>
      <c r="GO69" s="65"/>
      <c r="GP69" s="65"/>
    </row>
    <row r="70" spans="1:198" ht="18.75" x14ac:dyDescent="0.2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65"/>
      <c r="DC70" s="65"/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65"/>
      <c r="EF70" s="65"/>
      <c r="EG70" s="65"/>
      <c r="EH70" s="65"/>
      <c r="EI70" s="65"/>
      <c r="EJ70" s="65"/>
      <c r="EK70" s="65"/>
      <c r="EL70" s="65"/>
      <c r="EM70" s="65"/>
      <c r="EN70" s="65"/>
      <c r="EO70" s="65"/>
      <c r="EP70" s="65"/>
      <c r="EQ70" s="65"/>
      <c r="ER70" s="65"/>
      <c r="ES70" s="65"/>
      <c r="ET70" s="65"/>
      <c r="EU70" s="65"/>
      <c r="EV70" s="65"/>
      <c r="EW70" s="65"/>
      <c r="EX70" s="65"/>
      <c r="EY70" s="65"/>
      <c r="EZ70" s="65"/>
      <c r="FA70" s="65"/>
      <c r="FB70" s="65"/>
      <c r="FC70" s="65"/>
      <c r="FD70" s="65"/>
      <c r="FE70" s="65"/>
      <c r="FF70" s="65"/>
      <c r="FG70" s="65"/>
      <c r="FH70" s="65"/>
      <c r="FI70" s="65"/>
      <c r="FJ70" s="65"/>
      <c r="FK70" s="65"/>
      <c r="FL70" s="65"/>
      <c r="FM70" s="65"/>
      <c r="FN70" s="65"/>
      <c r="FO70" s="65"/>
      <c r="FP70" s="65"/>
      <c r="FQ70" s="65"/>
      <c r="FR70" s="65"/>
      <c r="FS70" s="65"/>
      <c r="FT70" s="65"/>
      <c r="FU70" s="65"/>
      <c r="FV70" s="65"/>
      <c r="FW70" s="65"/>
      <c r="FX70" s="65"/>
      <c r="FY70" s="65"/>
      <c r="FZ70" s="65"/>
      <c r="GA70" s="65"/>
      <c r="GB70" s="65"/>
      <c r="GC70" s="65"/>
      <c r="GD70" s="65"/>
      <c r="GE70" s="65"/>
      <c r="GF70" s="65"/>
      <c r="GG70" s="65"/>
      <c r="GH70" s="65"/>
      <c r="GI70" s="65"/>
      <c r="GJ70" s="65"/>
      <c r="GK70" s="65"/>
      <c r="GL70" s="65"/>
      <c r="GM70" s="65"/>
      <c r="GN70" s="65"/>
      <c r="GO70" s="65"/>
      <c r="GP70" s="65"/>
    </row>
    <row r="71" spans="1:198" ht="18.75" x14ac:dyDescent="0.2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65"/>
      <c r="DC71" s="65"/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65"/>
      <c r="EF71" s="65"/>
      <c r="EG71" s="65"/>
      <c r="EH71" s="65"/>
      <c r="EI71" s="65"/>
      <c r="EJ71" s="65"/>
      <c r="EK71" s="65"/>
      <c r="EL71" s="65"/>
      <c r="EM71" s="65"/>
      <c r="EN71" s="65"/>
      <c r="EO71" s="65"/>
      <c r="EP71" s="65"/>
      <c r="EQ71" s="65"/>
      <c r="ER71" s="65"/>
      <c r="ES71" s="65"/>
      <c r="ET71" s="65"/>
      <c r="EU71" s="65"/>
      <c r="EV71" s="65"/>
      <c r="EW71" s="65"/>
      <c r="EX71" s="65"/>
      <c r="EY71" s="65"/>
      <c r="EZ71" s="65"/>
      <c r="FA71" s="65"/>
      <c r="FB71" s="65"/>
      <c r="FC71" s="65"/>
      <c r="FD71" s="65"/>
      <c r="FE71" s="65"/>
      <c r="FF71" s="65"/>
      <c r="FG71" s="65"/>
      <c r="FH71" s="65"/>
      <c r="FI71" s="65"/>
      <c r="FJ71" s="65"/>
      <c r="FK71" s="65"/>
      <c r="FL71" s="65"/>
      <c r="FM71" s="65"/>
      <c r="FN71" s="65"/>
      <c r="FO71" s="65"/>
      <c r="FP71" s="65"/>
      <c r="FQ71" s="65"/>
      <c r="FR71" s="65"/>
      <c r="FS71" s="65"/>
      <c r="FT71" s="65"/>
      <c r="FU71" s="65"/>
      <c r="FV71" s="65"/>
      <c r="FW71" s="65"/>
      <c r="FX71" s="65"/>
      <c r="FY71" s="65"/>
      <c r="FZ71" s="65"/>
      <c r="GA71" s="65"/>
      <c r="GB71" s="65"/>
      <c r="GC71" s="65"/>
      <c r="GD71" s="65"/>
      <c r="GE71" s="65"/>
      <c r="GF71" s="65"/>
      <c r="GG71" s="65"/>
      <c r="GH71" s="65"/>
      <c r="GI71" s="65"/>
      <c r="GJ71" s="65"/>
      <c r="GK71" s="65"/>
      <c r="GL71" s="65"/>
      <c r="GM71" s="65"/>
      <c r="GN71" s="65"/>
      <c r="GO71" s="65"/>
      <c r="GP71" s="65"/>
    </row>
    <row r="72" spans="1:198" ht="18.75" x14ac:dyDescent="0.2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  <c r="CU72" s="65"/>
      <c r="CV72" s="65"/>
      <c r="CW72" s="65"/>
      <c r="CX72" s="65"/>
      <c r="CY72" s="65"/>
      <c r="CZ72" s="65"/>
      <c r="DA72" s="65"/>
      <c r="DB72" s="65"/>
      <c r="DC72" s="65"/>
      <c r="DD72" s="65"/>
      <c r="DE72" s="65"/>
      <c r="DF72" s="65"/>
      <c r="DG72" s="65"/>
      <c r="DH72" s="65"/>
      <c r="DI72" s="65"/>
      <c r="DJ72" s="65"/>
      <c r="DK72" s="65"/>
      <c r="DL72" s="65"/>
      <c r="DM72" s="65"/>
      <c r="DN72" s="65"/>
      <c r="DO72" s="65"/>
      <c r="DP72" s="65"/>
      <c r="DQ72" s="65"/>
      <c r="DR72" s="65"/>
      <c r="DS72" s="65"/>
      <c r="DT72" s="65"/>
      <c r="DU72" s="65"/>
      <c r="DV72" s="65"/>
      <c r="DW72" s="65"/>
      <c r="DX72" s="65"/>
      <c r="DY72" s="65"/>
      <c r="DZ72" s="65"/>
      <c r="EA72" s="65"/>
      <c r="EB72" s="65"/>
      <c r="EC72" s="65"/>
      <c r="ED72" s="65"/>
      <c r="EE72" s="65"/>
      <c r="EF72" s="65"/>
      <c r="EG72" s="65"/>
      <c r="EH72" s="65"/>
      <c r="EI72" s="65"/>
      <c r="EJ72" s="65"/>
      <c r="EK72" s="65"/>
      <c r="EL72" s="65"/>
      <c r="EM72" s="65"/>
      <c r="EN72" s="65"/>
      <c r="EO72" s="65"/>
      <c r="EP72" s="65"/>
      <c r="EQ72" s="65"/>
      <c r="ER72" s="65"/>
      <c r="ES72" s="65"/>
      <c r="ET72" s="65"/>
      <c r="EU72" s="65"/>
      <c r="EV72" s="65"/>
      <c r="EW72" s="65"/>
      <c r="EX72" s="65"/>
      <c r="EY72" s="65"/>
      <c r="EZ72" s="65"/>
      <c r="FA72" s="65"/>
      <c r="FB72" s="65"/>
      <c r="FC72" s="65"/>
      <c r="FD72" s="65"/>
      <c r="FE72" s="65"/>
      <c r="FF72" s="65"/>
      <c r="FG72" s="65"/>
      <c r="FH72" s="65"/>
      <c r="FI72" s="65"/>
      <c r="FJ72" s="65"/>
      <c r="FK72" s="65"/>
      <c r="FL72" s="65"/>
      <c r="FM72" s="65"/>
      <c r="FN72" s="65"/>
      <c r="FO72" s="65"/>
      <c r="FP72" s="65"/>
      <c r="FQ72" s="65"/>
      <c r="FR72" s="65"/>
      <c r="FS72" s="65"/>
      <c r="FT72" s="65"/>
      <c r="FU72" s="65"/>
      <c r="FV72" s="65"/>
      <c r="FW72" s="65"/>
      <c r="FX72" s="65"/>
      <c r="FY72" s="65"/>
      <c r="FZ72" s="65"/>
      <c r="GA72" s="65"/>
      <c r="GB72" s="65"/>
      <c r="GC72" s="65"/>
      <c r="GD72" s="65"/>
      <c r="GE72" s="65"/>
      <c r="GF72" s="65"/>
      <c r="GG72" s="65"/>
      <c r="GH72" s="65"/>
      <c r="GI72" s="65"/>
      <c r="GJ72" s="65"/>
      <c r="GK72" s="65"/>
      <c r="GL72" s="65"/>
      <c r="GM72" s="65"/>
      <c r="GN72" s="65"/>
      <c r="GO72" s="65"/>
      <c r="GP72" s="65"/>
    </row>
    <row r="73" spans="1:198" ht="18.75" x14ac:dyDescent="0.2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65"/>
      <c r="DC73" s="65"/>
      <c r="DD73" s="65"/>
      <c r="DE73" s="65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P73" s="65"/>
      <c r="DQ73" s="65"/>
      <c r="DR73" s="65"/>
      <c r="DS73" s="65"/>
      <c r="DT73" s="65"/>
      <c r="DU73" s="65"/>
      <c r="DV73" s="65"/>
      <c r="DW73" s="65"/>
      <c r="DX73" s="65"/>
      <c r="DY73" s="65"/>
      <c r="DZ73" s="65"/>
      <c r="EA73" s="65"/>
      <c r="EB73" s="65"/>
      <c r="EC73" s="65"/>
      <c r="ED73" s="65"/>
      <c r="EE73" s="65"/>
      <c r="EF73" s="65"/>
      <c r="EG73" s="65"/>
      <c r="EH73" s="65"/>
      <c r="EI73" s="65"/>
      <c r="EJ73" s="65"/>
      <c r="EK73" s="65"/>
      <c r="EL73" s="65"/>
      <c r="EM73" s="65"/>
      <c r="EN73" s="65"/>
      <c r="EO73" s="65"/>
      <c r="EP73" s="65"/>
      <c r="EQ73" s="65"/>
      <c r="ER73" s="65"/>
      <c r="ES73" s="65"/>
      <c r="ET73" s="65"/>
      <c r="EU73" s="65"/>
      <c r="EV73" s="65"/>
      <c r="EW73" s="65"/>
      <c r="EX73" s="65"/>
      <c r="EY73" s="65"/>
      <c r="EZ73" s="65"/>
      <c r="FA73" s="65"/>
      <c r="FB73" s="65"/>
      <c r="FC73" s="65"/>
      <c r="FD73" s="65"/>
      <c r="FE73" s="65"/>
      <c r="FF73" s="65"/>
      <c r="FG73" s="65"/>
      <c r="FH73" s="65"/>
      <c r="FI73" s="65"/>
      <c r="FJ73" s="65"/>
      <c r="FK73" s="65"/>
      <c r="FL73" s="65"/>
      <c r="FM73" s="65"/>
      <c r="FN73" s="65"/>
      <c r="FO73" s="65"/>
      <c r="FP73" s="65"/>
      <c r="FQ73" s="65"/>
      <c r="FR73" s="65"/>
      <c r="FS73" s="65"/>
      <c r="FT73" s="65"/>
      <c r="FU73" s="65"/>
      <c r="FV73" s="65"/>
      <c r="FW73" s="65"/>
      <c r="FX73" s="65"/>
      <c r="FY73" s="65"/>
      <c r="FZ73" s="65"/>
      <c r="GA73" s="65"/>
      <c r="GB73" s="65"/>
      <c r="GC73" s="65"/>
      <c r="GD73" s="65"/>
      <c r="GE73" s="65"/>
      <c r="GF73" s="65"/>
      <c r="GG73" s="65"/>
      <c r="GH73" s="65"/>
      <c r="GI73" s="65"/>
      <c r="GJ73" s="65"/>
      <c r="GK73" s="65"/>
      <c r="GL73" s="65"/>
      <c r="GM73" s="65"/>
      <c r="GN73" s="65"/>
      <c r="GO73" s="65"/>
      <c r="GP73" s="65"/>
    </row>
    <row r="74" spans="1:198" ht="18.75" x14ac:dyDescent="0.25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65"/>
      <c r="DC74" s="65"/>
      <c r="DD74" s="65"/>
      <c r="DE74" s="65"/>
      <c r="DF74" s="65"/>
      <c r="DG74" s="65"/>
      <c r="DH74" s="65"/>
      <c r="DI74" s="65"/>
      <c r="DJ74" s="65"/>
      <c r="DK74" s="65"/>
      <c r="DL74" s="65"/>
      <c r="DM74" s="65"/>
      <c r="DN74" s="65"/>
      <c r="DO74" s="65"/>
      <c r="DP74" s="65"/>
      <c r="DQ74" s="65"/>
      <c r="DR74" s="65"/>
      <c r="DS74" s="65"/>
      <c r="DT74" s="65"/>
      <c r="DU74" s="65"/>
      <c r="DV74" s="65"/>
      <c r="DW74" s="65"/>
      <c r="DX74" s="65"/>
      <c r="DY74" s="65"/>
      <c r="DZ74" s="65"/>
      <c r="EA74" s="65"/>
      <c r="EB74" s="65"/>
      <c r="EC74" s="65"/>
      <c r="ED74" s="65"/>
      <c r="EE74" s="65"/>
      <c r="EF74" s="65"/>
      <c r="EG74" s="65"/>
      <c r="EH74" s="65"/>
      <c r="EI74" s="65"/>
      <c r="EJ74" s="65"/>
      <c r="EK74" s="65"/>
      <c r="EL74" s="65"/>
      <c r="EM74" s="65"/>
      <c r="EN74" s="65"/>
      <c r="EO74" s="65"/>
      <c r="EP74" s="65"/>
      <c r="EQ74" s="65"/>
      <c r="ER74" s="65"/>
      <c r="ES74" s="65"/>
      <c r="ET74" s="65"/>
      <c r="EU74" s="65"/>
      <c r="EV74" s="65"/>
      <c r="EW74" s="65"/>
      <c r="EX74" s="65"/>
      <c r="EY74" s="65"/>
      <c r="EZ74" s="65"/>
      <c r="FA74" s="65"/>
      <c r="FB74" s="65"/>
      <c r="FC74" s="65"/>
      <c r="FD74" s="65"/>
      <c r="FE74" s="65"/>
      <c r="FF74" s="65"/>
      <c r="FG74" s="65"/>
      <c r="FH74" s="65"/>
      <c r="FI74" s="65"/>
      <c r="FJ74" s="65"/>
      <c r="FK74" s="65"/>
      <c r="FL74" s="65"/>
      <c r="FM74" s="65"/>
      <c r="FN74" s="65"/>
      <c r="FO74" s="65"/>
      <c r="FP74" s="65"/>
      <c r="FQ74" s="65"/>
      <c r="FR74" s="65"/>
      <c r="FS74" s="65"/>
      <c r="FT74" s="65"/>
      <c r="FU74" s="65"/>
      <c r="FV74" s="65"/>
      <c r="FW74" s="65"/>
      <c r="FX74" s="65"/>
      <c r="FY74" s="65"/>
      <c r="FZ74" s="65"/>
      <c r="GA74" s="65"/>
      <c r="GB74" s="65"/>
      <c r="GC74" s="65"/>
      <c r="GD74" s="65"/>
      <c r="GE74" s="65"/>
      <c r="GF74" s="65"/>
      <c r="GG74" s="65"/>
      <c r="GH74" s="65"/>
      <c r="GI74" s="65"/>
      <c r="GJ74" s="65"/>
      <c r="GK74" s="65"/>
      <c r="GL74" s="65"/>
      <c r="GM74" s="65"/>
      <c r="GN74" s="65"/>
      <c r="GO74" s="65"/>
      <c r="GP74" s="65"/>
    </row>
    <row r="75" spans="1:198" ht="18.75" x14ac:dyDescent="0.2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65"/>
      <c r="DC75" s="65"/>
      <c r="DD75" s="65"/>
      <c r="DE75" s="65"/>
      <c r="DF75" s="65"/>
      <c r="DG75" s="65"/>
      <c r="DH75" s="65"/>
      <c r="DI75" s="65"/>
      <c r="DJ75" s="65"/>
      <c r="DK75" s="65"/>
      <c r="DL75" s="65"/>
      <c r="DM75" s="65"/>
      <c r="DN75" s="65"/>
      <c r="DO75" s="65"/>
      <c r="DP75" s="65"/>
      <c r="DQ75" s="65"/>
      <c r="DR75" s="65"/>
      <c r="DS75" s="65"/>
      <c r="DT75" s="65"/>
      <c r="DU75" s="65"/>
      <c r="DV75" s="65"/>
      <c r="DW75" s="65"/>
      <c r="DX75" s="65"/>
      <c r="DY75" s="65"/>
      <c r="DZ75" s="65"/>
      <c r="EA75" s="65"/>
      <c r="EB75" s="65"/>
      <c r="EC75" s="65"/>
      <c r="ED75" s="65"/>
      <c r="EE75" s="65"/>
      <c r="EF75" s="65"/>
      <c r="EG75" s="65"/>
      <c r="EH75" s="65"/>
      <c r="EI75" s="65"/>
      <c r="EJ75" s="65"/>
      <c r="EK75" s="65"/>
      <c r="EL75" s="65"/>
      <c r="EM75" s="65"/>
      <c r="EN75" s="65"/>
      <c r="EO75" s="65"/>
      <c r="EP75" s="65"/>
      <c r="EQ75" s="65"/>
      <c r="ER75" s="65"/>
      <c r="ES75" s="65"/>
      <c r="ET75" s="65"/>
      <c r="EU75" s="65"/>
      <c r="EV75" s="65"/>
      <c r="EW75" s="65"/>
      <c r="EX75" s="65"/>
      <c r="EY75" s="65"/>
      <c r="EZ75" s="65"/>
      <c r="FA75" s="65"/>
      <c r="FB75" s="65"/>
      <c r="FC75" s="65"/>
      <c r="FD75" s="65"/>
      <c r="FE75" s="65"/>
      <c r="FF75" s="65"/>
      <c r="FG75" s="65"/>
      <c r="FH75" s="65"/>
      <c r="FI75" s="65"/>
      <c r="FJ75" s="65"/>
      <c r="FK75" s="65"/>
      <c r="FL75" s="65"/>
      <c r="FM75" s="65"/>
      <c r="FN75" s="65"/>
      <c r="FO75" s="65"/>
      <c r="FP75" s="65"/>
      <c r="FQ75" s="65"/>
      <c r="FR75" s="65"/>
      <c r="FS75" s="65"/>
      <c r="FT75" s="65"/>
      <c r="FU75" s="65"/>
      <c r="FV75" s="65"/>
      <c r="FW75" s="65"/>
      <c r="FX75" s="65"/>
      <c r="FY75" s="65"/>
      <c r="FZ75" s="65"/>
      <c r="GA75" s="65"/>
      <c r="GB75" s="65"/>
      <c r="GC75" s="65"/>
      <c r="GD75" s="65"/>
      <c r="GE75" s="65"/>
      <c r="GF75" s="65"/>
      <c r="GG75" s="65"/>
      <c r="GH75" s="65"/>
      <c r="GI75" s="65"/>
      <c r="GJ75" s="65"/>
      <c r="GK75" s="65"/>
      <c r="GL75" s="65"/>
      <c r="GM75" s="65"/>
      <c r="GN75" s="65"/>
      <c r="GO75" s="65"/>
      <c r="GP75" s="65"/>
    </row>
    <row r="76" spans="1:198" ht="18.75" x14ac:dyDescent="0.25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  <c r="DS76" s="65"/>
      <c r="DT76" s="65"/>
      <c r="DU76" s="65"/>
      <c r="DV76" s="65"/>
      <c r="DW76" s="65"/>
      <c r="DX76" s="65"/>
      <c r="DY76" s="65"/>
      <c r="DZ76" s="65"/>
      <c r="EA76" s="65"/>
      <c r="EB76" s="65"/>
      <c r="EC76" s="65"/>
      <c r="ED76" s="65"/>
      <c r="EE76" s="65"/>
      <c r="EF76" s="65"/>
      <c r="EG76" s="65"/>
      <c r="EH76" s="65"/>
      <c r="EI76" s="65"/>
      <c r="EJ76" s="65"/>
      <c r="EK76" s="65"/>
      <c r="EL76" s="65"/>
      <c r="EM76" s="65"/>
      <c r="EN76" s="65"/>
      <c r="EO76" s="65"/>
      <c r="EP76" s="65"/>
      <c r="EQ76" s="65"/>
      <c r="ER76" s="65"/>
      <c r="ES76" s="65"/>
      <c r="ET76" s="65"/>
      <c r="EU76" s="65"/>
      <c r="EV76" s="65"/>
      <c r="EW76" s="65"/>
      <c r="EX76" s="65"/>
      <c r="EY76" s="65"/>
      <c r="EZ76" s="65"/>
      <c r="FA76" s="65"/>
      <c r="FB76" s="65"/>
      <c r="FC76" s="65"/>
      <c r="FD76" s="65"/>
      <c r="FE76" s="65"/>
      <c r="FF76" s="65"/>
      <c r="FG76" s="65"/>
      <c r="FH76" s="65"/>
      <c r="FI76" s="65"/>
      <c r="FJ76" s="65"/>
      <c r="FK76" s="65"/>
      <c r="FL76" s="65"/>
      <c r="FM76" s="65"/>
      <c r="FN76" s="65"/>
      <c r="FO76" s="65"/>
      <c r="FP76" s="65"/>
      <c r="FQ76" s="65"/>
      <c r="FR76" s="65"/>
      <c r="FS76" s="65"/>
      <c r="FT76" s="65"/>
      <c r="FU76" s="65"/>
      <c r="FV76" s="65"/>
      <c r="FW76" s="65"/>
      <c r="FX76" s="65"/>
      <c r="FY76" s="65"/>
      <c r="FZ76" s="65"/>
      <c r="GA76" s="65"/>
      <c r="GB76" s="65"/>
      <c r="GC76" s="65"/>
      <c r="GD76" s="65"/>
      <c r="GE76" s="65"/>
      <c r="GF76" s="65"/>
      <c r="GG76" s="65"/>
      <c r="GH76" s="65"/>
      <c r="GI76" s="65"/>
      <c r="GJ76" s="65"/>
      <c r="GK76" s="65"/>
      <c r="GL76" s="65"/>
      <c r="GM76" s="65"/>
      <c r="GN76" s="65"/>
      <c r="GO76" s="65"/>
      <c r="GP76" s="65"/>
    </row>
    <row r="77" spans="1:198" ht="18.75" x14ac:dyDescent="0.25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  <c r="DR77" s="65"/>
      <c r="DS77" s="65"/>
      <c r="DT77" s="65"/>
      <c r="DU77" s="65"/>
      <c r="DV77" s="65"/>
      <c r="DW77" s="65"/>
      <c r="DX77" s="65"/>
      <c r="DY77" s="65"/>
      <c r="DZ77" s="65"/>
      <c r="EA77" s="65"/>
      <c r="EB77" s="65"/>
      <c r="EC77" s="65"/>
      <c r="ED77" s="65"/>
      <c r="EE77" s="65"/>
      <c r="EF77" s="65"/>
      <c r="EG77" s="65"/>
      <c r="EH77" s="65"/>
      <c r="EI77" s="65"/>
      <c r="EJ77" s="65"/>
      <c r="EK77" s="65"/>
      <c r="EL77" s="65"/>
      <c r="EM77" s="65"/>
      <c r="EN77" s="65"/>
      <c r="EO77" s="65"/>
      <c r="EP77" s="65"/>
      <c r="EQ77" s="65"/>
      <c r="ER77" s="65"/>
      <c r="ES77" s="65"/>
      <c r="ET77" s="65"/>
      <c r="EU77" s="65"/>
      <c r="EV77" s="65"/>
      <c r="EW77" s="65"/>
      <c r="EX77" s="65"/>
      <c r="EY77" s="65"/>
      <c r="EZ77" s="65"/>
      <c r="FA77" s="65"/>
      <c r="FB77" s="65"/>
      <c r="FC77" s="65"/>
      <c r="FD77" s="65"/>
      <c r="FE77" s="65"/>
      <c r="FF77" s="65"/>
      <c r="FG77" s="65"/>
      <c r="FH77" s="65"/>
      <c r="FI77" s="65"/>
      <c r="FJ77" s="65"/>
      <c r="FK77" s="65"/>
      <c r="FL77" s="65"/>
      <c r="FM77" s="65"/>
      <c r="FN77" s="65"/>
      <c r="FO77" s="65"/>
      <c r="FP77" s="65"/>
      <c r="FQ77" s="65"/>
      <c r="FR77" s="65"/>
      <c r="FS77" s="65"/>
      <c r="FT77" s="65"/>
      <c r="FU77" s="65"/>
      <c r="FV77" s="65"/>
      <c r="FW77" s="65"/>
      <c r="FX77" s="65"/>
      <c r="FY77" s="65"/>
      <c r="FZ77" s="65"/>
      <c r="GA77" s="65"/>
      <c r="GB77" s="65"/>
      <c r="GC77" s="65"/>
      <c r="GD77" s="65"/>
      <c r="GE77" s="65"/>
      <c r="GF77" s="65"/>
      <c r="GG77" s="65"/>
      <c r="GH77" s="65"/>
      <c r="GI77" s="65"/>
      <c r="GJ77" s="65"/>
      <c r="GK77" s="65"/>
      <c r="GL77" s="65"/>
      <c r="GM77" s="65"/>
      <c r="GN77" s="65"/>
      <c r="GO77" s="65"/>
      <c r="GP77" s="65"/>
    </row>
    <row r="78" spans="1:198" ht="18.75" x14ac:dyDescent="0.25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  <c r="DS78" s="65"/>
      <c r="DT78" s="65"/>
      <c r="DU78" s="65"/>
      <c r="DV78" s="65"/>
      <c r="DW78" s="65"/>
      <c r="DX78" s="65"/>
      <c r="DY78" s="65"/>
      <c r="DZ78" s="65"/>
      <c r="EA78" s="65"/>
      <c r="EB78" s="65"/>
      <c r="EC78" s="65"/>
      <c r="ED78" s="65"/>
      <c r="EE78" s="65"/>
      <c r="EF78" s="65"/>
      <c r="EG78" s="65"/>
      <c r="EH78" s="65"/>
      <c r="EI78" s="65"/>
      <c r="EJ78" s="65"/>
      <c r="EK78" s="65"/>
      <c r="EL78" s="65"/>
      <c r="EM78" s="65"/>
      <c r="EN78" s="65"/>
      <c r="EO78" s="65"/>
      <c r="EP78" s="65"/>
      <c r="EQ78" s="65"/>
      <c r="ER78" s="65"/>
      <c r="ES78" s="65"/>
      <c r="ET78" s="65"/>
      <c r="EU78" s="65"/>
      <c r="EV78" s="65"/>
      <c r="EW78" s="65"/>
      <c r="EX78" s="65"/>
      <c r="EY78" s="65"/>
      <c r="EZ78" s="65"/>
      <c r="FA78" s="65"/>
      <c r="FB78" s="65"/>
      <c r="FC78" s="65"/>
      <c r="FD78" s="65"/>
      <c r="FE78" s="65"/>
      <c r="FF78" s="65"/>
      <c r="FG78" s="65"/>
      <c r="FH78" s="65"/>
      <c r="FI78" s="65"/>
      <c r="FJ78" s="65"/>
      <c r="FK78" s="65"/>
      <c r="FL78" s="65"/>
      <c r="FM78" s="65"/>
      <c r="FN78" s="65"/>
      <c r="FO78" s="65"/>
      <c r="FP78" s="65"/>
      <c r="FQ78" s="65"/>
      <c r="FR78" s="65"/>
      <c r="FS78" s="65"/>
      <c r="FT78" s="65"/>
      <c r="FU78" s="65"/>
      <c r="FV78" s="65"/>
      <c r="FW78" s="65"/>
      <c r="FX78" s="65"/>
      <c r="FY78" s="65"/>
      <c r="FZ78" s="65"/>
      <c r="GA78" s="65"/>
      <c r="GB78" s="65"/>
      <c r="GC78" s="65"/>
      <c r="GD78" s="65"/>
      <c r="GE78" s="65"/>
      <c r="GF78" s="65"/>
      <c r="GG78" s="65"/>
      <c r="GH78" s="65"/>
      <c r="GI78" s="65"/>
      <c r="GJ78" s="65"/>
      <c r="GK78" s="65"/>
      <c r="GL78" s="65"/>
      <c r="GM78" s="65"/>
      <c r="GN78" s="65"/>
      <c r="GO78" s="65"/>
      <c r="GP78" s="65"/>
    </row>
    <row r="79" spans="1:198" ht="18.75" x14ac:dyDescent="0.2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  <c r="DS79" s="65"/>
      <c r="DT79" s="65"/>
      <c r="DU79" s="65"/>
      <c r="DV79" s="65"/>
      <c r="DW79" s="65"/>
      <c r="DX79" s="65"/>
      <c r="DY79" s="65"/>
      <c r="DZ79" s="65"/>
      <c r="EA79" s="65"/>
      <c r="EB79" s="65"/>
      <c r="EC79" s="65"/>
      <c r="ED79" s="65"/>
      <c r="EE79" s="65"/>
      <c r="EF79" s="65"/>
      <c r="EG79" s="65"/>
      <c r="EH79" s="65"/>
      <c r="EI79" s="65"/>
      <c r="EJ79" s="65"/>
      <c r="EK79" s="65"/>
      <c r="EL79" s="65"/>
      <c r="EM79" s="65"/>
      <c r="EN79" s="65"/>
      <c r="EO79" s="65"/>
      <c r="EP79" s="65"/>
      <c r="EQ79" s="65"/>
      <c r="ER79" s="65"/>
      <c r="ES79" s="65"/>
      <c r="ET79" s="65"/>
      <c r="EU79" s="65"/>
      <c r="EV79" s="65"/>
      <c r="EW79" s="65"/>
      <c r="EX79" s="65"/>
      <c r="EY79" s="65"/>
      <c r="EZ79" s="65"/>
      <c r="FA79" s="65"/>
      <c r="FB79" s="65"/>
      <c r="FC79" s="65"/>
      <c r="FD79" s="65"/>
      <c r="FE79" s="65"/>
      <c r="FF79" s="65"/>
      <c r="FG79" s="65"/>
      <c r="FH79" s="65"/>
      <c r="FI79" s="65"/>
      <c r="FJ79" s="65"/>
      <c r="FK79" s="65"/>
      <c r="FL79" s="65"/>
      <c r="FM79" s="65"/>
      <c r="FN79" s="65"/>
      <c r="FO79" s="65"/>
      <c r="FP79" s="65"/>
      <c r="FQ79" s="65"/>
      <c r="FR79" s="65"/>
      <c r="FS79" s="65"/>
      <c r="FT79" s="65"/>
      <c r="FU79" s="65"/>
      <c r="FV79" s="65"/>
      <c r="FW79" s="65"/>
      <c r="FX79" s="65"/>
      <c r="FY79" s="65"/>
      <c r="FZ79" s="65"/>
      <c r="GA79" s="65"/>
      <c r="GB79" s="65"/>
      <c r="GC79" s="65"/>
      <c r="GD79" s="65"/>
      <c r="GE79" s="65"/>
      <c r="GF79" s="65"/>
      <c r="GG79" s="65"/>
      <c r="GH79" s="65"/>
      <c r="GI79" s="65"/>
      <c r="GJ79" s="65"/>
      <c r="GK79" s="65"/>
      <c r="GL79" s="65"/>
      <c r="GM79" s="65"/>
      <c r="GN79" s="65"/>
      <c r="GO79" s="65"/>
      <c r="GP79" s="65"/>
    </row>
    <row r="80" spans="1:198" ht="18.75" x14ac:dyDescent="0.2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  <c r="DR80" s="65"/>
      <c r="DS80" s="65"/>
      <c r="DT80" s="65"/>
      <c r="DU80" s="65"/>
      <c r="DV80" s="65"/>
      <c r="DW80" s="65"/>
      <c r="DX80" s="65"/>
      <c r="DY80" s="65"/>
      <c r="DZ80" s="65"/>
      <c r="EA80" s="65"/>
      <c r="EB80" s="65"/>
      <c r="EC80" s="65"/>
      <c r="ED80" s="65"/>
      <c r="EE80" s="65"/>
      <c r="EF80" s="65"/>
      <c r="EG80" s="65"/>
      <c r="EH80" s="65"/>
      <c r="EI80" s="65"/>
      <c r="EJ80" s="65"/>
      <c r="EK80" s="65"/>
      <c r="EL80" s="65"/>
      <c r="EM80" s="65"/>
      <c r="EN80" s="65"/>
      <c r="EO80" s="65"/>
      <c r="EP80" s="65"/>
      <c r="EQ80" s="65"/>
      <c r="ER80" s="65"/>
      <c r="ES80" s="65"/>
      <c r="ET80" s="65"/>
      <c r="EU80" s="65"/>
      <c r="EV80" s="65"/>
      <c r="EW80" s="65"/>
      <c r="EX80" s="65"/>
      <c r="EY80" s="65"/>
      <c r="EZ80" s="65"/>
      <c r="FA80" s="65"/>
      <c r="FB80" s="65"/>
      <c r="FC80" s="65"/>
      <c r="FD80" s="65"/>
      <c r="FE80" s="65"/>
      <c r="FF80" s="65"/>
      <c r="FG80" s="65"/>
      <c r="FH80" s="65"/>
      <c r="FI80" s="65"/>
      <c r="FJ80" s="65"/>
      <c r="FK80" s="65"/>
      <c r="FL80" s="65"/>
      <c r="FM80" s="65"/>
      <c r="FN80" s="65"/>
      <c r="FO80" s="65"/>
      <c r="FP80" s="65"/>
      <c r="FQ80" s="65"/>
      <c r="FR80" s="65"/>
      <c r="FS80" s="65"/>
      <c r="FT80" s="65"/>
      <c r="FU80" s="65"/>
      <c r="FV80" s="65"/>
      <c r="FW80" s="65"/>
      <c r="FX80" s="65"/>
      <c r="FY80" s="65"/>
      <c r="FZ80" s="65"/>
      <c r="GA80" s="65"/>
      <c r="GB80" s="65"/>
      <c r="GC80" s="65"/>
      <c r="GD80" s="65"/>
      <c r="GE80" s="65"/>
      <c r="GF80" s="65"/>
      <c r="GG80" s="65"/>
      <c r="GH80" s="65"/>
      <c r="GI80" s="65"/>
      <c r="GJ80" s="65"/>
      <c r="GK80" s="65"/>
      <c r="GL80" s="65"/>
      <c r="GM80" s="65"/>
      <c r="GN80" s="65"/>
      <c r="GO80" s="65"/>
      <c r="GP80" s="65"/>
    </row>
    <row r="81" spans="1:198" ht="18.75" x14ac:dyDescent="0.2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  <c r="DS81" s="65"/>
      <c r="DT81" s="65"/>
      <c r="DU81" s="65"/>
      <c r="DV81" s="65"/>
      <c r="DW81" s="65"/>
      <c r="DX81" s="65"/>
      <c r="DY81" s="65"/>
      <c r="DZ81" s="65"/>
      <c r="EA81" s="65"/>
      <c r="EB81" s="65"/>
      <c r="EC81" s="65"/>
      <c r="ED81" s="65"/>
      <c r="EE81" s="65"/>
      <c r="EF81" s="65"/>
      <c r="EG81" s="65"/>
      <c r="EH81" s="65"/>
      <c r="EI81" s="65"/>
      <c r="EJ81" s="65"/>
      <c r="EK81" s="65"/>
      <c r="EL81" s="65"/>
      <c r="EM81" s="65"/>
      <c r="EN81" s="65"/>
      <c r="EO81" s="65"/>
      <c r="EP81" s="65"/>
      <c r="EQ81" s="65"/>
      <c r="ER81" s="65"/>
      <c r="ES81" s="65"/>
      <c r="ET81" s="65"/>
      <c r="EU81" s="65"/>
      <c r="EV81" s="65"/>
      <c r="EW81" s="65"/>
      <c r="EX81" s="65"/>
      <c r="EY81" s="65"/>
      <c r="EZ81" s="65"/>
      <c r="FA81" s="65"/>
      <c r="FB81" s="65"/>
      <c r="FC81" s="65"/>
      <c r="FD81" s="65"/>
      <c r="FE81" s="65"/>
      <c r="FF81" s="65"/>
      <c r="FG81" s="65"/>
      <c r="FH81" s="65"/>
      <c r="FI81" s="65"/>
      <c r="FJ81" s="65"/>
      <c r="FK81" s="65"/>
      <c r="FL81" s="65"/>
      <c r="FM81" s="65"/>
      <c r="FN81" s="65"/>
      <c r="FO81" s="65"/>
      <c r="FP81" s="65"/>
      <c r="FQ81" s="65"/>
      <c r="FR81" s="65"/>
      <c r="FS81" s="65"/>
      <c r="FT81" s="65"/>
      <c r="FU81" s="65"/>
      <c r="FV81" s="65"/>
      <c r="FW81" s="65"/>
      <c r="FX81" s="65"/>
      <c r="FY81" s="65"/>
      <c r="FZ81" s="65"/>
      <c r="GA81" s="65"/>
      <c r="GB81" s="65"/>
      <c r="GC81" s="65"/>
      <c r="GD81" s="65"/>
      <c r="GE81" s="65"/>
      <c r="GF81" s="65"/>
      <c r="GG81" s="65"/>
      <c r="GH81" s="65"/>
      <c r="GI81" s="65"/>
      <c r="GJ81" s="65"/>
      <c r="GK81" s="65"/>
      <c r="GL81" s="65"/>
      <c r="GM81" s="65"/>
      <c r="GN81" s="65"/>
      <c r="GO81" s="65"/>
      <c r="GP81" s="65"/>
    </row>
    <row r="82" spans="1:198" ht="18.75" x14ac:dyDescent="0.2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  <c r="DS82" s="65"/>
      <c r="DT82" s="65"/>
      <c r="DU82" s="65"/>
      <c r="DV82" s="65"/>
      <c r="DW82" s="65"/>
      <c r="DX82" s="65"/>
      <c r="DY82" s="65"/>
      <c r="DZ82" s="65"/>
      <c r="EA82" s="65"/>
      <c r="EB82" s="65"/>
      <c r="EC82" s="65"/>
      <c r="ED82" s="65"/>
      <c r="EE82" s="65"/>
      <c r="EF82" s="65"/>
      <c r="EG82" s="65"/>
      <c r="EH82" s="65"/>
      <c r="EI82" s="65"/>
      <c r="EJ82" s="65"/>
      <c r="EK82" s="65"/>
      <c r="EL82" s="65"/>
      <c r="EM82" s="65"/>
      <c r="EN82" s="65"/>
      <c r="EO82" s="65"/>
      <c r="EP82" s="65"/>
      <c r="EQ82" s="65"/>
      <c r="ER82" s="65"/>
      <c r="ES82" s="65"/>
      <c r="ET82" s="65"/>
      <c r="EU82" s="65"/>
      <c r="EV82" s="65"/>
      <c r="EW82" s="65"/>
      <c r="EX82" s="65"/>
      <c r="EY82" s="65"/>
      <c r="EZ82" s="65"/>
      <c r="FA82" s="65"/>
      <c r="FB82" s="65"/>
      <c r="FC82" s="65"/>
      <c r="FD82" s="65"/>
      <c r="FE82" s="65"/>
      <c r="FF82" s="65"/>
      <c r="FG82" s="65"/>
      <c r="FH82" s="65"/>
      <c r="FI82" s="65"/>
      <c r="FJ82" s="65"/>
      <c r="FK82" s="65"/>
      <c r="FL82" s="65"/>
      <c r="FM82" s="65"/>
      <c r="FN82" s="65"/>
      <c r="FO82" s="65"/>
      <c r="FP82" s="65"/>
      <c r="FQ82" s="65"/>
      <c r="FR82" s="65"/>
      <c r="FS82" s="65"/>
      <c r="FT82" s="65"/>
      <c r="FU82" s="65"/>
      <c r="FV82" s="65"/>
      <c r="FW82" s="65"/>
      <c r="FX82" s="65"/>
      <c r="FY82" s="65"/>
      <c r="FZ82" s="65"/>
      <c r="GA82" s="65"/>
      <c r="GB82" s="65"/>
      <c r="GC82" s="65"/>
      <c r="GD82" s="65"/>
      <c r="GE82" s="65"/>
      <c r="GF82" s="65"/>
      <c r="GG82" s="65"/>
      <c r="GH82" s="65"/>
      <c r="GI82" s="65"/>
      <c r="GJ82" s="65"/>
      <c r="GK82" s="65"/>
      <c r="GL82" s="65"/>
      <c r="GM82" s="65"/>
      <c r="GN82" s="65"/>
      <c r="GO82" s="65"/>
      <c r="GP82" s="65"/>
    </row>
    <row r="83" spans="1:198" ht="18.75" x14ac:dyDescent="0.2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  <c r="DR83" s="65"/>
      <c r="DS83" s="65"/>
      <c r="DT83" s="65"/>
      <c r="DU83" s="65"/>
      <c r="DV83" s="65"/>
      <c r="DW83" s="65"/>
      <c r="DX83" s="65"/>
      <c r="DY83" s="65"/>
      <c r="DZ83" s="65"/>
      <c r="EA83" s="65"/>
      <c r="EB83" s="65"/>
      <c r="EC83" s="65"/>
      <c r="ED83" s="65"/>
      <c r="EE83" s="65"/>
      <c r="EF83" s="65"/>
      <c r="EG83" s="65"/>
      <c r="EH83" s="65"/>
      <c r="EI83" s="65"/>
      <c r="EJ83" s="65"/>
      <c r="EK83" s="65"/>
      <c r="EL83" s="65"/>
      <c r="EM83" s="65"/>
      <c r="EN83" s="65"/>
      <c r="EO83" s="65"/>
      <c r="EP83" s="65"/>
      <c r="EQ83" s="65"/>
      <c r="ER83" s="65"/>
      <c r="ES83" s="65"/>
      <c r="ET83" s="65"/>
      <c r="EU83" s="65"/>
      <c r="EV83" s="65"/>
      <c r="EW83" s="65"/>
      <c r="EX83" s="65"/>
      <c r="EY83" s="65"/>
      <c r="EZ83" s="65"/>
      <c r="FA83" s="65"/>
      <c r="FB83" s="65"/>
      <c r="FC83" s="65"/>
      <c r="FD83" s="65"/>
      <c r="FE83" s="65"/>
      <c r="FF83" s="65"/>
      <c r="FG83" s="65"/>
      <c r="FH83" s="65"/>
      <c r="FI83" s="65"/>
      <c r="FJ83" s="65"/>
      <c r="FK83" s="65"/>
      <c r="FL83" s="65"/>
      <c r="FM83" s="65"/>
      <c r="FN83" s="65"/>
      <c r="FO83" s="65"/>
      <c r="FP83" s="65"/>
      <c r="FQ83" s="65"/>
      <c r="FR83" s="65"/>
      <c r="FS83" s="65"/>
      <c r="FT83" s="65"/>
      <c r="FU83" s="65"/>
      <c r="FV83" s="65"/>
      <c r="FW83" s="65"/>
      <c r="FX83" s="65"/>
      <c r="FY83" s="65"/>
      <c r="FZ83" s="65"/>
      <c r="GA83" s="65"/>
      <c r="GB83" s="65"/>
      <c r="GC83" s="65"/>
      <c r="GD83" s="65"/>
      <c r="GE83" s="65"/>
      <c r="GF83" s="65"/>
      <c r="GG83" s="65"/>
      <c r="GH83" s="65"/>
      <c r="GI83" s="65"/>
      <c r="GJ83" s="65"/>
      <c r="GK83" s="65"/>
      <c r="GL83" s="65"/>
      <c r="GM83" s="65"/>
      <c r="GN83" s="65"/>
      <c r="GO83" s="65"/>
      <c r="GP83" s="65"/>
    </row>
    <row r="84" spans="1:198" ht="18.75" x14ac:dyDescent="0.2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  <c r="DR84" s="65"/>
      <c r="DS84" s="65"/>
      <c r="DT84" s="65"/>
      <c r="DU84" s="65"/>
      <c r="DV84" s="65"/>
      <c r="DW84" s="65"/>
      <c r="DX84" s="65"/>
      <c r="DY84" s="65"/>
      <c r="DZ84" s="65"/>
      <c r="EA84" s="65"/>
      <c r="EB84" s="65"/>
      <c r="EC84" s="65"/>
      <c r="ED84" s="65"/>
      <c r="EE84" s="65"/>
      <c r="EF84" s="65"/>
      <c r="EG84" s="65"/>
      <c r="EH84" s="65"/>
      <c r="EI84" s="65"/>
      <c r="EJ84" s="65"/>
      <c r="EK84" s="65"/>
      <c r="EL84" s="65"/>
      <c r="EM84" s="65"/>
      <c r="EN84" s="65"/>
      <c r="EO84" s="65"/>
      <c r="EP84" s="65"/>
      <c r="EQ84" s="65"/>
      <c r="ER84" s="65"/>
      <c r="ES84" s="65"/>
      <c r="ET84" s="65"/>
      <c r="EU84" s="65"/>
      <c r="EV84" s="65"/>
      <c r="EW84" s="65"/>
      <c r="EX84" s="65"/>
      <c r="EY84" s="65"/>
      <c r="EZ84" s="65"/>
      <c r="FA84" s="65"/>
      <c r="FB84" s="65"/>
      <c r="FC84" s="65"/>
      <c r="FD84" s="65"/>
      <c r="FE84" s="65"/>
      <c r="FF84" s="65"/>
      <c r="FG84" s="65"/>
      <c r="FH84" s="65"/>
      <c r="FI84" s="65"/>
      <c r="FJ84" s="65"/>
      <c r="FK84" s="65"/>
      <c r="FL84" s="65"/>
      <c r="FM84" s="65"/>
      <c r="FN84" s="65"/>
      <c r="FO84" s="65"/>
      <c r="FP84" s="65"/>
      <c r="FQ84" s="65"/>
      <c r="FR84" s="65"/>
      <c r="FS84" s="65"/>
      <c r="FT84" s="65"/>
      <c r="FU84" s="65"/>
      <c r="FV84" s="65"/>
      <c r="FW84" s="65"/>
      <c r="FX84" s="65"/>
      <c r="FY84" s="65"/>
      <c r="FZ84" s="65"/>
      <c r="GA84" s="65"/>
      <c r="GB84" s="65"/>
      <c r="GC84" s="65"/>
      <c r="GD84" s="65"/>
      <c r="GE84" s="65"/>
      <c r="GF84" s="65"/>
      <c r="GG84" s="65"/>
      <c r="GH84" s="65"/>
      <c r="GI84" s="65"/>
      <c r="GJ84" s="65"/>
      <c r="GK84" s="65"/>
      <c r="GL84" s="65"/>
      <c r="GM84" s="65"/>
      <c r="GN84" s="65"/>
      <c r="GO84" s="65"/>
      <c r="GP84" s="65"/>
    </row>
    <row r="85" spans="1:198" ht="18.75" x14ac:dyDescent="0.2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/>
      <c r="DU85" s="65"/>
      <c r="DV85" s="65"/>
      <c r="DW85" s="65"/>
      <c r="DX85" s="65"/>
      <c r="DY85" s="65"/>
      <c r="DZ85" s="65"/>
      <c r="EA85" s="65"/>
      <c r="EB85" s="65"/>
      <c r="EC85" s="65"/>
      <c r="ED85" s="65"/>
      <c r="EE85" s="65"/>
      <c r="EF85" s="65"/>
      <c r="EG85" s="65"/>
      <c r="EH85" s="65"/>
      <c r="EI85" s="65"/>
      <c r="EJ85" s="65"/>
      <c r="EK85" s="65"/>
      <c r="EL85" s="65"/>
      <c r="EM85" s="65"/>
      <c r="EN85" s="65"/>
      <c r="EO85" s="65"/>
      <c r="EP85" s="65"/>
      <c r="EQ85" s="65"/>
      <c r="ER85" s="65"/>
      <c r="ES85" s="65"/>
      <c r="ET85" s="65"/>
      <c r="EU85" s="65"/>
      <c r="EV85" s="65"/>
      <c r="EW85" s="65"/>
      <c r="EX85" s="65"/>
      <c r="EY85" s="65"/>
      <c r="EZ85" s="65"/>
      <c r="FA85" s="65"/>
      <c r="FB85" s="65"/>
      <c r="FC85" s="65"/>
      <c r="FD85" s="65"/>
      <c r="FE85" s="65"/>
      <c r="FF85" s="65"/>
      <c r="FG85" s="65"/>
      <c r="FH85" s="65"/>
      <c r="FI85" s="65"/>
      <c r="FJ85" s="65"/>
      <c r="FK85" s="65"/>
      <c r="FL85" s="65"/>
      <c r="FM85" s="65"/>
      <c r="FN85" s="65"/>
      <c r="FO85" s="65"/>
      <c r="FP85" s="65"/>
      <c r="FQ85" s="65"/>
      <c r="FR85" s="65"/>
      <c r="FS85" s="65"/>
      <c r="FT85" s="65"/>
      <c r="FU85" s="65"/>
      <c r="FV85" s="65"/>
      <c r="FW85" s="65"/>
      <c r="FX85" s="65"/>
      <c r="FY85" s="65"/>
      <c r="FZ85" s="65"/>
      <c r="GA85" s="65"/>
      <c r="GB85" s="65"/>
      <c r="GC85" s="65"/>
      <c r="GD85" s="65"/>
      <c r="GE85" s="65"/>
      <c r="GF85" s="65"/>
      <c r="GG85" s="65"/>
      <c r="GH85" s="65"/>
      <c r="GI85" s="65"/>
      <c r="GJ85" s="65"/>
      <c r="GK85" s="65"/>
      <c r="GL85" s="65"/>
      <c r="GM85" s="65"/>
      <c r="GN85" s="65"/>
      <c r="GO85" s="65"/>
      <c r="GP85" s="65"/>
    </row>
    <row r="86" spans="1:198" ht="18.75" x14ac:dyDescent="0.2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  <c r="DR86" s="65"/>
      <c r="DS86" s="65"/>
      <c r="DT86" s="65"/>
      <c r="DU86" s="65"/>
      <c r="DV86" s="65"/>
      <c r="DW86" s="65"/>
      <c r="DX86" s="65"/>
      <c r="DY86" s="65"/>
      <c r="DZ86" s="65"/>
      <c r="EA86" s="65"/>
      <c r="EB86" s="65"/>
      <c r="EC86" s="65"/>
      <c r="ED86" s="65"/>
      <c r="EE86" s="65"/>
      <c r="EF86" s="65"/>
      <c r="EG86" s="65"/>
      <c r="EH86" s="65"/>
      <c r="EI86" s="65"/>
      <c r="EJ86" s="65"/>
      <c r="EK86" s="65"/>
      <c r="EL86" s="65"/>
      <c r="EM86" s="65"/>
      <c r="EN86" s="65"/>
      <c r="EO86" s="65"/>
      <c r="EP86" s="65"/>
      <c r="EQ86" s="65"/>
      <c r="ER86" s="65"/>
      <c r="ES86" s="65"/>
      <c r="ET86" s="65"/>
      <c r="EU86" s="65"/>
      <c r="EV86" s="65"/>
      <c r="EW86" s="65"/>
      <c r="EX86" s="65"/>
      <c r="EY86" s="65"/>
      <c r="EZ86" s="65"/>
      <c r="FA86" s="65"/>
      <c r="FB86" s="65"/>
      <c r="FC86" s="65"/>
      <c r="FD86" s="65"/>
      <c r="FE86" s="65"/>
      <c r="FF86" s="65"/>
      <c r="FG86" s="65"/>
      <c r="FH86" s="65"/>
      <c r="FI86" s="65"/>
      <c r="FJ86" s="65"/>
      <c r="FK86" s="65"/>
      <c r="FL86" s="65"/>
      <c r="FM86" s="65"/>
      <c r="FN86" s="65"/>
      <c r="FO86" s="65"/>
      <c r="FP86" s="65"/>
      <c r="FQ86" s="65"/>
      <c r="FR86" s="65"/>
      <c r="FS86" s="65"/>
      <c r="FT86" s="65"/>
      <c r="FU86" s="65"/>
      <c r="FV86" s="65"/>
      <c r="FW86" s="65"/>
      <c r="FX86" s="65"/>
      <c r="FY86" s="65"/>
      <c r="FZ86" s="65"/>
      <c r="GA86" s="65"/>
      <c r="GB86" s="65"/>
      <c r="GC86" s="65"/>
      <c r="GD86" s="65"/>
      <c r="GE86" s="65"/>
      <c r="GF86" s="65"/>
      <c r="GG86" s="65"/>
      <c r="GH86" s="65"/>
      <c r="GI86" s="65"/>
      <c r="GJ86" s="65"/>
      <c r="GK86" s="65"/>
      <c r="GL86" s="65"/>
      <c r="GM86" s="65"/>
      <c r="GN86" s="65"/>
      <c r="GO86" s="65"/>
      <c r="GP86" s="65"/>
    </row>
    <row r="87" spans="1:198" ht="18.75" x14ac:dyDescent="0.2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  <c r="DR87" s="65"/>
      <c r="DS87" s="65"/>
      <c r="DT87" s="65"/>
      <c r="DU87" s="65"/>
      <c r="DV87" s="65"/>
      <c r="DW87" s="65"/>
      <c r="DX87" s="65"/>
      <c r="DY87" s="65"/>
      <c r="DZ87" s="65"/>
      <c r="EA87" s="65"/>
      <c r="EB87" s="65"/>
      <c r="EC87" s="65"/>
      <c r="ED87" s="65"/>
      <c r="EE87" s="65"/>
      <c r="EF87" s="65"/>
      <c r="EG87" s="65"/>
      <c r="EH87" s="65"/>
      <c r="EI87" s="65"/>
      <c r="EJ87" s="65"/>
      <c r="EK87" s="65"/>
      <c r="EL87" s="65"/>
      <c r="EM87" s="65"/>
      <c r="EN87" s="65"/>
      <c r="EO87" s="65"/>
      <c r="EP87" s="65"/>
      <c r="EQ87" s="65"/>
      <c r="ER87" s="65"/>
      <c r="ES87" s="65"/>
      <c r="ET87" s="65"/>
      <c r="EU87" s="65"/>
      <c r="EV87" s="65"/>
      <c r="EW87" s="65"/>
      <c r="EX87" s="65"/>
      <c r="EY87" s="65"/>
      <c r="EZ87" s="65"/>
      <c r="FA87" s="65"/>
      <c r="FB87" s="65"/>
      <c r="FC87" s="65"/>
      <c r="FD87" s="65"/>
      <c r="FE87" s="65"/>
      <c r="FF87" s="65"/>
      <c r="FG87" s="65"/>
      <c r="FH87" s="65"/>
      <c r="FI87" s="65"/>
      <c r="FJ87" s="65"/>
      <c r="FK87" s="65"/>
      <c r="FL87" s="65"/>
      <c r="FM87" s="65"/>
      <c r="FN87" s="65"/>
      <c r="FO87" s="65"/>
      <c r="FP87" s="65"/>
      <c r="FQ87" s="65"/>
      <c r="FR87" s="65"/>
      <c r="FS87" s="65"/>
      <c r="FT87" s="65"/>
      <c r="FU87" s="65"/>
      <c r="FV87" s="65"/>
      <c r="FW87" s="65"/>
      <c r="FX87" s="65"/>
      <c r="FY87" s="65"/>
      <c r="FZ87" s="65"/>
      <c r="GA87" s="65"/>
      <c r="GB87" s="65"/>
      <c r="GC87" s="65"/>
      <c r="GD87" s="65"/>
      <c r="GE87" s="65"/>
      <c r="GF87" s="65"/>
      <c r="GG87" s="65"/>
      <c r="GH87" s="65"/>
      <c r="GI87" s="65"/>
      <c r="GJ87" s="65"/>
      <c r="GK87" s="65"/>
      <c r="GL87" s="65"/>
      <c r="GM87" s="65"/>
      <c r="GN87" s="65"/>
      <c r="GO87" s="65"/>
      <c r="GP87" s="65"/>
    </row>
    <row r="88" spans="1:198" ht="18.75" x14ac:dyDescent="0.2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L88" s="65"/>
      <c r="EM88" s="65"/>
      <c r="EN88" s="65"/>
      <c r="EO88" s="65"/>
      <c r="EP88" s="65"/>
      <c r="EQ88" s="65"/>
      <c r="ER88" s="65"/>
      <c r="ES88" s="65"/>
      <c r="ET88" s="65"/>
      <c r="EU88" s="65"/>
      <c r="EV88" s="65"/>
      <c r="EW88" s="65"/>
      <c r="EX88" s="65"/>
      <c r="EY88" s="65"/>
      <c r="EZ88" s="65"/>
      <c r="FA88" s="65"/>
      <c r="FB88" s="65"/>
      <c r="FC88" s="65"/>
      <c r="FD88" s="65"/>
      <c r="FE88" s="65"/>
      <c r="FF88" s="65"/>
      <c r="FG88" s="65"/>
      <c r="FH88" s="65"/>
      <c r="FI88" s="65"/>
      <c r="FJ88" s="65"/>
      <c r="FK88" s="65"/>
      <c r="FL88" s="65"/>
      <c r="FM88" s="65"/>
      <c r="FN88" s="65"/>
      <c r="FO88" s="65"/>
      <c r="FP88" s="65"/>
      <c r="FQ88" s="65"/>
      <c r="FR88" s="65"/>
      <c r="FS88" s="65"/>
      <c r="FT88" s="65"/>
      <c r="FU88" s="65"/>
      <c r="FV88" s="65"/>
      <c r="FW88" s="65"/>
      <c r="FX88" s="65"/>
      <c r="FY88" s="65"/>
      <c r="FZ88" s="65"/>
      <c r="GA88" s="65"/>
      <c r="GB88" s="65"/>
      <c r="GC88" s="65"/>
      <c r="GD88" s="65"/>
      <c r="GE88" s="65"/>
      <c r="GF88" s="65"/>
      <c r="GG88" s="65"/>
      <c r="GH88" s="65"/>
      <c r="GI88" s="65"/>
      <c r="GJ88" s="65"/>
      <c r="GK88" s="65"/>
      <c r="GL88" s="65"/>
      <c r="GM88" s="65"/>
      <c r="GN88" s="65"/>
      <c r="GO88" s="65"/>
      <c r="GP88" s="65"/>
    </row>
    <row r="89" spans="1:198" ht="18.75" x14ac:dyDescent="0.2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  <c r="DS89" s="65"/>
      <c r="DT89" s="65"/>
      <c r="DU89" s="65"/>
      <c r="DV89" s="65"/>
      <c r="DW89" s="65"/>
      <c r="DX89" s="65"/>
      <c r="DY89" s="65"/>
      <c r="DZ89" s="65"/>
      <c r="EA89" s="65"/>
      <c r="EB89" s="65"/>
      <c r="EC89" s="65"/>
      <c r="ED89" s="65"/>
      <c r="EE89" s="65"/>
      <c r="EF89" s="65"/>
      <c r="EG89" s="65"/>
      <c r="EH89" s="65"/>
      <c r="EI89" s="65"/>
      <c r="EJ89" s="65"/>
      <c r="EK89" s="65"/>
      <c r="EL89" s="65"/>
      <c r="EM89" s="65"/>
      <c r="EN89" s="65"/>
      <c r="EO89" s="65"/>
      <c r="EP89" s="65"/>
      <c r="EQ89" s="65"/>
      <c r="ER89" s="65"/>
      <c r="ES89" s="65"/>
      <c r="ET89" s="65"/>
      <c r="EU89" s="65"/>
      <c r="EV89" s="65"/>
      <c r="EW89" s="65"/>
      <c r="EX89" s="65"/>
      <c r="EY89" s="65"/>
      <c r="EZ89" s="65"/>
      <c r="FA89" s="65"/>
      <c r="FB89" s="65"/>
      <c r="FC89" s="65"/>
      <c r="FD89" s="65"/>
      <c r="FE89" s="65"/>
      <c r="FF89" s="65"/>
      <c r="FG89" s="65"/>
      <c r="FH89" s="65"/>
      <c r="FI89" s="65"/>
      <c r="FJ89" s="65"/>
      <c r="FK89" s="65"/>
      <c r="FL89" s="65"/>
      <c r="FM89" s="65"/>
      <c r="FN89" s="65"/>
      <c r="FO89" s="65"/>
      <c r="FP89" s="65"/>
      <c r="FQ89" s="65"/>
      <c r="FR89" s="65"/>
      <c r="FS89" s="65"/>
      <c r="FT89" s="65"/>
      <c r="FU89" s="65"/>
      <c r="FV89" s="65"/>
      <c r="FW89" s="65"/>
      <c r="FX89" s="65"/>
      <c r="FY89" s="65"/>
      <c r="FZ89" s="65"/>
      <c r="GA89" s="65"/>
      <c r="GB89" s="65"/>
      <c r="GC89" s="65"/>
      <c r="GD89" s="65"/>
      <c r="GE89" s="65"/>
      <c r="GF89" s="65"/>
      <c r="GG89" s="65"/>
      <c r="GH89" s="65"/>
      <c r="GI89" s="65"/>
      <c r="GJ89" s="65"/>
      <c r="GK89" s="65"/>
      <c r="GL89" s="65"/>
      <c r="GM89" s="65"/>
      <c r="GN89" s="65"/>
      <c r="GO89" s="65"/>
      <c r="GP89" s="65"/>
    </row>
    <row r="90" spans="1:198" ht="18.75" x14ac:dyDescent="0.2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  <c r="DR90" s="65"/>
      <c r="DS90" s="65"/>
      <c r="DT90" s="65"/>
      <c r="DU90" s="65"/>
      <c r="DV90" s="65"/>
      <c r="DW90" s="65"/>
      <c r="DX90" s="65"/>
      <c r="DY90" s="65"/>
      <c r="DZ90" s="65"/>
      <c r="EA90" s="65"/>
      <c r="EB90" s="65"/>
      <c r="EC90" s="65"/>
      <c r="ED90" s="65"/>
      <c r="EE90" s="65"/>
      <c r="EF90" s="65"/>
      <c r="EG90" s="65"/>
      <c r="EH90" s="65"/>
      <c r="EI90" s="65"/>
      <c r="EJ90" s="65"/>
      <c r="EK90" s="65"/>
      <c r="EL90" s="65"/>
      <c r="EM90" s="65"/>
      <c r="EN90" s="65"/>
      <c r="EO90" s="65"/>
      <c r="EP90" s="65"/>
      <c r="EQ90" s="65"/>
      <c r="ER90" s="65"/>
      <c r="ES90" s="65"/>
      <c r="ET90" s="65"/>
      <c r="EU90" s="65"/>
      <c r="EV90" s="65"/>
      <c r="EW90" s="65"/>
      <c r="EX90" s="65"/>
      <c r="EY90" s="65"/>
      <c r="EZ90" s="65"/>
      <c r="FA90" s="65"/>
      <c r="FB90" s="65"/>
      <c r="FC90" s="65"/>
      <c r="FD90" s="65"/>
      <c r="FE90" s="65"/>
      <c r="FF90" s="65"/>
      <c r="FG90" s="65"/>
      <c r="FH90" s="65"/>
      <c r="FI90" s="65"/>
      <c r="FJ90" s="65"/>
      <c r="FK90" s="65"/>
      <c r="FL90" s="65"/>
      <c r="FM90" s="65"/>
      <c r="FN90" s="65"/>
      <c r="FO90" s="65"/>
      <c r="FP90" s="65"/>
      <c r="FQ90" s="65"/>
      <c r="FR90" s="65"/>
      <c r="FS90" s="65"/>
      <c r="FT90" s="65"/>
      <c r="FU90" s="65"/>
      <c r="FV90" s="65"/>
      <c r="FW90" s="65"/>
      <c r="FX90" s="65"/>
      <c r="FY90" s="65"/>
      <c r="FZ90" s="65"/>
      <c r="GA90" s="65"/>
      <c r="GB90" s="65"/>
      <c r="GC90" s="65"/>
      <c r="GD90" s="65"/>
      <c r="GE90" s="65"/>
      <c r="GF90" s="65"/>
      <c r="GG90" s="65"/>
      <c r="GH90" s="65"/>
      <c r="GI90" s="65"/>
      <c r="GJ90" s="65"/>
      <c r="GK90" s="65"/>
      <c r="GL90" s="65"/>
      <c r="GM90" s="65"/>
      <c r="GN90" s="65"/>
      <c r="GO90" s="65"/>
      <c r="GP90" s="65"/>
    </row>
    <row r="91" spans="1:198" ht="18.75" x14ac:dyDescent="0.2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  <c r="DR91" s="65"/>
      <c r="DS91" s="65"/>
      <c r="DT91" s="65"/>
      <c r="DU91" s="65"/>
      <c r="DV91" s="65"/>
      <c r="DW91" s="65"/>
      <c r="DX91" s="65"/>
      <c r="DY91" s="65"/>
      <c r="DZ91" s="65"/>
      <c r="EA91" s="65"/>
      <c r="EB91" s="65"/>
      <c r="EC91" s="65"/>
      <c r="ED91" s="65"/>
      <c r="EE91" s="65"/>
      <c r="EF91" s="65"/>
      <c r="EG91" s="65"/>
      <c r="EH91" s="65"/>
      <c r="EI91" s="65"/>
      <c r="EJ91" s="65"/>
      <c r="EK91" s="65"/>
      <c r="EL91" s="65"/>
      <c r="EM91" s="65"/>
      <c r="EN91" s="65"/>
      <c r="EO91" s="65"/>
      <c r="EP91" s="65"/>
      <c r="EQ91" s="65"/>
      <c r="ER91" s="65"/>
      <c r="ES91" s="65"/>
      <c r="ET91" s="65"/>
      <c r="EU91" s="65"/>
      <c r="EV91" s="65"/>
      <c r="EW91" s="65"/>
      <c r="EX91" s="65"/>
      <c r="EY91" s="65"/>
      <c r="EZ91" s="65"/>
      <c r="FA91" s="65"/>
      <c r="FB91" s="65"/>
      <c r="FC91" s="65"/>
      <c r="FD91" s="65"/>
      <c r="FE91" s="65"/>
      <c r="FF91" s="65"/>
      <c r="FG91" s="65"/>
      <c r="FH91" s="65"/>
      <c r="FI91" s="65"/>
      <c r="FJ91" s="65"/>
      <c r="FK91" s="65"/>
      <c r="FL91" s="65"/>
      <c r="FM91" s="65"/>
      <c r="FN91" s="65"/>
      <c r="FO91" s="65"/>
      <c r="FP91" s="65"/>
      <c r="FQ91" s="65"/>
      <c r="FR91" s="65"/>
      <c r="FS91" s="65"/>
      <c r="FT91" s="65"/>
      <c r="FU91" s="65"/>
      <c r="FV91" s="65"/>
      <c r="FW91" s="65"/>
      <c r="FX91" s="65"/>
      <c r="FY91" s="65"/>
      <c r="FZ91" s="65"/>
      <c r="GA91" s="65"/>
      <c r="GB91" s="65"/>
      <c r="GC91" s="65"/>
      <c r="GD91" s="65"/>
      <c r="GE91" s="65"/>
      <c r="GF91" s="65"/>
      <c r="GG91" s="65"/>
      <c r="GH91" s="65"/>
      <c r="GI91" s="65"/>
      <c r="GJ91" s="65"/>
      <c r="GK91" s="65"/>
      <c r="GL91" s="65"/>
      <c r="GM91" s="65"/>
      <c r="GN91" s="65"/>
      <c r="GO91" s="65"/>
      <c r="GP91" s="65"/>
    </row>
    <row r="92" spans="1:198" ht="18.75" x14ac:dyDescent="0.2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  <c r="DR92" s="65"/>
      <c r="DS92" s="65"/>
      <c r="DT92" s="65"/>
      <c r="DU92" s="65"/>
      <c r="DV92" s="65"/>
      <c r="DW92" s="65"/>
      <c r="DX92" s="65"/>
      <c r="DY92" s="65"/>
      <c r="DZ92" s="65"/>
      <c r="EA92" s="65"/>
      <c r="EB92" s="65"/>
      <c r="EC92" s="65"/>
      <c r="ED92" s="65"/>
      <c r="EE92" s="65"/>
      <c r="EF92" s="65"/>
      <c r="EG92" s="65"/>
      <c r="EH92" s="65"/>
      <c r="EI92" s="65"/>
      <c r="EJ92" s="65"/>
      <c r="EK92" s="65"/>
      <c r="EL92" s="65"/>
      <c r="EM92" s="65"/>
      <c r="EN92" s="65"/>
      <c r="EO92" s="65"/>
      <c r="EP92" s="65"/>
      <c r="EQ92" s="65"/>
      <c r="ER92" s="65"/>
      <c r="ES92" s="65"/>
      <c r="ET92" s="65"/>
      <c r="EU92" s="65"/>
      <c r="EV92" s="65"/>
      <c r="EW92" s="65"/>
      <c r="EX92" s="65"/>
      <c r="EY92" s="65"/>
      <c r="EZ92" s="65"/>
      <c r="FA92" s="65"/>
      <c r="FB92" s="65"/>
      <c r="FC92" s="65"/>
      <c r="FD92" s="65"/>
      <c r="FE92" s="65"/>
      <c r="FF92" s="65"/>
      <c r="FG92" s="65"/>
      <c r="FH92" s="65"/>
      <c r="FI92" s="65"/>
      <c r="FJ92" s="65"/>
      <c r="FK92" s="65"/>
      <c r="FL92" s="65"/>
      <c r="FM92" s="65"/>
      <c r="FN92" s="65"/>
      <c r="FO92" s="65"/>
      <c r="FP92" s="65"/>
      <c r="FQ92" s="65"/>
      <c r="FR92" s="65"/>
      <c r="FS92" s="65"/>
      <c r="FT92" s="65"/>
      <c r="FU92" s="65"/>
      <c r="FV92" s="65"/>
      <c r="FW92" s="65"/>
      <c r="FX92" s="65"/>
      <c r="FY92" s="65"/>
      <c r="FZ92" s="65"/>
      <c r="GA92" s="65"/>
      <c r="GB92" s="65"/>
      <c r="GC92" s="65"/>
      <c r="GD92" s="65"/>
      <c r="GE92" s="65"/>
      <c r="GF92" s="65"/>
      <c r="GG92" s="65"/>
      <c r="GH92" s="65"/>
      <c r="GI92" s="65"/>
      <c r="GJ92" s="65"/>
      <c r="GK92" s="65"/>
      <c r="GL92" s="65"/>
      <c r="GM92" s="65"/>
      <c r="GN92" s="65"/>
      <c r="GO92" s="65"/>
      <c r="GP92" s="65"/>
    </row>
    <row r="93" spans="1:198" ht="18.75" x14ac:dyDescent="0.2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  <c r="DR93" s="65"/>
      <c r="DS93" s="65"/>
      <c r="DT93" s="65"/>
      <c r="DU93" s="65"/>
      <c r="DV93" s="65"/>
      <c r="DW93" s="65"/>
      <c r="DX93" s="65"/>
      <c r="DY93" s="65"/>
      <c r="DZ93" s="65"/>
      <c r="EA93" s="65"/>
      <c r="EB93" s="65"/>
      <c r="EC93" s="65"/>
      <c r="ED93" s="65"/>
      <c r="EE93" s="65"/>
      <c r="EF93" s="65"/>
      <c r="EG93" s="65"/>
      <c r="EH93" s="65"/>
      <c r="EI93" s="65"/>
      <c r="EJ93" s="65"/>
      <c r="EK93" s="65"/>
      <c r="EL93" s="65"/>
      <c r="EM93" s="65"/>
      <c r="EN93" s="65"/>
      <c r="EO93" s="65"/>
      <c r="EP93" s="65"/>
      <c r="EQ93" s="65"/>
      <c r="ER93" s="65"/>
      <c r="ES93" s="65"/>
      <c r="ET93" s="65"/>
      <c r="EU93" s="65"/>
      <c r="EV93" s="65"/>
      <c r="EW93" s="65"/>
      <c r="EX93" s="65"/>
      <c r="EY93" s="65"/>
      <c r="EZ93" s="65"/>
      <c r="FA93" s="65"/>
      <c r="FB93" s="65"/>
      <c r="FC93" s="65"/>
      <c r="FD93" s="65"/>
      <c r="FE93" s="65"/>
      <c r="FF93" s="65"/>
      <c r="FG93" s="65"/>
      <c r="FH93" s="65"/>
      <c r="FI93" s="65"/>
      <c r="FJ93" s="65"/>
      <c r="FK93" s="65"/>
      <c r="FL93" s="65"/>
      <c r="FM93" s="65"/>
      <c r="FN93" s="65"/>
      <c r="FO93" s="65"/>
      <c r="FP93" s="65"/>
      <c r="FQ93" s="65"/>
      <c r="FR93" s="65"/>
      <c r="FS93" s="65"/>
      <c r="FT93" s="65"/>
      <c r="FU93" s="65"/>
      <c r="FV93" s="65"/>
      <c r="FW93" s="65"/>
      <c r="FX93" s="65"/>
      <c r="FY93" s="65"/>
      <c r="FZ93" s="65"/>
      <c r="GA93" s="65"/>
      <c r="GB93" s="65"/>
      <c r="GC93" s="65"/>
      <c r="GD93" s="65"/>
      <c r="GE93" s="65"/>
      <c r="GF93" s="65"/>
      <c r="GG93" s="65"/>
      <c r="GH93" s="65"/>
      <c r="GI93" s="65"/>
      <c r="GJ93" s="65"/>
      <c r="GK93" s="65"/>
      <c r="GL93" s="65"/>
      <c r="GM93" s="65"/>
      <c r="GN93" s="65"/>
      <c r="GO93" s="65"/>
      <c r="GP93" s="65"/>
    </row>
    <row r="94" spans="1:198" ht="18.75" x14ac:dyDescent="0.2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  <c r="DS94" s="65"/>
      <c r="DT94" s="65"/>
      <c r="DU94" s="65"/>
      <c r="DV94" s="65"/>
      <c r="DW94" s="65"/>
      <c r="DX94" s="65"/>
      <c r="DY94" s="65"/>
      <c r="DZ94" s="65"/>
      <c r="EA94" s="65"/>
      <c r="EB94" s="65"/>
      <c r="EC94" s="65"/>
      <c r="ED94" s="65"/>
      <c r="EE94" s="65"/>
      <c r="EF94" s="65"/>
      <c r="EG94" s="65"/>
      <c r="EH94" s="65"/>
      <c r="EI94" s="65"/>
      <c r="EJ94" s="65"/>
      <c r="EK94" s="65"/>
      <c r="EL94" s="65"/>
      <c r="EM94" s="65"/>
      <c r="EN94" s="65"/>
      <c r="EO94" s="65"/>
      <c r="EP94" s="65"/>
      <c r="EQ94" s="65"/>
      <c r="ER94" s="65"/>
      <c r="ES94" s="65"/>
      <c r="ET94" s="65"/>
      <c r="EU94" s="65"/>
      <c r="EV94" s="65"/>
      <c r="EW94" s="65"/>
      <c r="EX94" s="65"/>
      <c r="EY94" s="65"/>
      <c r="EZ94" s="65"/>
      <c r="FA94" s="65"/>
      <c r="FB94" s="65"/>
      <c r="FC94" s="65"/>
      <c r="FD94" s="65"/>
      <c r="FE94" s="65"/>
      <c r="FF94" s="65"/>
      <c r="FG94" s="65"/>
      <c r="FH94" s="65"/>
      <c r="FI94" s="65"/>
      <c r="FJ94" s="65"/>
      <c r="FK94" s="65"/>
      <c r="FL94" s="65"/>
      <c r="FM94" s="65"/>
      <c r="FN94" s="65"/>
      <c r="FO94" s="65"/>
      <c r="FP94" s="65"/>
      <c r="FQ94" s="65"/>
      <c r="FR94" s="65"/>
      <c r="FS94" s="65"/>
      <c r="FT94" s="65"/>
      <c r="FU94" s="65"/>
      <c r="FV94" s="65"/>
      <c r="FW94" s="65"/>
      <c r="FX94" s="65"/>
      <c r="FY94" s="65"/>
      <c r="FZ94" s="65"/>
      <c r="GA94" s="65"/>
      <c r="GB94" s="65"/>
      <c r="GC94" s="65"/>
      <c r="GD94" s="65"/>
      <c r="GE94" s="65"/>
      <c r="GF94" s="65"/>
      <c r="GG94" s="65"/>
      <c r="GH94" s="65"/>
      <c r="GI94" s="65"/>
      <c r="GJ94" s="65"/>
      <c r="GK94" s="65"/>
      <c r="GL94" s="65"/>
      <c r="GM94" s="65"/>
      <c r="GN94" s="65"/>
      <c r="GO94" s="65"/>
      <c r="GP94" s="65"/>
    </row>
    <row r="95" spans="1:198" ht="18.75" x14ac:dyDescent="0.2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  <c r="DS95" s="65"/>
      <c r="DT95" s="65"/>
      <c r="DU95" s="65"/>
      <c r="DV95" s="65"/>
      <c r="DW95" s="65"/>
      <c r="DX95" s="65"/>
      <c r="DY95" s="65"/>
      <c r="DZ95" s="65"/>
      <c r="EA95" s="65"/>
      <c r="EB95" s="65"/>
      <c r="EC95" s="65"/>
      <c r="ED95" s="65"/>
      <c r="EE95" s="65"/>
      <c r="EF95" s="65"/>
      <c r="EG95" s="65"/>
      <c r="EH95" s="65"/>
      <c r="EI95" s="65"/>
      <c r="EJ95" s="65"/>
      <c r="EK95" s="65"/>
      <c r="EL95" s="65"/>
      <c r="EM95" s="65"/>
      <c r="EN95" s="65"/>
      <c r="EO95" s="65"/>
      <c r="EP95" s="65"/>
      <c r="EQ95" s="65"/>
      <c r="ER95" s="65"/>
      <c r="ES95" s="65"/>
      <c r="ET95" s="65"/>
      <c r="EU95" s="65"/>
      <c r="EV95" s="65"/>
      <c r="EW95" s="65"/>
      <c r="EX95" s="65"/>
      <c r="EY95" s="65"/>
      <c r="EZ95" s="65"/>
      <c r="FA95" s="65"/>
      <c r="FB95" s="65"/>
      <c r="FC95" s="65"/>
      <c r="FD95" s="65"/>
      <c r="FE95" s="65"/>
      <c r="FF95" s="65"/>
      <c r="FG95" s="65"/>
      <c r="FH95" s="65"/>
      <c r="FI95" s="65"/>
      <c r="FJ95" s="65"/>
      <c r="FK95" s="65"/>
      <c r="FL95" s="65"/>
      <c r="FM95" s="65"/>
      <c r="FN95" s="65"/>
      <c r="FO95" s="65"/>
      <c r="FP95" s="65"/>
      <c r="FQ95" s="65"/>
      <c r="FR95" s="65"/>
      <c r="FS95" s="65"/>
      <c r="FT95" s="65"/>
      <c r="FU95" s="65"/>
      <c r="FV95" s="65"/>
      <c r="FW95" s="65"/>
      <c r="FX95" s="65"/>
      <c r="FY95" s="65"/>
      <c r="FZ95" s="65"/>
      <c r="GA95" s="65"/>
      <c r="GB95" s="65"/>
      <c r="GC95" s="65"/>
      <c r="GD95" s="65"/>
      <c r="GE95" s="65"/>
      <c r="GF95" s="65"/>
      <c r="GG95" s="65"/>
      <c r="GH95" s="65"/>
      <c r="GI95" s="65"/>
      <c r="GJ95" s="65"/>
      <c r="GK95" s="65"/>
      <c r="GL95" s="65"/>
      <c r="GM95" s="65"/>
      <c r="GN95" s="65"/>
      <c r="GO95" s="65"/>
      <c r="GP95" s="65"/>
    </row>
    <row r="96" spans="1:198" ht="18.75" x14ac:dyDescent="0.2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  <c r="DR96" s="65"/>
      <c r="DS96" s="65"/>
      <c r="DT96" s="65"/>
      <c r="DU96" s="65"/>
      <c r="DV96" s="65"/>
      <c r="DW96" s="65"/>
      <c r="DX96" s="65"/>
      <c r="DY96" s="65"/>
      <c r="DZ96" s="65"/>
      <c r="EA96" s="65"/>
      <c r="EB96" s="65"/>
      <c r="EC96" s="65"/>
      <c r="ED96" s="65"/>
      <c r="EE96" s="65"/>
      <c r="EF96" s="65"/>
      <c r="EG96" s="65"/>
      <c r="EH96" s="65"/>
      <c r="EI96" s="65"/>
      <c r="EJ96" s="65"/>
      <c r="EK96" s="65"/>
      <c r="EL96" s="65"/>
      <c r="EM96" s="65"/>
      <c r="EN96" s="65"/>
      <c r="EO96" s="65"/>
      <c r="EP96" s="65"/>
      <c r="EQ96" s="65"/>
      <c r="ER96" s="65"/>
      <c r="ES96" s="65"/>
      <c r="ET96" s="65"/>
      <c r="EU96" s="65"/>
      <c r="EV96" s="65"/>
      <c r="EW96" s="65"/>
      <c r="EX96" s="65"/>
      <c r="EY96" s="65"/>
      <c r="EZ96" s="65"/>
      <c r="FA96" s="65"/>
      <c r="FB96" s="65"/>
      <c r="FC96" s="65"/>
      <c r="FD96" s="65"/>
      <c r="FE96" s="65"/>
      <c r="FF96" s="65"/>
      <c r="FG96" s="65"/>
      <c r="FH96" s="65"/>
      <c r="FI96" s="65"/>
      <c r="FJ96" s="65"/>
      <c r="FK96" s="65"/>
      <c r="FL96" s="65"/>
      <c r="FM96" s="65"/>
      <c r="FN96" s="65"/>
      <c r="FO96" s="65"/>
      <c r="FP96" s="65"/>
      <c r="FQ96" s="65"/>
      <c r="FR96" s="65"/>
      <c r="FS96" s="65"/>
      <c r="FT96" s="65"/>
      <c r="FU96" s="65"/>
      <c r="FV96" s="65"/>
      <c r="FW96" s="65"/>
      <c r="FX96" s="65"/>
      <c r="FY96" s="65"/>
      <c r="FZ96" s="65"/>
      <c r="GA96" s="65"/>
      <c r="GB96" s="65"/>
      <c r="GC96" s="65"/>
      <c r="GD96" s="65"/>
      <c r="GE96" s="65"/>
      <c r="GF96" s="65"/>
      <c r="GG96" s="65"/>
      <c r="GH96" s="65"/>
      <c r="GI96" s="65"/>
      <c r="GJ96" s="65"/>
      <c r="GK96" s="65"/>
      <c r="GL96" s="65"/>
      <c r="GM96" s="65"/>
      <c r="GN96" s="65"/>
      <c r="GO96" s="65"/>
      <c r="GP96" s="65"/>
    </row>
    <row r="97" spans="1:198" ht="18.75" x14ac:dyDescent="0.2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  <c r="DR97" s="65"/>
      <c r="DS97" s="65"/>
      <c r="DT97" s="65"/>
      <c r="DU97" s="65"/>
      <c r="DV97" s="65"/>
      <c r="DW97" s="65"/>
      <c r="DX97" s="65"/>
      <c r="DY97" s="65"/>
      <c r="DZ97" s="65"/>
      <c r="EA97" s="65"/>
      <c r="EB97" s="65"/>
      <c r="EC97" s="65"/>
      <c r="ED97" s="65"/>
      <c r="EE97" s="65"/>
      <c r="EF97" s="65"/>
      <c r="EG97" s="65"/>
      <c r="EH97" s="65"/>
      <c r="EI97" s="65"/>
      <c r="EJ97" s="65"/>
      <c r="EK97" s="65"/>
      <c r="EL97" s="65"/>
      <c r="EM97" s="65"/>
      <c r="EN97" s="65"/>
      <c r="EO97" s="65"/>
      <c r="EP97" s="65"/>
      <c r="EQ97" s="65"/>
      <c r="ER97" s="65"/>
      <c r="ES97" s="65"/>
      <c r="ET97" s="65"/>
      <c r="EU97" s="65"/>
      <c r="EV97" s="65"/>
      <c r="EW97" s="65"/>
      <c r="EX97" s="65"/>
      <c r="EY97" s="65"/>
      <c r="EZ97" s="65"/>
      <c r="FA97" s="65"/>
      <c r="FB97" s="65"/>
      <c r="FC97" s="65"/>
      <c r="FD97" s="65"/>
      <c r="FE97" s="65"/>
      <c r="FF97" s="65"/>
      <c r="FG97" s="65"/>
      <c r="FH97" s="65"/>
      <c r="FI97" s="65"/>
      <c r="FJ97" s="65"/>
      <c r="FK97" s="65"/>
      <c r="FL97" s="65"/>
      <c r="FM97" s="65"/>
      <c r="FN97" s="65"/>
      <c r="FO97" s="65"/>
      <c r="FP97" s="65"/>
      <c r="FQ97" s="65"/>
      <c r="FR97" s="65"/>
      <c r="FS97" s="65"/>
      <c r="FT97" s="65"/>
      <c r="FU97" s="65"/>
      <c r="FV97" s="65"/>
      <c r="FW97" s="65"/>
      <c r="FX97" s="65"/>
      <c r="FY97" s="65"/>
      <c r="FZ97" s="65"/>
      <c r="GA97" s="65"/>
      <c r="GB97" s="65"/>
      <c r="GC97" s="65"/>
      <c r="GD97" s="65"/>
      <c r="GE97" s="65"/>
      <c r="GF97" s="65"/>
      <c r="GG97" s="65"/>
      <c r="GH97" s="65"/>
      <c r="GI97" s="65"/>
      <c r="GJ97" s="65"/>
      <c r="GK97" s="65"/>
      <c r="GL97" s="65"/>
      <c r="GM97" s="65"/>
      <c r="GN97" s="65"/>
      <c r="GO97" s="65"/>
      <c r="GP97" s="65"/>
    </row>
    <row r="98" spans="1:198" ht="18.75" x14ac:dyDescent="0.2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  <c r="DS98" s="65"/>
      <c r="DT98" s="65"/>
      <c r="DU98" s="65"/>
      <c r="DV98" s="65"/>
      <c r="DW98" s="65"/>
      <c r="DX98" s="65"/>
      <c r="DY98" s="65"/>
      <c r="DZ98" s="65"/>
      <c r="EA98" s="65"/>
      <c r="EB98" s="65"/>
      <c r="EC98" s="65"/>
      <c r="ED98" s="65"/>
      <c r="EE98" s="65"/>
      <c r="EF98" s="65"/>
      <c r="EG98" s="65"/>
      <c r="EH98" s="65"/>
      <c r="EI98" s="65"/>
      <c r="EJ98" s="65"/>
      <c r="EK98" s="65"/>
      <c r="EL98" s="65"/>
      <c r="EM98" s="65"/>
      <c r="EN98" s="65"/>
      <c r="EO98" s="65"/>
      <c r="EP98" s="65"/>
      <c r="EQ98" s="65"/>
      <c r="ER98" s="65"/>
      <c r="ES98" s="65"/>
      <c r="ET98" s="65"/>
      <c r="EU98" s="65"/>
      <c r="EV98" s="65"/>
      <c r="EW98" s="65"/>
      <c r="EX98" s="65"/>
      <c r="EY98" s="65"/>
      <c r="EZ98" s="65"/>
      <c r="FA98" s="65"/>
      <c r="FB98" s="65"/>
      <c r="FC98" s="65"/>
      <c r="FD98" s="65"/>
      <c r="FE98" s="65"/>
      <c r="FF98" s="65"/>
      <c r="FG98" s="65"/>
      <c r="FH98" s="65"/>
      <c r="FI98" s="65"/>
      <c r="FJ98" s="65"/>
      <c r="FK98" s="65"/>
      <c r="FL98" s="65"/>
      <c r="FM98" s="65"/>
      <c r="FN98" s="65"/>
      <c r="FO98" s="65"/>
      <c r="FP98" s="65"/>
      <c r="FQ98" s="65"/>
      <c r="FR98" s="65"/>
      <c r="FS98" s="65"/>
      <c r="FT98" s="65"/>
      <c r="FU98" s="65"/>
      <c r="FV98" s="65"/>
      <c r="FW98" s="65"/>
      <c r="FX98" s="65"/>
      <c r="FY98" s="65"/>
      <c r="FZ98" s="65"/>
      <c r="GA98" s="65"/>
      <c r="GB98" s="65"/>
      <c r="GC98" s="65"/>
      <c r="GD98" s="65"/>
      <c r="GE98" s="65"/>
      <c r="GF98" s="65"/>
      <c r="GG98" s="65"/>
      <c r="GH98" s="65"/>
      <c r="GI98" s="65"/>
      <c r="GJ98" s="65"/>
      <c r="GK98" s="65"/>
      <c r="GL98" s="65"/>
      <c r="GM98" s="65"/>
      <c r="GN98" s="65"/>
      <c r="GO98" s="65"/>
      <c r="GP98" s="65"/>
    </row>
    <row r="99" spans="1:198" ht="18.75" x14ac:dyDescent="0.2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  <c r="DR99" s="65"/>
      <c r="DS99" s="65"/>
      <c r="DT99" s="65"/>
      <c r="DU99" s="65"/>
      <c r="DV99" s="65"/>
      <c r="DW99" s="65"/>
      <c r="DX99" s="65"/>
      <c r="DY99" s="65"/>
      <c r="DZ99" s="65"/>
      <c r="EA99" s="65"/>
      <c r="EB99" s="65"/>
      <c r="EC99" s="65"/>
      <c r="ED99" s="65"/>
      <c r="EE99" s="65"/>
      <c r="EF99" s="65"/>
      <c r="EG99" s="65"/>
      <c r="EH99" s="65"/>
      <c r="EI99" s="65"/>
      <c r="EJ99" s="65"/>
      <c r="EK99" s="65"/>
      <c r="EL99" s="65"/>
      <c r="EM99" s="65"/>
      <c r="EN99" s="65"/>
      <c r="EO99" s="65"/>
      <c r="EP99" s="65"/>
      <c r="EQ99" s="65"/>
      <c r="ER99" s="65"/>
      <c r="ES99" s="65"/>
      <c r="ET99" s="65"/>
      <c r="EU99" s="65"/>
      <c r="EV99" s="65"/>
      <c r="EW99" s="65"/>
      <c r="EX99" s="65"/>
      <c r="EY99" s="65"/>
      <c r="EZ99" s="65"/>
      <c r="FA99" s="65"/>
      <c r="FB99" s="65"/>
      <c r="FC99" s="65"/>
      <c r="FD99" s="65"/>
      <c r="FE99" s="65"/>
      <c r="FF99" s="65"/>
      <c r="FG99" s="65"/>
      <c r="FH99" s="65"/>
      <c r="FI99" s="65"/>
      <c r="FJ99" s="65"/>
      <c r="FK99" s="65"/>
      <c r="FL99" s="65"/>
      <c r="FM99" s="65"/>
      <c r="FN99" s="65"/>
      <c r="FO99" s="65"/>
      <c r="FP99" s="65"/>
      <c r="FQ99" s="65"/>
      <c r="FR99" s="65"/>
      <c r="FS99" s="65"/>
      <c r="FT99" s="65"/>
      <c r="FU99" s="65"/>
      <c r="FV99" s="65"/>
      <c r="FW99" s="65"/>
      <c r="FX99" s="65"/>
      <c r="FY99" s="65"/>
      <c r="FZ99" s="65"/>
      <c r="GA99" s="65"/>
      <c r="GB99" s="65"/>
      <c r="GC99" s="65"/>
      <c r="GD99" s="65"/>
      <c r="GE99" s="65"/>
      <c r="GF99" s="65"/>
      <c r="GG99" s="65"/>
      <c r="GH99" s="65"/>
      <c r="GI99" s="65"/>
      <c r="GJ99" s="65"/>
      <c r="GK99" s="65"/>
      <c r="GL99" s="65"/>
      <c r="GM99" s="65"/>
      <c r="GN99" s="65"/>
      <c r="GO99" s="65"/>
      <c r="GP99" s="65"/>
    </row>
    <row r="100" spans="1:198" ht="18.75" x14ac:dyDescent="0.2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  <c r="DR100" s="65"/>
      <c r="DS100" s="65"/>
      <c r="DT100" s="65"/>
      <c r="DU100" s="65"/>
      <c r="DV100" s="65"/>
      <c r="DW100" s="65"/>
      <c r="DX100" s="65"/>
      <c r="DY100" s="65"/>
      <c r="DZ100" s="65"/>
      <c r="EA100" s="65"/>
      <c r="EB100" s="65"/>
      <c r="EC100" s="65"/>
      <c r="ED100" s="65"/>
      <c r="EE100" s="65"/>
      <c r="EF100" s="65"/>
      <c r="EG100" s="65"/>
      <c r="EH100" s="65"/>
      <c r="EI100" s="65"/>
      <c r="EJ100" s="65"/>
      <c r="EK100" s="65"/>
      <c r="EL100" s="65"/>
      <c r="EM100" s="65"/>
      <c r="EN100" s="65"/>
      <c r="EO100" s="65"/>
      <c r="EP100" s="65"/>
      <c r="EQ100" s="65"/>
      <c r="ER100" s="65"/>
      <c r="ES100" s="65"/>
      <c r="ET100" s="65"/>
      <c r="EU100" s="65"/>
      <c r="EV100" s="65"/>
      <c r="EW100" s="65"/>
      <c r="EX100" s="65"/>
      <c r="EY100" s="65"/>
      <c r="EZ100" s="65"/>
      <c r="FA100" s="65"/>
      <c r="FB100" s="65"/>
      <c r="FC100" s="65"/>
      <c r="FD100" s="65"/>
      <c r="FE100" s="65"/>
      <c r="FF100" s="65"/>
      <c r="FG100" s="65"/>
      <c r="FH100" s="65"/>
      <c r="FI100" s="65"/>
      <c r="FJ100" s="65"/>
      <c r="FK100" s="65"/>
      <c r="FL100" s="65"/>
      <c r="FM100" s="65"/>
      <c r="FN100" s="65"/>
      <c r="FO100" s="65"/>
      <c r="FP100" s="65"/>
      <c r="FQ100" s="65"/>
      <c r="FR100" s="65"/>
      <c r="FS100" s="65"/>
      <c r="FT100" s="65"/>
      <c r="FU100" s="65"/>
      <c r="FV100" s="65"/>
      <c r="FW100" s="65"/>
      <c r="FX100" s="65"/>
      <c r="FY100" s="65"/>
      <c r="FZ100" s="65"/>
      <c r="GA100" s="65"/>
      <c r="GB100" s="65"/>
      <c r="GC100" s="65"/>
      <c r="GD100" s="65"/>
      <c r="GE100" s="65"/>
      <c r="GF100" s="65"/>
      <c r="GG100" s="65"/>
      <c r="GH100" s="65"/>
      <c r="GI100" s="65"/>
      <c r="GJ100" s="65"/>
      <c r="GK100" s="65"/>
      <c r="GL100" s="65"/>
      <c r="GM100" s="65"/>
      <c r="GN100" s="65"/>
      <c r="GO100" s="65"/>
      <c r="GP100" s="65"/>
    </row>
    <row r="101" spans="1:198" ht="18.75" x14ac:dyDescent="0.2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  <c r="DR101" s="65"/>
      <c r="DS101" s="65"/>
      <c r="DT101" s="65"/>
      <c r="DU101" s="65"/>
      <c r="DV101" s="65"/>
      <c r="DW101" s="65"/>
      <c r="DX101" s="65"/>
      <c r="DY101" s="65"/>
      <c r="DZ101" s="65"/>
      <c r="EA101" s="65"/>
      <c r="EB101" s="65"/>
      <c r="EC101" s="65"/>
      <c r="ED101" s="65"/>
      <c r="EE101" s="65"/>
      <c r="EF101" s="65"/>
      <c r="EG101" s="65"/>
      <c r="EH101" s="65"/>
      <c r="EI101" s="65"/>
      <c r="EJ101" s="65"/>
      <c r="EK101" s="65"/>
      <c r="EL101" s="65"/>
      <c r="EM101" s="65"/>
      <c r="EN101" s="65"/>
      <c r="EO101" s="65"/>
      <c r="EP101" s="65"/>
      <c r="EQ101" s="65"/>
      <c r="ER101" s="65"/>
      <c r="ES101" s="65"/>
      <c r="ET101" s="65"/>
      <c r="EU101" s="65"/>
      <c r="EV101" s="65"/>
      <c r="EW101" s="65"/>
      <c r="EX101" s="65"/>
      <c r="EY101" s="65"/>
      <c r="EZ101" s="65"/>
      <c r="FA101" s="65"/>
      <c r="FB101" s="65"/>
      <c r="FC101" s="65"/>
      <c r="FD101" s="65"/>
      <c r="FE101" s="65"/>
      <c r="FF101" s="65"/>
      <c r="FG101" s="65"/>
      <c r="FH101" s="65"/>
      <c r="FI101" s="65"/>
      <c r="FJ101" s="65"/>
      <c r="FK101" s="65"/>
      <c r="FL101" s="65"/>
      <c r="FM101" s="65"/>
      <c r="FN101" s="65"/>
      <c r="FO101" s="65"/>
      <c r="FP101" s="65"/>
      <c r="FQ101" s="65"/>
      <c r="FR101" s="65"/>
      <c r="FS101" s="65"/>
      <c r="FT101" s="65"/>
      <c r="FU101" s="65"/>
      <c r="FV101" s="65"/>
      <c r="FW101" s="65"/>
      <c r="FX101" s="65"/>
      <c r="FY101" s="65"/>
      <c r="FZ101" s="65"/>
      <c r="GA101" s="65"/>
      <c r="GB101" s="65"/>
      <c r="GC101" s="65"/>
      <c r="GD101" s="65"/>
      <c r="GE101" s="65"/>
      <c r="GF101" s="65"/>
      <c r="GG101" s="65"/>
      <c r="GH101" s="65"/>
      <c r="GI101" s="65"/>
      <c r="GJ101" s="65"/>
      <c r="GK101" s="65"/>
      <c r="GL101" s="65"/>
      <c r="GM101" s="65"/>
      <c r="GN101" s="65"/>
      <c r="GO101" s="65"/>
      <c r="GP101" s="65"/>
    </row>
    <row r="102" spans="1:198" ht="18.75" x14ac:dyDescent="0.2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  <c r="DS102" s="65"/>
      <c r="DT102" s="65"/>
      <c r="DU102" s="65"/>
      <c r="DV102" s="65"/>
      <c r="DW102" s="65"/>
      <c r="DX102" s="65"/>
      <c r="DY102" s="65"/>
      <c r="DZ102" s="65"/>
      <c r="EA102" s="65"/>
      <c r="EB102" s="65"/>
      <c r="EC102" s="65"/>
      <c r="ED102" s="65"/>
      <c r="EE102" s="65"/>
      <c r="EF102" s="65"/>
      <c r="EG102" s="65"/>
      <c r="EH102" s="65"/>
      <c r="EI102" s="65"/>
      <c r="EJ102" s="65"/>
      <c r="EK102" s="65"/>
      <c r="EL102" s="65"/>
      <c r="EM102" s="65"/>
      <c r="EN102" s="65"/>
      <c r="EO102" s="65"/>
      <c r="EP102" s="65"/>
      <c r="EQ102" s="65"/>
      <c r="ER102" s="65"/>
      <c r="ES102" s="65"/>
      <c r="ET102" s="65"/>
      <c r="EU102" s="65"/>
      <c r="EV102" s="65"/>
      <c r="EW102" s="65"/>
      <c r="EX102" s="65"/>
      <c r="EY102" s="65"/>
      <c r="EZ102" s="65"/>
      <c r="FA102" s="65"/>
      <c r="FB102" s="65"/>
      <c r="FC102" s="65"/>
      <c r="FD102" s="65"/>
      <c r="FE102" s="65"/>
      <c r="FF102" s="65"/>
      <c r="FG102" s="65"/>
      <c r="FH102" s="65"/>
      <c r="FI102" s="65"/>
      <c r="FJ102" s="65"/>
      <c r="FK102" s="65"/>
      <c r="FL102" s="65"/>
      <c r="FM102" s="65"/>
      <c r="FN102" s="65"/>
      <c r="FO102" s="65"/>
      <c r="FP102" s="65"/>
      <c r="FQ102" s="65"/>
      <c r="FR102" s="65"/>
      <c r="FS102" s="65"/>
      <c r="FT102" s="65"/>
      <c r="FU102" s="65"/>
      <c r="FV102" s="65"/>
      <c r="FW102" s="65"/>
      <c r="FX102" s="65"/>
      <c r="FY102" s="65"/>
      <c r="FZ102" s="65"/>
      <c r="GA102" s="65"/>
      <c r="GB102" s="65"/>
      <c r="GC102" s="65"/>
      <c r="GD102" s="65"/>
      <c r="GE102" s="65"/>
      <c r="GF102" s="65"/>
      <c r="GG102" s="65"/>
      <c r="GH102" s="65"/>
      <c r="GI102" s="65"/>
      <c r="GJ102" s="65"/>
      <c r="GK102" s="65"/>
      <c r="GL102" s="65"/>
      <c r="GM102" s="65"/>
      <c r="GN102" s="65"/>
      <c r="GO102" s="65"/>
      <c r="GP102" s="65"/>
    </row>
    <row r="103" spans="1:198" ht="18.75" x14ac:dyDescent="0.2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  <c r="DW103" s="65"/>
      <c r="DX103" s="65"/>
      <c r="DY103" s="65"/>
      <c r="DZ103" s="65"/>
      <c r="EA103" s="65"/>
      <c r="EB103" s="65"/>
      <c r="EC103" s="65"/>
      <c r="ED103" s="65"/>
      <c r="EE103" s="65"/>
      <c r="EF103" s="65"/>
      <c r="EG103" s="65"/>
      <c r="EH103" s="65"/>
      <c r="EI103" s="65"/>
      <c r="EJ103" s="65"/>
      <c r="EK103" s="65"/>
      <c r="EL103" s="65"/>
      <c r="EM103" s="65"/>
      <c r="EN103" s="65"/>
      <c r="EO103" s="65"/>
      <c r="EP103" s="65"/>
      <c r="EQ103" s="65"/>
      <c r="ER103" s="65"/>
      <c r="ES103" s="65"/>
      <c r="ET103" s="65"/>
      <c r="EU103" s="65"/>
      <c r="EV103" s="65"/>
      <c r="EW103" s="65"/>
      <c r="EX103" s="65"/>
      <c r="EY103" s="65"/>
      <c r="EZ103" s="65"/>
      <c r="FA103" s="65"/>
      <c r="FB103" s="65"/>
      <c r="FC103" s="65"/>
      <c r="FD103" s="65"/>
      <c r="FE103" s="65"/>
      <c r="FF103" s="65"/>
      <c r="FG103" s="65"/>
      <c r="FH103" s="65"/>
      <c r="FI103" s="65"/>
      <c r="FJ103" s="65"/>
      <c r="FK103" s="65"/>
      <c r="FL103" s="65"/>
      <c r="FM103" s="65"/>
      <c r="FN103" s="65"/>
      <c r="FO103" s="65"/>
      <c r="FP103" s="65"/>
      <c r="FQ103" s="65"/>
      <c r="FR103" s="65"/>
      <c r="FS103" s="65"/>
      <c r="FT103" s="65"/>
      <c r="FU103" s="65"/>
      <c r="FV103" s="65"/>
      <c r="FW103" s="65"/>
      <c r="FX103" s="65"/>
      <c r="FY103" s="65"/>
      <c r="FZ103" s="65"/>
      <c r="GA103" s="65"/>
      <c r="GB103" s="65"/>
      <c r="GC103" s="65"/>
      <c r="GD103" s="65"/>
      <c r="GE103" s="65"/>
      <c r="GF103" s="65"/>
      <c r="GG103" s="65"/>
      <c r="GH103" s="65"/>
      <c r="GI103" s="65"/>
      <c r="GJ103" s="65"/>
      <c r="GK103" s="65"/>
      <c r="GL103" s="65"/>
      <c r="GM103" s="65"/>
      <c r="GN103" s="65"/>
      <c r="GO103" s="65"/>
      <c r="GP103" s="65"/>
    </row>
    <row r="104" spans="1:198" ht="18.75" x14ac:dyDescent="0.2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  <c r="DR104" s="65"/>
      <c r="DS104" s="65"/>
      <c r="DT104" s="65"/>
      <c r="DU104" s="65"/>
      <c r="DV104" s="65"/>
      <c r="DW104" s="65"/>
      <c r="DX104" s="65"/>
      <c r="DY104" s="65"/>
      <c r="DZ104" s="65"/>
      <c r="EA104" s="65"/>
      <c r="EB104" s="65"/>
      <c r="EC104" s="65"/>
      <c r="ED104" s="65"/>
      <c r="EE104" s="65"/>
      <c r="EF104" s="65"/>
      <c r="EG104" s="65"/>
      <c r="EH104" s="65"/>
      <c r="EI104" s="65"/>
      <c r="EJ104" s="65"/>
      <c r="EK104" s="65"/>
      <c r="EL104" s="65"/>
      <c r="EM104" s="65"/>
      <c r="EN104" s="65"/>
      <c r="EO104" s="65"/>
      <c r="EP104" s="65"/>
      <c r="EQ104" s="65"/>
      <c r="ER104" s="65"/>
      <c r="ES104" s="65"/>
      <c r="ET104" s="65"/>
      <c r="EU104" s="65"/>
      <c r="EV104" s="65"/>
      <c r="EW104" s="65"/>
      <c r="EX104" s="65"/>
      <c r="EY104" s="65"/>
      <c r="EZ104" s="65"/>
      <c r="FA104" s="65"/>
      <c r="FB104" s="65"/>
      <c r="FC104" s="65"/>
      <c r="FD104" s="65"/>
      <c r="FE104" s="65"/>
      <c r="FF104" s="65"/>
      <c r="FG104" s="65"/>
      <c r="FH104" s="65"/>
      <c r="FI104" s="65"/>
      <c r="FJ104" s="65"/>
      <c r="FK104" s="65"/>
      <c r="FL104" s="65"/>
      <c r="FM104" s="65"/>
      <c r="FN104" s="65"/>
      <c r="FO104" s="65"/>
      <c r="FP104" s="65"/>
      <c r="FQ104" s="65"/>
      <c r="FR104" s="65"/>
      <c r="FS104" s="65"/>
      <c r="FT104" s="65"/>
      <c r="FU104" s="65"/>
      <c r="FV104" s="65"/>
      <c r="FW104" s="65"/>
      <c r="FX104" s="65"/>
      <c r="FY104" s="65"/>
      <c r="FZ104" s="65"/>
      <c r="GA104" s="65"/>
      <c r="GB104" s="65"/>
      <c r="GC104" s="65"/>
      <c r="GD104" s="65"/>
      <c r="GE104" s="65"/>
      <c r="GF104" s="65"/>
      <c r="GG104" s="65"/>
      <c r="GH104" s="65"/>
      <c r="GI104" s="65"/>
      <c r="GJ104" s="65"/>
      <c r="GK104" s="65"/>
      <c r="GL104" s="65"/>
      <c r="GM104" s="65"/>
      <c r="GN104" s="65"/>
      <c r="GO104" s="65"/>
      <c r="GP104" s="65"/>
    </row>
    <row r="105" spans="1:198" ht="18.75" x14ac:dyDescent="0.2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  <c r="DR105" s="65"/>
      <c r="DS105" s="65"/>
      <c r="DT105" s="65"/>
      <c r="DU105" s="65"/>
      <c r="DV105" s="65"/>
      <c r="DW105" s="65"/>
      <c r="DX105" s="65"/>
      <c r="DY105" s="65"/>
      <c r="DZ105" s="65"/>
      <c r="EA105" s="65"/>
      <c r="EB105" s="65"/>
      <c r="EC105" s="65"/>
      <c r="ED105" s="65"/>
      <c r="EE105" s="65"/>
      <c r="EF105" s="65"/>
      <c r="EG105" s="65"/>
      <c r="EH105" s="65"/>
      <c r="EI105" s="65"/>
      <c r="EJ105" s="65"/>
      <c r="EK105" s="65"/>
      <c r="EL105" s="65"/>
      <c r="EM105" s="65"/>
      <c r="EN105" s="65"/>
      <c r="EO105" s="65"/>
      <c r="EP105" s="65"/>
      <c r="EQ105" s="65"/>
      <c r="ER105" s="65"/>
      <c r="ES105" s="65"/>
      <c r="ET105" s="65"/>
      <c r="EU105" s="65"/>
      <c r="EV105" s="65"/>
      <c r="EW105" s="65"/>
      <c r="EX105" s="65"/>
      <c r="EY105" s="65"/>
      <c r="EZ105" s="65"/>
      <c r="FA105" s="65"/>
      <c r="FB105" s="65"/>
      <c r="FC105" s="65"/>
      <c r="FD105" s="65"/>
      <c r="FE105" s="65"/>
      <c r="FF105" s="65"/>
      <c r="FG105" s="65"/>
      <c r="FH105" s="65"/>
      <c r="FI105" s="65"/>
      <c r="FJ105" s="65"/>
      <c r="FK105" s="65"/>
      <c r="FL105" s="65"/>
      <c r="FM105" s="65"/>
      <c r="FN105" s="65"/>
      <c r="FO105" s="65"/>
      <c r="FP105" s="65"/>
      <c r="FQ105" s="65"/>
      <c r="FR105" s="65"/>
      <c r="FS105" s="65"/>
      <c r="FT105" s="65"/>
      <c r="FU105" s="65"/>
      <c r="FV105" s="65"/>
      <c r="FW105" s="65"/>
      <c r="FX105" s="65"/>
      <c r="FY105" s="65"/>
      <c r="FZ105" s="65"/>
      <c r="GA105" s="65"/>
      <c r="GB105" s="65"/>
      <c r="GC105" s="65"/>
      <c r="GD105" s="65"/>
      <c r="GE105" s="65"/>
      <c r="GF105" s="65"/>
      <c r="GG105" s="65"/>
      <c r="GH105" s="65"/>
      <c r="GI105" s="65"/>
      <c r="GJ105" s="65"/>
      <c r="GK105" s="65"/>
      <c r="GL105" s="65"/>
      <c r="GM105" s="65"/>
      <c r="GN105" s="65"/>
      <c r="GO105" s="65"/>
      <c r="GP105" s="65"/>
    </row>
    <row r="106" spans="1:198" ht="18.75" x14ac:dyDescent="0.2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  <c r="DR106" s="65"/>
      <c r="DS106" s="65"/>
      <c r="DT106" s="65"/>
      <c r="DU106" s="65"/>
      <c r="DV106" s="65"/>
      <c r="DW106" s="65"/>
      <c r="DX106" s="65"/>
      <c r="DY106" s="65"/>
      <c r="DZ106" s="65"/>
      <c r="EA106" s="65"/>
      <c r="EB106" s="65"/>
      <c r="EC106" s="65"/>
      <c r="ED106" s="65"/>
      <c r="EE106" s="65"/>
      <c r="EF106" s="65"/>
      <c r="EG106" s="65"/>
      <c r="EH106" s="65"/>
      <c r="EI106" s="65"/>
      <c r="EJ106" s="65"/>
      <c r="EK106" s="65"/>
      <c r="EL106" s="65"/>
      <c r="EM106" s="65"/>
      <c r="EN106" s="65"/>
      <c r="EO106" s="65"/>
      <c r="EP106" s="65"/>
      <c r="EQ106" s="65"/>
      <c r="ER106" s="65"/>
      <c r="ES106" s="65"/>
      <c r="ET106" s="65"/>
      <c r="EU106" s="65"/>
      <c r="EV106" s="65"/>
      <c r="EW106" s="65"/>
      <c r="EX106" s="65"/>
      <c r="EY106" s="65"/>
      <c r="EZ106" s="65"/>
      <c r="FA106" s="65"/>
      <c r="FB106" s="65"/>
      <c r="FC106" s="65"/>
      <c r="FD106" s="65"/>
      <c r="FE106" s="65"/>
      <c r="FF106" s="65"/>
      <c r="FG106" s="65"/>
      <c r="FH106" s="65"/>
      <c r="FI106" s="65"/>
      <c r="FJ106" s="65"/>
      <c r="FK106" s="65"/>
      <c r="FL106" s="65"/>
      <c r="FM106" s="65"/>
      <c r="FN106" s="65"/>
      <c r="FO106" s="65"/>
      <c r="FP106" s="65"/>
      <c r="FQ106" s="65"/>
      <c r="FR106" s="65"/>
      <c r="FS106" s="65"/>
      <c r="FT106" s="65"/>
      <c r="FU106" s="65"/>
      <c r="FV106" s="65"/>
      <c r="FW106" s="65"/>
      <c r="FX106" s="65"/>
      <c r="FY106" s="65"/>
      <c r="FZ106" s="65"/>
      <c r="GA106" s="65"/>
      <c r="GB106" s="65"/>
      <c r="GC106" s="65"/>
      <c r="GD106" s="65"/>
      <c r="GE106" s="65"/>
      <c r="GF106" s="65"/>
      <c r="GG106" s="65"/>
      <c r="GH106" s="65"/>
      <c r="GI106" s="65"/>
      <c r="GJ106" s="65"/>
      <c r="GK106" s="65"/>
      <c r="GL106" s="65"/>
      <c r="GM106" s="65"/>
      <c r="GN106" s="65"/>
      <c r="GO106" s="65"/>
      <c r="GP106" s="65"/>
    </row>
    <row r="107" spans="1:198" ht="18.75" x14ac:dyDescent="0.2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  <c r="DR107" s="65"/>
      <c r="DS107" s="65"/>
      <c r="DT107" s="65"/>
      <c r="DU107" s="65"/>
      <c r="DV107" s="65"/>
      <c r="DW107" s="65"/>
      <c r="DX107" s="65"/>
      <c r="DY107" s="65"/>
      <c r="DZ107" s="65"/>
      <c r="EA107" s="65"/>
      <c r="EB107" s="65"/>
      <c r="EC107" s="65"/>
      <c r="ED107" s="65"/>
      <c r="EE107" s="65"/>
      <c r="EF107" s="65"/>
      <c r="EG107" s="65"/>
      <c r="EH107" s="65"/>
      <c r="EI107" s="65"/>
      <c r="EJ107" s="65"/>
      <c r="EK107" s="65"/>
      <c r="EL107" s="65"/>
      <c r="EM107" s="65"/>
      <c r="EN107" s="65"/>
      <c r="EO107" s="65"/>
      <c r="EP107" s="65"/>
      <c r="EQ107" s="65"/>
      <c r="ER107" s="65"/>
      <c r="ES107" s="65"/>
      <c r="ET107" s="65"/>
      <c r="EU107" s="65"/>
      <c r="EV107" s="65"/>
      <c r="EW107" s="65"/>
      <c r="EX107" s="65"/>
      <c r="EY107" s="65"/>
      <c r="EZ107" s="65"/>
      <c r="FA107" s="65"/>
      <c r="FB107" s="65"/>
      <c r="FC107" s="65"/>
      <c r="FD107" s="65"/>
      <c r="FE107" s="65"/>
      <c r="FF107" s="65"/>
      <c r="FG107" s="65"/>
      <c r="FH107" s="65"/>
      <c r="FI107" s="65"/>
      <c r="FJ107" s="65"/>
      <c r="FK107" s="65"/>
      <c r="FL107" s="65"/>
      <c r="FM107" s="65"/>
      <c r="FN107" s="65"/>
      <c r="FO107" s="65"/>
      <c r="FP107" s="65"/>
      <c r="FQ107" s="65"/>
      <c r="FR107" s="65"/>
      <c r="FS107" s="65"/>
      <c r="FT107" s="65"/>
      <c r="FU107" s="65"/>
      <c r="FV107" s="65"/>
      <c r="FW107" s="65"/>
      <c r="FX107" s="65"/>
      <c r="FY107" s="65"/>
      <c r="FZ107" s="65"/>
      <c r="GA107" s="65"/>
      <c r="GB107" s="65"/>
      <c r="GC107" s="65"/>
      <c r="GD107" s="65"/>
      <c r="GE107" s="65"/>
      <c r="GF107" s="65"/>
      <c r="GG107" s="65"/>
      <c r="GH107" s="65"/>
      <c r="GI107" s="65"/>
      <c r="GJ107" s="65"/>
      <c r="GK107" s="65"/>
      <c r="GL107" s="65"/>
      <c r="GM107" s="65"/>
      <c r="GN107" s="65"/>
      <c r="GO107" s="65"/>
      <c r="GP107" s="65"/>
    </row>
    <row r="108" spans="1:198" ht="18.75" x14ac:dyDescent="0.2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  <c r="DS108" s="65"/>
      <c r="DT108" s="65"/>
      <c r="DU108" s="65"/>
      <c r="DV108" s="65"/>
      <c r="DW108" s="65"/>
      <c r="DX108" s="65"/>
      <c r="DY108" s="65"/>
      <c r="DZ108" s="65"/>
      <c r="EA108" s="65"/>
      <c r="EB108" s="65"/>
      <c r="EC108" s="65"/>
      <c r="ED108" s="65"/>
      <c r="EE108" s="65"/>
      <c r="EF108" s="65"/>
      <c r="EG108" s="65"/>
      <c r="EH108" s="65"/>
      <c r="EI108" s="65"/>
      <c r="EJ108" s="65"/>
      <c r="EK108" s="65"/>
      <c r="EL108" s="65"/>
      <c r="EM108" s="65"/>
      <c r="EN108" s="65"/>
      <c r="EO108" s="65"/>
      <c r="EP108" s="65"/>
      <c r="EQ108" s="65"/>
      <c r="ER108" s="65"/>
      <c r="ES108" s="65"/>
      <c r="ET108" s="65"/>
      <c r="EU108" s="65"/>
      <c r="EV108" s="65"/>
      <c r="EW108" s="65"/>
      <c r="EX108" s="65"/>
      <c r="EY108" s="65"/>
      <c r="EZ108" s="65"/>
      <c r="FA108" s="65"/>
      <c r="FB108" s="65"/>
      <c r="FC108" s="65"/>
      <c r="FD108" s="65"/>
      <c r="FE108" s="65"/>
      <c r="FF108" s="65"/>
      <c r="FG108" s="65"/>
      <c r="FH108" s="65"/>
      <c r="FI108" s="65"/>
      <c r="FJ108" s="65"/>
      <c r="FK108" s="65"/>
      <c r="FL108" s="65"/>
      <c r="FM108" s="65"/>
      <c r="FN108" s="65"/>
      <c r="FO108" s="65"/>
      <c r="FP108" s="65"/>
      <c r="FQ108" s="65"/>
      <c r="FR108" s="65"/>
      <c r="FS108" s="65"/>
      <c r="FT108" s="65"/>
      <c r="FU108" s="65"/>
      <c r="FV108" s="65"/>
      <c r="FW108" s="65"/>
      <c r="FX108" s="65"/>
      <c r="FY108" s="65"/>
      <c r="FZ108" s="65"/>
      <c r="GA108" s="65"/>
      <c r="GB108" s="65"/>
      <c r="GC108" s="65"/>
      <c r="GD108" s="65"/>
      <c r="GE108" s="65"/>
      <c r="GF108" s="65"/>
      <c r="GG108" s="65"/>
      <c r="GH108" s="65"/>
      <c r="GI108" s="65"/>
      <c r="GJ108" s="65"/>
      <c r="GK108" s="65"/>
      <c r="GL108" s="65"/>
      <c r="GM108" s="65"/>
      <c r="GN108" s="65"/>
      <c r="GO108" s="65"/>
      <c r="GP108" s="65"/>
    </row>
    <row r="109" spans="1:198" ht="18.75" x14ac:dyDescent="0.2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  <c r="DR109" s="65"/>
      <c r="DS109" s="65"/>
      <c r="DT109" s="65"/>
      <c r="DU109" s="65"/>
      <c r="DV109" s="65"/>
      <c r="DW109" s="65"/>
      <c r="DX109" s="65"/>
      <c r="DY109" s="65"/>
      <c r="DZ109" s="65"/>
      <c r="EA109" s="65"/>
      <c r="EB109" s="65"/>
      <c r="EC109" s="65"/>
      <c r="ED109" s="65"/>
      <c r="EE109" s="65"/>
      <c r="EF109" s="65"/>
      <c r="EG109" s="65"/>
      <c r="EH109" s="65"/>
      <c r="EI109" s="65"/>
      <c r="EJ109" s="65"/>
      <c r="EK109" s="65"/>
      <c r="EL109" s="65"/>
      <c r="EM109" s="65"/>
      <c r="EN109" s="65"/>
      <c r="EO109" s="65"/>
      <c r="EP109" s="65"/>
      <c r="EQ109" s="65"/>
      <c r="ER109" s="65"/>
      <c r="ES109" s="65"/>
      <c r="ET109" s="65"/>
      <c r="EU109" s="65"/>
      <c r="EV109" s="65"/>
      <c r="EW109" s="65"/>
      <c r="EX109" s="65"/>
      <c r="EY109" s="65"/>
      <c r="EZ109" s="65"/>
      <c r="FA109" s="65"/>
      <c r="FB109" s="65"/>
      <c r="FC109" s="65"/>
      <c r="FD109" s="65"/>
      <c r="FE109" s="65"/>
      <c r="FF109" s="65"/>
      <c r="FG109" s="65"/>
      <c r="FH109" s="65"/>
      <c r="FI109" s="65"/>
      <c r="FJ109" s="65"/>
      <c r="FK109" s="65"/>
      <c r="FL109" s="65"/>
      <c r="FM109" s="65"/>
      <c r="FN109" s="65"/>
      <c r="FO109" s="65"/>
      <c r="FP109" s="65"/>
      <c r="FQ109" s="65"/>
      <c r="FR109" s="65"/>
      <c r="FS109" s="65"/>
      <c r="FT109" s="65"/>
      <c r="FU109" s="65"/>
      <c r="FV109" s="65"/>
      <c r="FW109" s="65"/>
      <c r="FX109" s="65"/>
      <c r="FY109" s="65"/>
      <c r="FZ109" s="65"/>
      <c r="GA109" s="65"/>
      <c r="GB109" s="65"/>
      <c r="GC109" s="65"/>
      <c r="GD109" s="65"/>
      <c r="GE109" s="65"/>
      <c r="GF109" s="65"/>
      <c r="GG109" s="65"/>
      <c r="GH109" s="65"/>
      <c r="GI109" s="65"/>
      <c r="GJ109" s="65"/>
      <c r="GK109" s="65"/>
      <c r="GL109" s="65"/>
      <c r="GM109" s="65"/>
      <c r="GN109" s="65"/>
      <c r="GO109" s="65"/>
      <c r="GP109" s="65"/>
    </row>
    <row r="110" spans="1:198" ht="18.75" x14ac:dyDescent="0.2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  <c r="DR110" s="65"/>
      <c r="DS110" s="65"/>
      <c r="DT110" s="65"/>
      <c r="DU110" s="65"/>
      <c r="DV110" s="65"/>
      <c r="DW110" s="65"/>
      <c r="DX110" s="65"/>
      <c r="DY110" s="65"/>
      <c r="DZ110" s="65"/>
      <c r="EA110" s="65"/>
      <c r="EB110" s="65"/>
      <c r="EC110" s="65"/>
      <c r="ED110" s="65"/>
      <c r="EE110" s="65"/>
      <c r="EF110" s="65"/>
      <c r="EG110" s="65"/>
      <c r="EH110" s="65"/>
      <c r="EI110" s="65"/>
      <c r="EJ110" s="65"/>
      <c r="EK110" s="65"/>
      <c r="EL110" s="65"/>
      <c r="EM110" s="65"/>
      <c r="EN110" s="65"/>
      <c r="EO110" s="65"/>
      <c r="EP110" s="65"/>
      <c r="EQ110" s="65"/>
      <c r="ER110" s="65"/>
      <c r="ES110" s="65"/>
      <c r="ET110" s="65"/>
      <c r="EU110" s="65"/>
      <c r="EV110" s="65"/>
      <c r="EW110" s="65"/>
      <c r="EX110" s="65"/>
      <c r="EY110" s="65"/>
      <c r="EZ110" s="65"/>
      <c r="FA110" s="65"/>
      <c r="FB110" s="65"/>
      <c r="FC110" s="65"/>
      <c r="FD110" s="65"/>
      <c r="FE110" s="65"/>
      <c r="FF110" s="65"/>
      <c r="FG110" s="65"/>
      <c r="FH110" s="65"/>
      <c r="FI110" s="65"/>
      <c r="FJ110" s="65"/>
      <c r="FK110" s="65"/>
      <c r="FL110" s="65"/>
      <c r="FM110" s="65"/>
      <c r="FN110" s="65"/>
      <c r="FO110" s="65"/>
      <c r="FP110" s="65"/>
      <c r="FQ110" s="65"/>
      <c r="FR110" s="65"/>
      <c r="FS110" s="65"/>
      <c r="FT110" s="65"/>
      <c r="FU110" s="65"/>
      <c r="FV110" s="65"/>
      <c r="FW110" s="65"/>
      <c r="FX110" s="65"/>
      <c r="FY110" s="65"/>
      <c r="FZ110" s="65"/>
      <c r="GA110" s="65"/>
      <c r="GB110" s="65"/>
      <c r="GC110" s="65"/>
      <c r="GD110" s="65"/>
      <c r="GE110" s="65"/>
      <c r="GF110" s="65"/>
      <c r="GG110" s="65"/>
      <c r="GH110" s="65"/>
      <c r="GI110" s="65"/>
      <c r="GJ110" s="65"/>
      <c r="GK110" s="65"/>
      <c r="GL110" s="65"/>
      <c r="GM110" s="65"/>
      <c r="GN110" s="65"/>
      <c r="GO110" s="65"/>
      <c r="GP110" s="65"/>
    </row>
    <row r="111" spans="1:198" ht="18.75" x14ac:dyDescent="0.2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  <c r="DR111" s="65"/>
      <c r="DS111" s="65"/>
      <c r="DT111" s="65"/>
      <c r="DU111" s="65"/>
      <c r="DV111" s="65"/>
      <c r="DW111" s="65"/>
      <c r="DX111" s="65"/>
      <c r="DY111" s="65"/>
      <c r="DZ111" s="65"/>
      <c r="EA111" s="65"/>
      <c r="EB111" s="65"/>
      <c r="EC111" s="65"/>
      <c r="ED111" s="65"/>
      <c r="EE111" s="65"/>
      <c r="EF111" s="65"/>
      <c r="EG111" s="65"/>
      <c r="EH111" s="65"/>
      <c r="EI111" s="65"/>
      <c r="EJ111" s="65"/>
      <c r="EK111" s="65"/>
      <c r="EL111" s="65"/>
      <c r="EM111" s="65"/>
      <c r="EN111" s="65"/>
      <c r="EO111" s="65"/>
      <c r="EP111" s="65"/>
      <c r="EQ111" s="65"/>
      <c r="ER111" s="65"/>
      <c r="ES111" s="65"/>
      <c r="ET111" s="65"/>
      <c r="EU111" s="65"/>
      <c r="EV111" s="65"/>
      <c r="EW111" s="65"/>
      <c r="EX111" s="65"/>
      <c r="EY111" s="65"/>
      <c r="EZ111" s="65"/>
      <c r="FA111" s="65"/>
      <c r="FB111" s="65"/>
      <c r="FC111" s="65"/>
      <c r="FD111" s="65"/>
      <c r="FE111" s="65"/>
      <c r="FF111" s="65"/>
      <c r="FG111" s="65"/>
      <c r="FH111" s="65"/>
      <c r="FI111" s="65"/>
      <c r="FJ111" s="65"/>
      <c r="FK111" s="65"/>
      <c r="FL111" s="65"/>
      <c r="FM111" s="65"/>
      <c r="FN111" s="65"/>
      <c r="FO111" s="65"/>
      <c r="FP111" s="65"/>
      <c r="FQ111" s="65"/>
      <c r="FR111" s="65"/>
      <c r="FS111" s="65"/>
      <c r="FT111" s="65"/>
      <c r="FU111" s="65"/>
      <c r="FV111" s="65"/>
      <c r="FW111" s="65"/>
      <c r="FX111" s="65"/>
      <c r="FY111" s="65"/>
      <c r="FZ111" s="65"/>
      <c r="GA111" s="65"/>
      <c r="GB111" s="65"/>
      <c r="GC111" s="65"/>
      <c r="GD111" s="65"/>
      <c r="GE111" s="65"/>
      <c r="GF111" s="65"/>
      <c r="GG111" s="65"/>
      <c r="GH111" s="65"/>
      <c r="GI111" s="65"/>
      <c r="GJ111" s="65"/>
      <c r="GK111" s="65"/>
      <c r="GL111" s="65"/>
      <c r="GM111" s="65"/>
      <c r="GN111" s="65"/>
      <c r="GO111" s="65"/>
      <c r="GP111" s="65"/>
    </row>
    <row r="112" spans="1:198" ht="18.75" x14ac:dyDescent="0.2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  <c r="DR112" s="65"/>
      <c r="DS112" s="65"/>
      <c r="DT112" s="65"/>
      <c r="DU112" s="65"/>
      <c r="DV112" s="65"/>
      <c r="DW112" s="65"/>
      <c r="DX112" s="65"/>
      <c r="DY112" s="65"/>
      <c r="DZ112" s="65"/>
      <c r="EA112" s="65"/>
      <c r="EB112" s="65"/>
      <c r="EC112" s="65"/>
      <c r="ED112" s="65"/>
      <c r="EE112" s="65"/>
      <c r="EF112" s="65"/>
      <c r="EG112" s="65"/>
      <c r="EH112" s="65"/>
      <c r="EI112" s="65"/>
      <c r="EJ112" s="65"/>
      <c r="EK112" s="65"/>
      <c r="EL112" s="65"/>
      <c r="EM112" s="65"/>
      <c r="EN112" s="65"/>
      <c r="EO112" s="65"/>
      <c r="EP112" s="65"/>
      <c r="EQ112" s="65"/>
      <c r="ER112" s="65"/>
      <c r="ES112" s="65"/>
      <c r="ET112" s="65"/>
      <c r="EU112" s="65"/>
      <c r="EV112" s="65"/>
      <c r="EW112" s="65"/>
      <c r="EX112" s="65"/>
      <c r="EY112" s="65"/>
      <c r="EZ112" s="65"/>
      <c r="FA112" s="65"/>
      <c r="FB112" s="65"/>
      <c r="FC112" s="65"/>
      <c r="FD112" s="65"/>
      <c r="FE112" s="65"/>
      <c r="FF112" s="65"/>
      <c r="FG112" s="65"/>
      <c r="FH112" s="65"/>
      <c r="FI112" s="65"/>
      <c r="FJ112" s="65"/>
      <c r="FK112" s="65"/>
      <c r="FL112" s="65"/>
      <c r="FM112" s="65"/>
      <c r="FN112" s="65"/>
      <c r="FO112" s="65"/>
      <c r="FP112" s="65"/>
      <c r="FQ112" s="65"/>
      <c r="FR112" s="65"/>
      <c r="FS112" s="65"/>
      <c r="FT112" s="65"/>
      <c r="FU112" s="65"/>
      <c r="FV112" s="65"/>
      <c r="FW112" s="65"/>
      <c r="FX112" s="65"/>
      <c r="FY112" s="65"/>
      <c r="FZ112" s="65"/>
      <c r="GA112" s="65"/>
      <c r="GB112" s="65"/>
      <c r="GC112" s="65"/>
      <c r="GD112" s="65"/>
      <c r="GE112" s="65"/>
      <c r="GF112" s="65"/>
      <c r="GG112" s="65"/>
      <c r="GH112" s="65"/>
      <c r="GI112" s="65"/>
      <c r="GJ112" s="65"/>
      <c r="GK112" s="65"/>
      <c r="GL112" s="65"/>
      <c r="GM112" s="65"/>
      <c r="GN112" s="65"/>
      <c r="GO112" s="65"/>
      <c r="GP112" s="65"/>
    </row>
    <row r="113" spans="1:198" ht="18.75" x14ac:dyDescent="0.2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  <c r="DR113" s="65"/>
      <c r="DS113" s="65"/>
      <c r="DT113" s="65"/>
      <c r="DU113" s="65"/>
      <c r="DV113" s="65"/>
      <c r="DW113" s="65"/>
      <c r="DX113" s="65"/>
      <c r="DY113" s="65"/>
      <c r="DZ113" s="65"/>
      <c r="EA113" s="65"/>
      <c r="EB113" s="65"/>
      <c r="EC113" s="65"/>
      <c r="ED113" s="65"/>
      <c r="EE113" s="65"/>
      <c r="EF113" s="65"/>
      <c r="EG113" s="65"/>
      <c r="EH113" s="65"/>
      <c r="EI113" s="65"/>
      <c r="EJ113" s="65"/>
      <c r="EK113" s="65"/>
      <c r="EL113" s="65"/>
      <c r="EM113" s="65"/>
      <c r="EN113" s="65"/>
      <c r="EO113" s="65"/>
      <c r="EP113" s="65"/>
      <c r="EQ113" s="65"/>
      <c r="ER113" s="65"/>
      <c r="ES113" s="65"/>
      <c r="ET113" s="65"/>
      <c r="EU113" s="65"/>
      <c r="EV113" s="65"/>
      <c r="EW113" s="65"/>
      <c r="EX113" s="65"/>
      <c r="EY113" s="65"/>
      <c r="EZ113" s="65"/>
      <c r="FA113" s="65"/>
      <c r="FB113" s="65"/>
      <c r="FC113" s="65"/>
      <c r="FD113" s="65"/>
      <c r="FE113" s="65"/>
      <c r="FF113" s="65"/>
      <c r="FG113" s="65"/>
      <c r="FH113" s="65"/>
      <c r="FI113" s="65"/>
      <c r="FJ113" s="65"/>
      <c r="FK113" s="65"/>
      <c r="FL113" s="65"/>
      <c r="FM113" s="65"/>
      <c r="FN113" s="65"/>
      <c r="FO113" s="65"/>
      <c r="FP113" s="65"/>
      <c r="FQ113" s="65"/>
      <c r="FR113" s="65"/>
      <c r="FS113" s="65"/>
      <c r="FT113" s="65"/>
      <c r="FU113" s="65"/>
      <c r="FV113" s="65"/>
      <c r="FW113" s="65"/>
      <c r="FX113" s="65"/>
      <c r="FY113" s="65"/>
      <c r="FZ113" s="65"/>
      <c r="GA113" s="65"/>
      <c r="GB113" s="65"/>
      <c r="GC113" s="65"/>
      <c r="GD113" s="65"/>
      <c r="GE113" s="65"/>
      <c r="GF113" s="65"/>
      <c r="GG113" s="65"/>
      <c r="GH113" s="65"/>
      <c r="GI113" s="65"/>
      <c r="GJ113" s="65"/>
      <c r="GK113" s="65"/>
      <c r="GL113" s="65"/>
      <c r="GM113" s="65"/>
      <c r="GN113" s="65"/>
      <c r="GO113" s="65"/>
      <c r="GP113" s="65"/>
    </row>
    <row r="114" spans="1:198" ht="18.75" x14ac:dyDescent="0.2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  <c r="DR114" s="65"/>
      <c r="DS114" s="65"/>
      <c r="DT114" s="65"/>
      <c r="DU114" s="65"/>
      <c r="DV114" s="65"/>
      <c r="DW114" s="65"/>
      <c r="DX114" s="65"/>
      <c r="DY114" s="65"/>
      <c r="DZ114" s="65"/>
      <c r="EA114" s="65"/>
      <c r="EB114" s="65"/>
      <c r="EC114" s="65"/>
      <c r="ED114" s="65"/>
      <c r="EE114" s="65"/>
      <c r="EF114" s="65"/>
      <c r="EG114" s="65"/>
      <c r="EH114" s="65"/>
      <c r="EI114" s="65"/>
      <c r="EJ114" s="65"/>
      <c r="EK114" s="65"/>
      <c r="EL114" s="65"/>
      <c r="EM114" s="65"/>
      <c r="EN114" s="65"/>
      <c r="EO114" s="65"/>
      <c r="EP114" s="65"/>
      <c r="EQ114" s="65"/>
      <c r="ER114" s="65"/>
      <c r="ES114" s="65"/>
      <c r="ET114" s="65"/>
      <c r="EU114" s="65"/>
      <c r="EV114" s="65"/>
      <c r="EW114" s="65"/>
      <c r="EX114" s="65"/>
      <c r="EY114" s="65"/>
      <c r="EZ114" s="65"/>
      <c r="FA114" s="65"/>
      <c r="FB114" s="65"/>
      <c r="FC114" s="65"/>
      <c r="FD114" s="65"/>
      <c r="FE114" s="65"/>
      <c r="FF114" s="65"/>
      <c r="FG114" s="65"/>
      <c r="FH114" s="65"/>
      <c r="FI114" s="65"/>
      <c r="FJ114" s="65"/>
      <c r="FK114" s="65"/>
      <c r="FL114" s="65"/>
      <c r="FM114" s="65"/>
      <c r="FN114" s="65"/>
      <c r="FO114" s="65"/>
      <c r="FP114" s="65"/>
      <c r="FQ114" s="65"/>
      <c r="FR114" s="65"/>
      <c r="FS114" s="65"/>
      <c r="FT114" s="65"/>
      <c r="FU114" s="65"/>
      <c r="FV114" s="65"/>
      <c r="FW114" s="65"/>
      <c r="FX114" s="65"/>
      <c r="FY114" s="65"/>
      <c r="FZ114" s="65"/>
      <c r="GA114" s="65"/>
      <c r="GB114" s="65"/>
      <c r="GC114" s="65"/>
      <c r="GD114" s="65"/>
      <c r="GE114" s="65"/>
      <c r="GF114" s="65"/>
      <c r="GG114" s="65"/>
      <c r="GH114" s="65"/>
      <c r="GI114" s="65"/>
      <c r="GJ114" s="65"/>
      <c r="GK114" s="65"/>
      <c r="GL114" s="65"/>
      <c r="GM114" s="65"/>
      <c r="GN114" s="65"/>
      <c r="GO114" s="65"/>
      <c r="GP114" s="65"/>
    </row>
    <row r="115" spans="1:198" ht="18.75" x14ac:dyDescent="0.2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  <c r="DR115" s="65"/>
      <c r="DS115" s="65"/>
      <c r="DT115" s="65"/>
      <c r="DU115" s="65"/>
      <c r="DV115" s="65"/>
      <c r="DW115" s="65"/>
      <c r="DX115" s="65"/>
      <c r="DY115" s="65"/>
      <c r="DZ115" s="65"/>
      <c r="EA115" s="65"/>
      <c r="EB115" s="65"/>
      <c r="EC115" s="65"/>
      <c r="ED115" s="65"/>
      <c r="EE115" s="65"/>
      <c r="EF115" s="65"/>
      <c r="EG115" s="65"/>
      <c r="EH115" s="65"/>
      <c r="EI115" s="65"/>
      <c r="EJ115" s="65"/>
      <c r="EK115" s="65"/>
      <c r="EL115" s="65"/>
      <c r="EM115" s="65"/>
      <c r="EN115" s="65"/>
      <c r="EO115" s="65"/>
      <c r="EP115" s="65"/>
      <c r="EQ115" s="65"/>
      <c r="ER115" s="65"/>
      <c r="ES115" s="65"/>
      <c r="ET115" s="65"/>
      <c r="EU115" s="65"/>
      <c r="EV115" s="65"/>
      <c r="EW115" s="65"/>
      <c r="EX115" s="65"/>
      <c r="EY115" s="65"/>
      <c r="EZ115" s="65"/>
      <c r="FA115" s="65"/>
      <c r="FB115" s="65"/>
      <c r="FC115" s="65"/>
      <c r="FD115" s="65"/>
      <c r="FE115" s="65"/>
      <c r="FF115" s="65"/>
      <c r="FG115" s="65"/>
      <c r="FH115" s="65"/>
      <c r="FI115" s="65"/>
      <c r="FJ115" s="65"/>
      <c r="FK115" s="65"/>
      <c r="FL115" s="65"/>
      <c r="FM115" s="65"/>
      <c r="FN115" s="65"/>
      <c r="FO115" s="65"/>
      <c r="FP115" s="65"/>
      <c r="FQ115" s="65"/>
      <c r="FR115" s="65"/>
      <c r="FS115" s="65"/>
      <c r="FT115" s="65"/>
      <c r="FU115" s="65"/>
      <c r="FV115" s="65"/>
      <c r="FW115" s="65"/>
      <c r="FX115" s="65"/>
      <c r="FY115" s="65"/>
      <c r="FZ115" s="65"/>
      <c r="GA115" s="65"/>
      <c r="GB115" s="65"/>
      <c r="GC115" s="65"/>
      <c r="GD115" s="65"/>
      <c r="GE115" s="65"/>
      <c r="GF115" s="65"/>
      <c r="GG115" s="65"/>
      <c r="GH115" s="65"/>
      <c r="GI115" s="65"/>
      <c r="GJ115" s="65"/>
      <c r="GK115" s="65"/>
      <c r="GL115" s="65"/>
      <c r="GM115" s="65"/>
      <c r="GN115" s="65"/>
      <c r="GO115" s="65"/>
      <c r="GP115" s="65"/>
    </row>
    <row r="116" spans="1:198" ht="18.75" x14ac:dyDescent="0.2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  <c r="DR116" s="65"/>
      <c r="DS116" s="65"/>
      <c r="DT116" s="65"/>
      <c r="DU116" s="65"/>
      <c r="DV116" s="65"/>
      <c r="DW116" s="65"/>
      <c r="DX116" s="65"/>
      <c r="DY116" s="65"/>
      <c r="DZ116" s="65"/>
      <c r="EA116" s="65"/>
      <c r="EB116" s="65"/>
      <c r="EC116" s="65"/>
      <c r="ED116" s="65"/>
      <c r="EE116" s="65"/>
      <c r="EF116" s="65"/>
      <c r="EG116" s="65"/>
      <c r="EH116" s="65"/>
      <c r="EI116" s="65"/>
      <c r="EJ116" s="65"/>
      <c r="EK116" s="65"/>
      <c r="EL116" s="65"/>
      <c r="EM116" s="65"/>
      <c r="EN116" s="65"/>
      <c r="EO116" s="65"/>
      <c r="EP116" s="65"/>
      <c r="EQ116" s="65"/>
      <c r="ER116" s="65"/>
      <c r="ES116" s="65"/>
      <c r="ET116" s="65"/>
      <c r="EU116" s="65"/>
      <c r="EV116" s="65"/>
      <c r="EW116" s="65"/>
      <c r="EX116" s="65"/>
      <c r="EY116" s="65"/>
      <c r="EZ116" s="65"/>
      <c r="FA116" s="65"/>
      <c r="FB116" s="65"/>
      <c r="FC116" s="65"/>
      <c r="FD116" s="65"/>
      <c r="FE116" s="65"/>
      <c r="FF116" s="65"/>
      <c r="FG116" s="65"/>
      <c r="FH116" s="65"/>
      <c r="FI116" s="65"/>
      <c r="FJ116" s="65"/>
      <c r="FK116" s="65"/>
      <c r="FL116" s="65"/>
      <c r="FM116" s="65"/>
      <c r="FN116" s="65"/>
      <c r="FO116" s="65"/>
      <c r="FP116" s="65"/>
      <c r="FQ116" s="65"/>
      <c r="FR116" s="65"/>
      <c r="FS116" s="65"/>
      <c r="FT116" s="65"/>
      <c r="FU116" s="65"/>
      <c r="FV116" s="65"/>
      <c r="FW116" s="65"/>
      <c r="FX116" s="65"/>
      <c r="FY116" s="65"/>
      <c r="FZ116" s="65"/>
      <c r="GA116" s="65"/>
      <c r="GB116" s="65"/>
      <c r="GC116" s="65"/>
      <c r="GD116" s="65"/>
      <c r="GE116" s="65"/>
      <c r="GF116" s="65"/>
      <c r="GG116" s="65"/>
      <c r="GH116" s="65"/>
      <c r="GI116" s="65"/>
      <c r="GJ116" s="65"/>
      <c r="GK116" s="65"/>
      <c r="GL116" s="65"/>
      <c r="GM116" s="65"/>
      <c r="GN116" s="65"/>
      <c r="GO116" s="65"/>
      <c r="GP116" s="65"/>
    </row>
    <row r="117" spans="1:198" ht="18.75" x14ac:dyDescent="0.2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  <c r="DR117" s="65"/>
      <c r="DS117" s="65"/>
      <c r="DT117" s="65"/>
      <c r="DU117" s="65"/>
      <c r="DV117" s="65"/>
      <c r="DW117" s="65"/>
      <c r="DX117" s="65"/>
      <c r="DY117" s="65"/>
      <c r="DZ117" s="65"/>
      <c r="EA117" s="65"/>
      <c r="EB117" s="65"/>
      <c r="EC117" s="65"/>
      <c r="ED117" s="65"/>
      <c r="EE117" s="65"/>
      <c r="EF117" s="65"/>
      <c r="EG117" s="65"/>
      <c r="EH117" s="65"/>
      <c r="EI117" s="65"/>
      <c r="EJ117" s="65"/>
      <c r="EK117" s="65"/>
      <c r="EL117" s="65"/>
      <c r="EM117" s="65"/>
      <c r="EN117" s="65"/>
      <c r="EO117" s="65"/>
      <c r="EP117" s="65"/>
      <c r="EQ117" s="65"/>
      <c r="ER117" s="65"/>
      <c r="ES117" s="65"/>
      <c r="ET117" s="65"/>
      <c r="EU117" s="65"/>
      <c r="EV117" s="65"/>
      <c r="EW117" s="65"/>
      <c r="EX117" s="65"/>
      <c r="EY117" s="65"/>
      <c r="EZ117" s="65"/>
      <c r="FA117" s="65"/>
      <c r="FB117" s="65"/>
      <c r="FC117" s="65"/>
      <c r="FD117" s="65"/>
      <c r="FE117" s="65"/>
      <c r="FF117" s="65"/>
      <c r="FG117" s="65"/>
      <c r="FH117" s="65"/>
      <c r="FI117" s="65"/>
      <c r="FJ117" s="65"/>
      <c r="FK117" s="65"/>
      <c r="FL117" s="65"/>
      <c r="FM117" s="65"/>
      <c r="FN117" s="65"/>
      <c r="FO117" s="65"/>
      <c r="FP117" s="65"/>
      <c r="FQ117" s="65"/>
      <c r="FR117" s="65"/>
      <c r="FS117" s="65"/>
      <c r="FT117" s="65"/>
      <c r="FU117" s="65"/>
      <c r="FV117" s="65"/>
      <c r="FW117" s="65"/>
      <c r="FX117" s="65"/>
      <c r="FY117" s="65"/>
      <c r="FZ117" s="65"/>
      <c r="GA117" s="65"/>
      <c r="GB117" s="65"/>
      <c r="GC117" s="65"/>
      <c r="GD117" s="65"/>
      <c r="GE117" s="65"/>
      <c r="GF117" s="65"/>
      <c r="GG117" s="65"/>
      <c r="GH117" s="65"/>
      <c r="GI117" s="65"/>
      <c r="GJ117" s="65"/>
      <c r="GK117" s="65"/>
      <c r="GL117" s="65"/>
      <c r="GM117" s="65"/>
      <c r="GN117" s="65"/>
      <c r="GO117" s="65"/>
      <c r="GP117" s="65"/>
    </row>
    <row r="118" spans="1:198" ht="18.75" x14ac:dyDescent="0.2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  <c r="DS118" s="65"/>
      <c r="DT118" s="65"/>
      <c r="DU118" s="65"/>
      <c r="DV118" s="65"/>
      <c r="DW118" s="65"/>
      <c r="DX118" s="65"/>
      <c r="DY118" s="65"/>
      <c r="DZ118" s="65"/>
      <c r="EA118" s="65"/>
      <c r="EB118" s="65"/>
      <c r="EC118" s="65"/>
      <c r="ED118" s="65"/>
      <c r="EE118" s="65"/>
      <c r="EF118" s="65"/>
      <c r="EG118" s="65"/>
      <c r="EH118" s="65"/>
      <c r="EI118" s="65"/>
      <c r="EJ118" s="65"/>
      <c r="EK118" s="65"/>
      <c r="EL118" s="65"/>
      <c r="EM118" s="65"/>
      <c r="EN118" s="65"/>
      <c r="EO118" s="65"/>
      <c r="EP118" s="65"/>
      <c r="EQ118" s="65"/>
      <c r="ER118" s="65"/>
      <c r="ES118" s="65"/>
      <c r="ET118" s="65"/>
      <c r="EU118" s="65"/>
      <c r="EV118" s="65"/>
      <c r="EW118" s="65"/>
      <c r="EX118" s="65"/>
      <c r="EY118" s="65"/>
      <c r="EZ118" s="65"/>
      <c r="FA118" s="65"/>
      <c r="FB118" s="65"/>
      <c r="FC118" s="65"/>
      <c r="FD118" s="65"/>
      <c r="FE118" s="65"/>
      <c r="FF118" s="65"/>
      <c r="FG118" s="65"/>
      <c r="FH118" s="65"/>
      <c r="FI118" s="65"/>
      <c r="FJ118" s="65"/>
      <c r="FK118" s="65"/>
      <c r="FL118" s="65"/>
      <c r="FM118" s="65"/>
      <c r="FN118" s="65"/>
      <c r="FO118" s="65"/>
      <c r="FP118" s="65"/>
      <c r="FQ118" s="65"/>
      <c r="FR118" s="65"/>
      <c r="FS118" s="65"/>
      <c r="FT118" s="65"/>
      <c r="FU118" s="65"/>
      <c r="FV118" s="65"/>
      <c r="FW118" s="65"/>
      <c r="FX118" s="65"/>
      <c r="FY118" s="65"/>
      <c r="FZ118" s="65"/>
      <c r="GA118" s="65"/>
      <c r="GB118" s="65"/>
      <c r="GC118" s="65"/>
      <c r="GD118" s="65"/>
      <c r="GE118" s="65"/>
      <c r="GF118" s="65"/>
      <c r="GG118" s="65"/>
      <c r="GH118" s="65"/>
      <c r="GI118" s="65"/>
      <c r="GJ118" s="65"/>
      <c r="GK118" s="65"/>
      <c r="GL118" s="65"/>
      <c r="GM118" s="65"/>
      <c r="GN118" s="65"/>
      <c r="GO118" s="65"/>
      <c r="GP118" s="65"/>
    </row>
    <row r="119" spans="1:198" ht="18.75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  <c r="DR119" s="65"/>
      <c r="DS119" s="65"/>
      <c r="DT119" s="65"/>
      <c r="DU119" s="65"/>
      <c r="DV119" s="65"/>
      <c r="DW119" s="65"/>
      <c r="DX119" s="65"/>
      <c r="DY119" s="65"/>
      <c r="DZ119" s="65"/>
      <c r="EA119" s="65"/>
      <c r="EB119" s="65"/>
      <c r="EC119" s="65"/>
      <c r="ED119" s="65"/>
      <c r="EE119" s="65"/>
      <c r="EF119" s="65"/>
      <c r="EG119" s="65"/>
      <c r="EH119" s="65"/>
      <c r="EI119" s="65"/>
      <c r="EJ119" s="65"/>
      <c r="EK119" s="65"/>
      <c r="EL119" s="65"/>
      <c r="EM119" s="65"/>
      <c r="EN119" s="65"/>
      <c r="EO119" s="65"/>
      <c r="EP119" s="65"/>
      <c r="EQ119" s="65"/>
      <c r="ER119" s="65"/>
      <c r="ES119" s="65"/>
      <c r="ET119" s="65"/>
      <c r="EU119" s="65"/>
      <c r="EV119" s="65"/>
      <c r="EW119" s="65"/>
      <c r="EX119" s="65"/>
      <c r="EY119" s="65"/>
      <c r="EZ119" s="65"/>
      <c r="FA119" s="65"/>
      <c r="FB119" s="65"/>
      <c r="FC119" s="65"/>
      <c r="FD119" s="65"/>
      <c r="FE119" s="65"/>
      <c r="FF119" s="65"/>
      <c r="FG119" s="65"/>
      <c r="FH119" s="65"/>
      <c r="FI119" s="65"/>
      <c r="FJ119" s="65"/>
      <c r="FK119" s="65"/>
      <c r="FL119" s="65"/>
      <c r="FM119" s="65"/>
      <c r="FN119" s="65"/>
      <c r="FO119" s="65"/>
      <c r="FP119" s="65"/>
      <c r="FQ119" s="65"/>
      <c r="FR119" s="65"/>
      <c r="FS119" s="65"/>
      <c r="FT119" s="65"/>
      <c r="FU119" s="65"/>
      <c r="FV119" s="65"/>
      <c r="FW119" s="65"/>
      <c r="FX119" s="65"/>
      <c r="FY119" s="65"/>
      <c r="FZ119" s="65"/>
      <c r="GA119" s="65"/>
      <c r="GB119" s="65"/>
      <c r="GC119" s="65"/>
      <c r="GD119" s="65"/>
      <c r="GE119" s="65"/>
      <c r="GF119" s="65"/>
      <c r="GG119" s="65"/>
      <c r="GH119" s="65"/>
      <c r="GI119" s="65"/>
      <c r="GJ119" s="65"/>
      <c r="GK119" s="65"/>
      <c r="GL119" s="65"/>
      <c r="GM119" s="65"/>
      <c r="GN119" s="65"/>
      <c r="GO119" s="65"/>
      <c r="GP119" s="65"/>
    </row>
    <row r="120" spans="1:198" ht="18.75" x14ac:dyDescent="0.2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  <c r="DR120" s="65"/>
      <c r="DS120" s="65"/>
      <c r="DT120" s="65"/>
      <c r="DU120" s="65"/>
      <c r="DV120" s="65"/>
      <c r="DW120" s="65"/>
      <c r="DX120" s="65"/>
      <c r="DY120" s="65"/>
      <c r="DZ120" s="65"/>
      <c r="EA120" s="65"/>
      <c r="EB120" s="65"/>
      <c r="EC120" s="65"/>
      <c r="ED120" s="65"/>
      <c r="EE120" s="65"/>
      <c r="EF120" s="65"/>
      <c r="EG120" s="65"/>
      <c r="EH120" s="65"/>
      <c r="EI120" s="65"/>
      <c r="EJ120" s="65"/>
      <c r="EK120" s="65"/>
      <c r="EL120" s="65"/>
      <c r="EM120" s="65"/>
      <c r="EN120" s="65"/>
      <c r="EO120" s="65"/>
      <c r="EP120" s="65"/>
      <c r="EQ120" s="65"/>
      <c r="ER120" s="65"/>
      <c r="ES120" s="65"/>
      <c r="ET120" s="65"/>
      <c r="EU120" s="65"/>
      <c r="EV120" s="65"/>
      <c r="EW120" s="65"/>
      <c r="EX120" s="65"/>
      <c r="EY120" s="65"/>
      <c r="EZ120" s="65"/>
      <c r="FA120" s="65"/>
      <c r="FB120" s="65"/>
      <c r="FC120" s="65"/>
      <c r="FD120" s="65"/>
      <c r="FE120" s="65"/>
      <c r="FF120" s="65"/>
      <c r="FG120" s="65"/>
      <c r="FH120" s="65"/>
      <c r="FI120" s="65"/>
      <c r="FJ120" s="65"/>
      <c r="FK120" s="65"/>
      <c r="FL120" s="65"/>
      <c r="FM120" s="65"/>
      <c r="FN120" s="65"/>
      <c r="FO120" s="65"/>
      <c r="FP120" s="65"/>
      <c r="FQ120" s="65"/>
      <c r="FR120" s="65"/>
      <c r="FS120" s="65"/>
      <c r="FT120" s="65"/>
      <c r="FU120" s="65"/>
      <c r="FV120" s="65"/>
      <c r="FW120" s="65"/>
      <c r="FX120" s="65"/>
      <c r="FY120" s="65"/>
      <c r="FZ120" s="65"/>
      <c r="GA120" s="65"/>
      <c r="GB120" s="65"/>
      <c r="GC120" s="65"/>
      <c r="GD120" s="65"/>
      <c r="GE120" s="65"/>
      <c r="GF120" s="65"/>
      <c r="GG120" s="65"/>
      <c r="GH120" s="65"/>
      <c r="GI120" s="65"/>
      <c r="GJ120" s="65"/>
      <c r="GK120" s="65"/>
      <c r="GL120" s="65"/>
      <c r="GM120" s="65"/>
      <c r="GN120" s="65"/>
      <c r="GO120" s="65"/>
      <c r="GP120" s="65"/>
    </row>
    <row r="121" spans="1:198" ht="18.75" x14ac:dyDescent="0.2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  <c r="DR121" s="65"/>
      <c r="DS121" s="65"/>
      <c r="DT121" s="65"/>
      <c r="DU121" s="65"/>
      <c r="DV121" s="65"/>
      <c r="DW121" s="65"/>
      <c r="DX121" s="65"/>
      <c r="DY121" s="65"/>
      <c r="DZ121" s="65"/>
      <c r="EA121" s="65"/>
      <c r="EB121" s="65"/>
      <c r="EC121" s="65"/>
      <c r="ED121" s="65"/>
      <c r="EE121" s="65"/>
      <c r="EF121" s="65"/>
      <c r="EG121" s="65"/>
      <c r="EH121" s="65"/>
      <c r="EI121" s="65"/>
      <c r="EJ121" s="65"/>
      <c r="EK121" s="65"/>
      <c r="EL121" s="65"/>
      <c r="EM121" s="65"/>
      <c r="EN121" s="65"/>
      <c r="EO121" s="65"/>
      <c r="EP121" s="65"/>
      <c r="EQ121" s="65"/>
      <c r="ER121" s="65"/>
      <c r="ES121" s="65"/>
      <c r="ET121" s="65"/>
      <c r="EU121" s="65"/>
      <c r="EV121" s="65"/>
      <c r="EW121" s="65"/>
      <c r="EX121" s="65"/>
      <c r="EY121" s="65"/>
      <c r="EZ121" s="65"/>
      <c r="FA121" s="65"/>
      <c r="FB121" s="65"/>
      <c r="FC121" s="65"/>
      <c r="FD121" s="65"/>
      <c r="FE121" s="65"/>
      <c r="FF121" s="65"/>
      <c r="FG121" s="65"/>
      <c r="FH121" s="65"/>
      <c r="FI121" s="65"/>
      <c r="FJ121" s="65"/>
      <c r="FK121" s="65"/>
      <c r="FL121" s="65"/>
      <c r="FM121" s="65"/>
      <c r="FN121" s="65"/>
      <c r="FO121" s="65"/>
      <c r="FP121" s="65"/>
      <c r="FQ121" s="65"/>
      <c r="FR121" s="65"/>
      <c r="FS121" s="65"/>
      <c r="FT121" s="65"/>
      <c r="FU121" s="65"/>
      <c r="FV121" s="65"/>
      <c r="FW121" s="65"/>
      <c r="FX121" s="65"/>
      <c r="FY121" s="65"/>
      <c r="FZ121" s="65"/>
      <c r="GA121" s="65"/>
      <c r="GB121" s="65"/>
      <c r="GC121" s="65"/>
      <c r="GD121" s="65"/>
      <c r="GE121" s="65"/>
      <c r="GF121" s="65"/>
      <c r="GG121" s="65"/>
      <c r="GH121" s="65"/>
      <c r="GI121" s="65"/>
      <c r="GJ121" s="65"/>
      <c r="GK121" s="65"/>
      <c r="GL121" s="65"/>
      <c r="GM121" s="65"/>
      <c r="GN121" s="65"/>
      <c r="GO121" s="65"/>
      <c r="GP121" s="65"/>
    </row>
    <row r="122" spans="1:198" ht="18.75" x14ac:dyDescent="0.2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  <c r="DR122" s="65"/>
      <c r="DS122" s="65"/>
      <c r="DT122" s="65"/>
      <c r="DU122" s="65"/>
      <c r="DV122" s="65"/>
      <c r="DW122" s="65"/>
      <c r="DX122" s="65"/>
      <c r="DY122" s="65"/>
      <c r="DZ122" s="65"/>
      <c r="EA122" s="65"/>
      <c r="EB122" s="65"/>
      <c r="EC122" s="65"/>
      <c r="ED122" s="65"/>
      <c r="EE122" s="65"/>
      <c r="EF122" s="65"/>
      <c r="EG122" s="65"/>
      <c r="EH122" s="65"/>
      <c r="EI122" s="65"/>
      <c r="EJ122" s="65"/>
      <c r="EK122" s="65"/>
      <c r="EL122" s="65"/>
      <c r="EM122" s="65"/>
      <c r="EN122" s="65"/>
      <c r="EO122" s="65"/>
      <c r="EP122" s="65"/>
      <c r="EQ122" s="65"/>
      <c r="ER122" s="65"/>
      <c r="ES122" s="65"/>
      <c r="ET122" s="65"/>
      <c r="EU122" s="65"/>
      <c r="EV122" s="65"/>
      <c r="EW122" s="65"/>
      <c r="EX122" s="65"/>
      <c r="EY122" s="65"/>
      <c r="EZ122" s="65"/>
      <c r="FA122" s="65"/>
      <c r="FB122" s="65"/>
      <c r="FC122" s="65"/>
      <c r="FD122" s="65"/>
      <c r="FE122" s="65"/>
      <c r="FF122" s="65"/>
      <c r="FG122" s="65"/>
      <c r="FH122" s="65"/>
      <c r="FI122" s="65"/>
      <c r="FJ122" s="65"/>
      <c r="FK122" s="65"/>
      <c r="FL122" s="65"/>
      <c r="FM122" s="65"/>
      <c r="FN122" s="65"/>
      <c r="FO122" s="65"/>
      <c r="FP122" s="65"/>
      <c r="FQ122" s="65"/>
      <c r="FR122" s="65"/>
      <c r="FS122" s="65"/>
      <c r="FT122" s="65"/>
      <c r="FU122" s="65"/>
      <c r="FV122" s="65"/>
      <c r="FW122" s="65"/>
      <c r="FX122" s="65"/>
      <c r="FY122" s="65"/>
      <c r="FZ122" s="65"/>
      <c r="GA122" s="65"/>
      <c r="GB122" s="65"/>
      <c r="GC122" s="65"/>
      <c r="GD122" s="65"/>
      <c r="GE122" s="65"/>
      <c r="GF122" s="65"/>
      <c r="GG122" s="65"/>
      <c r="GH122" s="65"/>
      <c r="GI122" s="65"/>
      <c r="GJ122" s="65"/>
      <c r="GK122" s="65"/>
      <c r="GL122" s="65"/>
      <c r="GM122" s="65"/>
      <c r="GN122" s="65"/>
      <c r="GO122" s="65"/>
      <c r="GP122" s="65"/>
    </row>
    <row r="123" spans="1:198" ht="18.75" x14ac:dyDescent="0.2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  <c r="DR123" s="65"/>
      <c r="DS123" s="65"/>
      <c r="DT123" s="65"/>
      <c r="DU123" s="65"/>
      <c r="DV123" s="65"/>
      <c r="DW123" s="65"/>
      <c r="DX123" s="65"/>
      <c r="DY123" s="65"/>
      <c r="DZ123" s="65"/>
      <c r="EA123" s="65"/>
      <c r="EB123" s="65"/>
      <c r="EC123" s="65"/>
      <c r="ED123" s="65"/>
      <c r="EE123" s="65"/>
      <c r="EF123" s="65"/>
      <c r="EG123" s="65"/>
      <c r="EH123" s="65"/>
      <c r="EI123" s="65"/>
      <c r="EJ123" s="65"/>
      <c r="EK123" s="65"/>
      <c r="EL123" s="65"/>
      <c r="EM123" s="65"/>
      <c r="EN123" s="65"/>
      <c r="EO123" s="65"/>
      <c r="EP123" s="65"/>
      <c r="EQ123" s="65"/>
      <c r="ER123" s="65"/>
      <c r="ES123" s="65"/>
      <c r="ET123" s="65"/>
      <c r="EU123" s="65"/>
      <c r="EV123" s="65"/>
      <c r="EW123" s="65"/>
      <c r="EX123" s="65"/>
      <c r="EY123" s="65"/>
      <c r="EZ123" s="65"/>
      <c r="FA123" s="65"/>
      <c r="FB123" s="65"/>
      <c r="FC123" s="65"/>
      <c r="FD123" s="65"/>
      <c r="FE123" s="65"/>
      <c r="FF123" s="65"/>
      <c r="FG123" s="65"/>
      <c r="FH123" s="65"/>
      <c r="FI123" s="65"/>
      <c r="FJ123" s="65"/>
      <c r="FK123" s="65"/>
      <c r="FL123" s="65"/>
      <c r="FM123" s="65"/>
      <c r="FN123" s="65"/>
      <c r="FO123" s="65"/>
      <c r="FP123" s="65"/>
      <c r="FQ123" s="65"/>
      <c r="FR123" s="65"/>
      <c r="FS123" s="65"/>
      <c r="FT123" s="65"/>
      <c r="FU123" s="65"/>
      <c r="FV123" s="65"/>
      <c r="FW123" s="65"/>
      <c r="FX123" s="65"/>
      <c r="FY123" s="65"/>
      <c r="FZ123" s="65"/>
      <c r="GA123" s="65"/>
      <c r="GB123" s="65"/>
      <c r="GC123" s="65"/>
      <c r="GD123" s="65"/>
      <c r="GE123" s="65"/>
      <c r="GF123" s="65"/>
      <c r="GG123" s="65"/>
      <c r="GH123" s="65"/>
      <c r="GI123" s="65"/>
      <c r="GJ123" s="65"/>
      <c r="GK123" s="65"/>
      <c r="GL123" s="65"/>
      <c r="GM123" s="65"/>
      <c r="GN123" s="65"/>
      <c r="GO123" s="65"/>
      <c r="GP123" s="65"/>
    </row>
    <row r="124" spans="1:198" ht="18.75" x14ac:dyDescent="0.2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  <c r="DR124" s="65"/>
      <c r="DS124" s="65"/>
      <c r="DT124" s="65"/>
      <c r="DU124" s="65"/>
      <c r="DV124" s="65"/>
      <c r="DW124" s="65"/>
      <c r="DX124" s="65"/>
      <c r="DY124" s="65"/>
      <c r="DZ124" s="65"/>
      <c r="EA124" s="65"/>
      <c r="EB124" s="65"/>
      <c r="EC124" s="65"/>
      <c r="ED124" s="65"/>
      <c r="EE124" s="65"/>
      <c r="EF124" s="65"/>
      <c r="EG124" s="65"/>
      <c r="EH124" s="65"/>
      <c r="EI124" s="65"/>
      <c r="EJ124" s="65"/>
      <c r="EK124" s="65"/>
      <c r="EL124" s="65"/>
      <c r="EM124" s="65"/>
      <c r="EN124" s="65"/>
      <c r="EO124" s="65"/>
      <c r="EP124" s="65"/>
      <c r="EQ124" s="65"/>
      <c r="ER124" s="65"/>
      <c r="ES124" s="65"/>
      <c r="ET124" s="65"/>
      <c r="EU124" s="65"/>
      <c r="EV124" s="65"/>
      <c r="EW124" s="65"/>
      <c r="EX124" s="65"/>
      <c r="EY124" s="65"/>
      <c r="EZ124" s="65"/>
      <c r="FA124" s="65"/>
      <c r="FB124" s="65"/>
      <c r="FC124" s="65"/>
      <c r="FD124" s="65"/>
      <c r="FE124" s="65"/>
      <c r="FF124" s="65"/>
      <c r="FG124" s="65"/>
      <c r="FH124" s="65"/>
      <c r="FI124" s="65"/>
      <c r="FJ124" s="65"/>
      <c r="FK124" s="65"/>
      <c r="FL124" s="65"/>
      <c r="FM124" s="65"/>
      <c r="FN124" s="65"/>
      <c r="FO124" s="65"/>
      <c r="FP124" s="65"/>
      <c r="FQ124" s="65"/>
      <c r="FR124" s="65"/>
      <c r="FS124" s="65"/>
      <c r="FT124" s="65"/>
      <c r="FU124" s="65"/>
      <c r="FV124" s="65"/>
      <c r="FW124" s="65"/>
      <c r="FX124" s="65"/>
      <c r="FY124" s="65"/>
      <c r="FZ124" s="65"/>
      <c r="GA124" s="65"/>
      <c r="GB124" s="65"/>
      <c r="GC124" s="65"/>
      <c r="GD124" s="65"/>
      <c r="GE124" s="65"/>
      <c r="GF124" s="65"/>
      <c r="GG124" s="65"/>
      <c r="GH124" s="65"/>
      <c r="GI124" s="65"/>
      <c r="GJ124" s="65"/>
      <c r="GK124" s="65"/>
      <c r="GL124" s="65"/>
      <c r="GM124" s="65"/>
      <c r="GN124" s="65"/>
      <c r="GO124" s="65"/>
      <c r="GP124" s="65"/>
    </row>
    <row r="125" spans="1:198" ht="18.75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  <c r="DR125" s="65"/>
      <c r="DS125" s="65"/>
      <c r="DT125" s="65"/>
      <c r="DU125" s="65"/>
      <c r="DV125" s="65"/>
      <c r="DW125" s="65"/>
      <c r="DX125" s="65"/>
      <c r="DY125" s="65"/>
      <c r="DZ125" s="65"/>
      <c r="EA125" s="65"/>
      <c r="EB125" s="65"/>
      <c r="EC125" s="65"/>
      <c r="ED125" s="65"/>
      <c r="EE125" s="65"/>
      <c r="EF125" s="65"/>
      <c r="EG125" s="65"/>
      <c r="EH125" s="65"/>
      <c r="EI125" s="65"/>
      <c r="EJ125" s="65"/>
      <c r="EK125" s="65"/>
      <c r="EL125" s="65"/>
      <c r="EM125" s="65"/>
      <c r="EN125" s="65"/>
      <c r="EO125" s="65"/>
      <c r="EP125" s="65"/>
      <c r="EQ125" s="65"/>
      <c r="ER125" s="65"/>
      <c r="ES125" s="65"/>
      <c r="ET125" s="65"/>
      <c r="EU125" s="65"/>
      <c r="EV125" s="65"/>
      <c r="EW125" s="65"/>
      <c r="EX125" s="65"/>
      <c r="EY125" s="65"/>
      <c r="EZ125" s="65"/>
      <c r="FA125" s="65"/>
      <c r="FB125" s="65"/>
      <c r="FC125" s="65"/>
      <c r="FD125" s="65"/>
      <c r="FE125" s="65"/>
      <c r="FF125" s="65"/>
      <c r="FG125" s="65"/>
      <c r="FH125" s="65"/>
      <c r="FI125" s="65"/>
      <c r="FJ125" s="65"/>
      <c r="FK125" s="65"/>
      <c r="FL125" s="65"/>
      <c r="FM125" s="65"/>
      <c r="FN125" s="65"/>
      <c r="FO125" s="65"/>
      <c r="FP125" s="65"/>
      <c r="FQ125" s="65"/>
      <c r="FR125" s="65"/>
      <c r="FS125" s="65"/>
      <c r="FT125" s="65"/>
      <c r="FU125" s="65"/>
      <c r="FV125" s="65"/>
      <c r="FW125" s="65"/>
      <c r="FX125" s="65"/>
      <c r="FY125" s="65"/>
      <c r="FZ125" s="65"/>
      <c r="GA125" s="65"/>
      <c r="GB125" s="65"/>
      <c r="GC125" s="65"/>
      <c r="GD125" s="65"/>
      <c r="GE125" s="65"/>
      <c r="GF125" s="65"/>
      <c r="GG125" s="65"/>
      <c r="GH125" s="65"/>
      <c r="GI125" s="65"/>
      <c r="GJ125" s="65"/>
      <c r="GK125" s="65"/>
      <c r="GL125" s="65"/>
      <c r="GM125" s="65"/>
      <c r="GN125" s="65"/>
      <c r="GO125" s="65"/>
      <c r="GP125" s="65"/>
    </row>
    <row r="126" spans="1:198" ht="18.75" x14ac:dyDescent="0.2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  <c r="DR126" s="65"/>
      <c r="DS126" s="65"/>
      <c r="DT126" s="65"/>
      <c r="DU126" s="65"/>
      <c r="DV126" s="65"/>
      <c r="DW126" s="65"/>
      <c r="DX126" s="65"/>
      <c r="DY126" s="65"/>
      <c r="DZ126" s="65"/>
      <c r="EA126" s="65"/>
      <c r="EB126" s="65"/>
      <c r="EC126" s="65"/>
      <c r="ED126" s="65"/>
      <c r="EE126" s="65"/>
      <c r="EF126" s="65"/>
      <c r="EG126" s="65"/>
      <c r="EH126" s="65"/>
      <c r="EI126" s="65"/>
      <c r="EJ126" s="65"/>
      <c r="EK126" s="65"/>
      <c r="EL126" s="65"/>
      <c r="EM126" s="65"/>
      <c r="EN126" s="65"/>
      <c r="EO126" s="65"/>
      <c r="EP126" s="65"/>
      <c r="EQ126" s="65"/>
      <c r="ER126" s="65"/>
      <c r="ES126" s="65"/>
      <c r="ET126" s="65"/>
      <c r="EU126" s="65"/>
      <c r="EV126" s="65"/>
      <c r="EW126" s="65"/>
      <c r="EX126" s="65"/>
      <c r="EY126" s="65"/>
      <c r="EZ126" s="65"/>
      <c r="FA126" s="65"/>
      <c r="FB126" s="65"/>
      <c r="FC126" s="65"/>
      <c r="FD126" s="65"/>
      <c r="FE126" s="65"/>
      <c r="FF126" s="65"/>
      <c r="FG126" s="65"/>
      <c r="FH126" s="65"/>
      <c r="FI126" s="65"/>
      <c r="FJ126" s="65"/>
      <c r="FK126" s="65"/>
      <c r="FL126" s="65"/>
      <c r="FM126" s="65"/>
      <c r="FN126" s="65"/>
      <c r="FO126" s="65"/>
      <c r="FP126" s="65"/>
      <c r="FQ126" s="65"/>
      <c r="FR126" s="65"/>
      <c r="FS126" s="65"/>
      <c r="FT126" s="65"/>
      <c r="FU126" s="65"/>
      <c r="FV126" s="65"/>
      <c r="FW126" s="65"/>
      <c r="FX126" s="65"/>
      <c r="FY126" s="65"/>
      <c r="FZ126" s="65"/>
      <c r="GA126" s="65"/>
      <c r="GB126" s="65"/>
      <c r="GC126" s="65"/>
      <c r="GD126" s="65"/>
      <c r="GE126" s="65"/>
      <c r="GF126" s="65"/>
      <c r="GG126" s="65"/>
      <c r="GH126" s="65"/>
      <c r="GI126" s="65"/>
      <c r="GJ126" s="65"/>
      <c r="GK126" s="65"/>
      <c r="GL126" s="65"/>
      <c r="GM126" s="65"/>
      <c r="GN126" s="65"/>
      <c r="GO126" s="65"/>
      <c r="GP126" s="65"/>
    </row>
    <row r="127" spans="1:198" ht="18.75" x14ac:dyDescent="0.2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  <c r="DR127" s="65"/>
      <c r="DS127" s="65"/>
      <c r="DT127" s="65"/>
      <c r="DU127" s="65"/>
      <c r="DV127" s="65"/>
      <c r="DW127" s="65"/>
      <c r="DX127" s="65"/>
      <c r="DY127" s="65"/>
      <c r="DZ127" s="65"/>
      <c r="EA127" s="65"/>
      <c r="EB127" s="65"/>
      <c r="EC127" s="65"/>
      <c r="ED127" s="65"/>
      <c r="EE127" s="65"/>
      <c r="EF127" s="65"/>
      <c r="EG127" s="65"/>
      <c r="EH127" s="65"/>
      <c r="EI127" s="65"/>
      <c r="EJ127" s="65"/>
      <c r="EK127" s="65"/>
      <c r="EL127" s="65"/>
      <c r="EM127" s="65"/>
      <c r="EN127" s="65"/>
      <c r="EO127" s="65"/>
      <c r="EP127" s="65"/>
      <c r="EQ127" s="65"/>
      <c r="ER127" s="65"/>
      <c r="ES127" s="65"/>
      <c r="ET127" s="65"/>
      <c r="EU127" s="65"/>
      <c r="EV127" s="65"/>
      <c r="EW127" s="65"/>
      <c r="EX127" s="65"/>
      <c r="EY127" s="65"/>
      <c r="EZ127" s="65"/>
      <c r="FA127" s="65"/>
      <c r="FB127" s="65"/>
      <c r="FC127" s="65"/>
      <c r="FD127" s="65"/>
      <c r="FE127" s="65"/>
      <c r="FF127" s="65"/>
      <c r="FG127" s="65"/>
      <c r="FH127" s="65"/>
      <c r="FI127" s="65"/>
      <c r="FJ127" s="65"/>
      <c r="FK127" s="65"/>
      <c r="FL127" s="65"/>
      <c r="FM127" s="65"/>
      <c r="FN127" s="65"/>
      <c r="FO127" s="65"/>
      <c r="FP127" s="65"/>
      <c r="FQ127" s="65"/>
      <c r="FR127" s="65"/>
      <c r="FS127" s="65"/>
      <c r="FT127" s="65"/>
      <c r="FU127" s="65"/>
      <c r="FV127" s="65"/>
      <c r="FW127" s="65"/>
      <c r="FX127" s="65"/>
      <c r="FY127" s="65"/>
      <c r="FZ127" s="65"/>
      <c r="GA127" s="65"/>
      <c r="GB127" s="65"/>
      <c r="GC127" s="65"/>
      <c r="GD127" s="65"/>
      <c r="GE127" s="65"/>
      <c r="GF127" s="65"/>
      <c r="GG127" s="65"/>
      <c r="GH127" s="65"/>
      <c r="GI127" s="65"/>
      <c r="GJ127" s="65"/>
      <c r="GK127" s="65"/>
      <c r="GL127" s="65"/>
      <c r="GM127" s="65"/>
      <c r="GN127" s="65"/>
      <c r="GO127" s="65"/>
      <c r="GP127" s="65"/>
    </row>
    <row r="128" spans="1:198" ht="18.75" x14ac:dyDescent="0.2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  <c r="DR128" s="65"/>
      <c r="DS128" s="65"/>
      <c r="DT128" s="65"/>
      <c r="DU128" s="65"/>
      <c r="DV128" s="65"/>
      <c r="DW128" s="65"/>
      <c r="DX128" s="65"/>
      <c r="DY128" s="65"/>
      <c r="DZ128" s="65"/>
      <c r="EA128" s="65"/>
      <c r="EB128" s="65"/>
      <c r="EC128" s="65"/>
      <c r="ED128" s="65"/>
      <c r="EE128" s="65"/>
      <c r="EF128" s="65"/>
      <c r="EG128" s="65"/>
      <c r="EH128" s="65"/>
      <c r="EI128" s="65"/>
      <c r="EJ128" s="65"/>
      <c r="EK128" s="65"/>
      <c r="EL128" s="65"/>
      <c r="EM128" s="65"/>
      <c r="EN128" s="65"/>
      <c r="EO128" s="65"/>
      <c r="EP128" s="65"/>
      <c r="EQ128" s="65"/>
      <c r="ER128" s="65"/>
      <c r="ES128" s="65"/>
      <c r="ET128" s="65"/>
      <c r="EU128" s="65"/>
      <c r="EV128" s="65"/>
      <c r="EW128" s="65"/>
      <c r="EX128" s="65"/>
      <c r="EY128" s="65"/>
      <c r="EZ128" s="65"/>
      <c r="FA128" s="65"/>
      <c r="FB128" s="65"/>
      <c r="FC128" s="65"/>
      <c r="FD128" s="65"/>
      <c r="FE128" s="65"/>
      <c r="FF128" s="65"/>
      <c r="FG128" s="65"/>
      <c r="FH128" s="65"/>
      <c r="FI128" s="65"/>
      <c r="FJ128" s="65"/>
      <c r="FK128" s="65"/>
      <c r="FL128" s="65"/>
      <c r="FM128" s="65"/>
      <c r="FN128" s="65"/>
      <c r="FO128" s="65"/>
      <c r="FP128" s="65"/>
      <c r="FQ128" s="65"/>
      <c r="FR128" s="65"/>
      <c r="FS128" s="65"/>
      <c r="FT128" s="65"/>
      <c r="FU128" s="65"/>
      <c r="FV128" s="65"/>
      <c r="FW128" s="65"/>
      <c r="FX128" s="65"/>
      <c r="FY128" s="65"/>
      <c r="FZ128" s="65"/>
      <c r="GA128" s="65"/>
      <c r="GB128" s="65"/>
      <c r="GC128" s="65"/>
      <c r="GD128" s="65"/>
      <c r="GE128" s="65"/>
      <c r="GF128" s="65"/>
      <c r="GG128" s="65"/>
      <c r="GH128" s="65"/>
      <c r="GI128" s="65"/>
      <c r="GJ128" s="65"/>
      <c r="GK128" s="65"/>
      <c r="GL128" s="65"/>
      <c r="GM128" s="65"/>
      <c r="GN128" s="65"/>
      <c r="GO128" s="65"/>
      <c r="GP128" s="65"/>
    </row>
    <row r="129" spans="1:198" ht="18.75" x14ac:dyDescent="0.2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  <c r="DR129" s="65"/>
      <c r="DS129" s="65"/>
      <c r="DT129" s="65"/>
      <c r="DU129" s="65"/>
      <c r="DV129" s="65"/>
      <c r="DW129" s="65"/>
      <c r="DX129" s="65"/>
      <c r="DY129" s="65"/>
      <c r="DZ129" s="65"/>
      <c r="EA129" s="65"/>
      <c r="EB129" s="65"/>
      <c r="EC129" s="65"/>
      <c r="ED129" s="65"/>
      <c r="EE129" s="65"/>
      <c r="EF129" s="65"/>
      <c r="EG129" s="65"/>
      <c r="EH129" s="65"/>
      <c r="EI129" s="65"/>
      <c r="EJ129" s="65"/>
      <c r="EK129" s="65"/>
      <c r="EL129" s="65"/>
      <c r="EM129" s="65"/>
      <c r="EN129" s="65"/>
      <c r="EO129" s="65"/>
      <c r="EP129" s="65"/>
      <c r="EQ129" s="65"/>
      <c r="ER129" s="65"/>
      <c r="ES129" s="65"/>
      <c r="ET129" s="65"/>
      <c r="EU129" s="65"/>
      <c r="EV129" s="65"/>
      <c r="EW129" s="65"/>
      <c r="EX129" s="65"/>
      <c r="EY129" s="65"/>
      <c r="EZ129" s="65"/>
      <c r="FA129" s="65"/>
      <c r="FB129" s="65"/>
      <c r="FC129" s="65"/>
      <c r="FD129" s="65"/>
      <c r="FE129" s="65"/>
      <c r="FF129" s="65"/>
      <c r="FG129" s="65"/>
      <c r="FH129" s="65"/>
      <c r="FI129" s="65"/>
      <c r="FJ129" s="65"/>
      <c r="FK129" s="65"/>
      <c r="FL129" s="65"/>
      <c r="FM129" s="65"/>
      <c r="FN129" s="65"/>
      <c r="FO129" s="65"/>
      <c r="FP129" s="65"/>
      <c r="FQ129" s="65"/>
      <c r="FR129" s="65"/>
      <c r="FS129" s="65"/>
      <c r="FT129" s="65"/>
      <c r="FU129" s="65"/>
      <c r="FV129" s="65"/>
      <c r="FW129" s="65"/>
      <c r="FX129" s="65"/>
      <c r="FY129" s="65"/>
      <c r="FZ129" s="65"/>
      <c r="GA129" s="65"/>
      <c r="GB129" s="65"/>
      <c r="GC129" s="65"/>
      <c r="GD129" s="65"/>
      <c r="GE129" s="65"/>
      <c r="GF129" s="65"/>
      <c r="GG129" s="65"/>
      <c r="GH129" s="65"/>
      <c r="GI129" s="65"/>
      <c r="GJ129" s="65"/>
      <c r="GK129" s="65"/>
      <c r="GL129" s="65"/>
      <c r="GM129" s="65"/>
      <c r="GN129" s="65"/>
      <c r="GO129" s="65"/>
      <c r="GP129" s="65"/>
    </row>
    <row r="130" spans="1:198" ht="18.75" x14ac:dyDescent="0.2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  <c r="DR130" s="65"/>
      <c r="DS130" s="65"/>
      <c r="DT130" s="65"/>
      <c r="DU130" s="65"/>
      <c r="DV130" s="65"/>
      <c r="DW130" s="65"/>
      <c r="DX130" s="65"/>
      <c r="DY130" s="65"/>
      <c r="DZ130" s="65"/>
      <c r="EA130" s="65"/>
      <c r="EB130" s="65"/>
      <c r="EC130" s="65"/>
      <c r="ED130" s="65"/>
      <c r="EE130" s="65"/>
      <c r="EF130" s="65"/>
      <c r="EG130" s="65"/>
      <c r="EH130" s="65"/>
      <c r="EI130" s="65"/>
      <c r="EJ130" s="65"/>
      <c r="EK130" s="65"/>
      <c r="EL130" s="65"/>
      <c r="EM130" s="65"/>
      <c r="EN130" s="65"/>
      <c r="EO130" s="65"/>
      <c r="EP130" s="65"/>
      <c r="EQ130" s="65"/>
      <c r="ER130" s="65"/>
      <c r="ES130" s="65"/>
      <c r="ET130" s="65"/>
      <c r="EU130" s="65"/>
      <c r="EV130" s="65"/>
      <c r="EW130" s="65"/>
      <c r="EX130" s="65"/>
      <c r="EY130" s="65"/>
      <c r="EZ130" s="65"/>
      <c r="FA130" s="65"/>
      <c r="FB130" s="65"/>
      <c r="FC130" s="65"/>
      <c r="FD130" s="65"/>
      <c r="FE130" s="65"/>
      <c r="FF130" s="65"/>
      <c r="FG130" s="65"/>
      <c r="FH130" s="65"/>
      <c r="FI130" s="65"/>
      <c r="FJ130" s="65"/>
      <c r="FK130" s="65"/>
      <c r="FL130" s="65"/>
      <c r="FM130" s="65"/>
      <c r="FN130" s="65"/>
      <c r="FO130" s="65"/>
      <c r="FP130" s="65"/>
      <c r="FQ130" s="65"/>
      <c r="FR130" s="65"/>
      <c r="FS130" s="65"/>
      <c r="FT130" s="65"/>
      <c r="FU130" s="65"/>
      <c r="FV130" s="65"/>
      <c r="FW130" s="65"/>
      <c r="FX130" s="65"/>
      <c r="FY130" s="65"/>
      <c r="FZ130" s="65"/>
      <c r="GA130" s="65"/>
      <c r="GB130" s="65"/>
      <c r="GC130" s="65"/>
      <c r="GD130" s="65"/>
      <c r="GE130" s="65"/>
      <c r="GF130" s="65"/>
      <c r="GG130" s="65"/>
      <c r="GH130" s="65"/>
      <c r="GI130" s="65"/>
      <c r="GJ130" s="65"/>
      <c r="GK130" s="65"/>
      <c r="GL130" s="65"/>
      <c r="GM130" s="65"/>
      <c r="GN130" s="65"/>
      <c r="GO130" s="65"/>
      <c r="GP130" s="65"/>
    </row>
    <row r="131" spans="1:198" ht="18.75" x14ac:dyDescent="0.2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  <c r="DR131" s="65"/>
      <c r="DS131" s="65"/>
      <c r="DT131" s="65"/>
      <c r="DU131" s="65"/>
      <c r="DV131" s="65"/>
      <c r="DW131" s="65"/>
      <c r="DX131" s="65"/>
      <c r="DY131" s="65"/>
      <c r="DZ131" s="65"/>
      <c r="EA131" s="65"/>
      <c r="EB131" s="65"/>
      <c r="EC131" s="65"/>
      <c r="ED131" s="65"/>
      <c r="EE131" s="65"/>
      <c r="EF131" s="65"/>
      <c r="EG131" s="65"/>
      <c r="EH131" s="65"/>
      <c r="EI131" s="65"/>
      <c r="EJ131" s="65"/>
      <c r="EK131" s="65"/>
      <c r="EL131" s="65"/>
      <c r="EM131" s="65"/>
      <c r="EN131" s="65"/>
      <c r="EO131" s="65"/>
      <c r="EP131" s="65"/>
      <c r="EQ131" s="65"/>
      <c r="ER131" s="65"/>
      <c r="ES131" s="65"/>
      <c r="ET131" s="65"/>
      <c r="EU131" s="65"/>
      <c r="EV131" s="65"/>
      <c r="EW131" s="65"/>
      <c r="EX131" s="65"/>
      <c r="EY131" s="65"/>
      <c r="EZ131" s="65"/>
      <c r="FA131" s="65"/>
      <c r="FB131" s="65"/>
      <c r="FC131" s="65"/>
      <c r="FD131" s="65"/>
      <c r="FE131" s="65"/>
      <c r="FF131" s="65"/>
      <c r="FG131" s="65"/>
      <c r="FH131" s="65"/>
      <c r="FI131" s="65"/>
      <c r="FJ131" s="65"/>
      <c r="FK131" s="65"/>
      <c r="FL131" s="65"/>
      <c r="FM131" s="65"/>
      <c r="FN131" s="65"/>
      <c r="FO131" s="65"/>
      <c r="FP131" s="65"/>
      <c r="FQ131" s="65"/>
      <c r="FR131" s="65"/>
      <c r="FS131" s="65"/>
      <c r="FT131" s="65"/>
      <c r="FU131" s="65"/>
      <c r="FV131" s="65"/>
      <c r="FW131" s="65"/>
      <c r="FX131" s="65"/>
      <c r="FY131" s="65"/>
      <c r="FZ131" s="65"/>
      <c r="GA131" s="65"/>
      <c r="GB131" s="65"/>
      <c r="GC131" s="65"/>
      <c r="GD131" s="65"/>
      <c r="GE131" s="65"/>
      <c r="GF131" s="65"/>
      <c r="GG131" s="65"/>
      <c r="GH131" s="65"/>
      <c r="GI131" s="65"/>
      <c r="GJ131" s="65"/>
      <c r="GK131" s="65"/>
      <c r="GL131" s="65"/>
      <c r="GM131" s="65"/>
      <c r="GN131" s="65"/>
      <c r="GO131" s="65"/>
      <c r="GP131" s="65"/>
    </row>
    <row r="132" spans="1:198" ht="18.75" x14ac:dyDescent="0.2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  <c r="DR132" s="65"/>
      <c r="DS132" s="65"/>
      <c r="DT132" s="65"/>
      <c r="DU132" s="65"/>
      <c r="DV132" s="65"/>
      <c r="DW132" s="65"/>
      <c r="DX132" s="65"/>
      <c r="DY132" s="65"/>
      <c r="DZ132" s="65"/>
      <c r="EA132" s="65"/>
      <c r="EB132" s="65"/>
      <c r="EC132" s="65"/>
      <c r="ED132" s="65"/>
      <c r="EE132" s="65"/>
      <c r="EF132" s="65"/>
      <c r="EG132" s="65"/>
      <c r="EH132" s="65"/>
      <c r="EI132" s="65"/>
      <c r="EJ132" s="65"/>
      <c r="EK132" s="65"/>
      <c r="EL132" s="65"/>
      <c r="EM132" s="65"/>
      <c r="EN132" s="65"/>
      <c r="EO132" s="65"/>
      <c r="EP132" s="65"/>
      <c r="EQ132" s="65"/>
      <c r="ER132" s="65"/>
      <c r="ES132" s="65"/>
      <c r="ET132" s="65"/>
      <c r="EU132" s="65"/>
      <c r="EV132" s="65"/>
      <c r="EW132" s="65"/>
      <c r="EX132" s="65"/>
      <c r="EY132" s="65"/>
      <c r="EZ132" s="65"/>
      <c r="FA132" s="65"/>
      <c r="FB132" s="65"/>
      <c r="FC132" s="65"/>
      <c r="FD132" s="65"/>
      <c r="FE132" s="65"/>
      <c r="FF132" s="65"/>
      <c r="FG132" s="65"/>
      <c r="FH132" s="65"/>
      <c r="FI132" s="65"/>
      <c r="FJ132" s="65"/>
      <c r="FK132" s="65"/>
      <c r="FL132" s="65"/>
      <c r="FM132" s="65"/>
      <c r="FN132" s="65"/>
      <c r="FO132" s="65"/>
      <c r="FP132" s="65"/>
      <c r="FQ132" s="65"/>
      <c r="FR132" s="65"/>
      <c r="FS132" s="65"/>
      <c r="FT132" s="65"/>
      <c r="FU132" s="65"/>
      <c r="FV132" s="65"/>
      <c r="FW132" s="65"/>
      <c r="FX132" s="65"/>
      <c r="FY132" s="65"/>
      <c r="FZ132" s="65"/>
      <c r="GA132" s="65"/>
      <c r="GB132" s="65"/>
      <c r="GC132" s="65"/>
      <c r="GD132" s="65"/>
      <c r="GE132" s="65"/>
      <c r="GF132" s="65"/>
      <c r="GG132" s="65"/>
      <c r="GH132" s="65"/>
      <c r="GI132" s="65"/>
      <c r="GJ132" s="65"/>
      <c r="GK132" s="65"/>
      <c r="GL132" s="65"/>
      <c r="GM132" s="65"/>
      <c r="GN132" s="65"/>
      <c r="GO132" s="65"/>
      <c r="GP132" s="65"/>
    </row>
    <row r="133" spans="1:198" ht="18.75" x14ac:dyDescent="0.2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  <c r="DS133" s="65"/>
      <c r="DT133" s="65"/>
      <c r="DU133" s="65"/>
      <c r="DV133" s="65"/>
      <c r="DW133" s="65"/>
      <c r="DX133" s="65"/>
      <c r="DY133" s="65"/>
      <c r="DZ133" s="65"/>
      <c r="EA133" s="65"/>
      <c r="EB133" s="65"/>
      <c r="EC133" s="65"/>
      <c r="ED133" s="65"/>
      <c r="EE133" s="65"/>
      <c r="EF133" s="65"/>
      <c r="EG133" s="65"/>
      <c r="EH133" s="65"/>
      <c r="EI133" s="65"/>
      <c r="EJ133" s="65"/>
      <c r="EK133" s="65"/>
      <c r="EL133" s="65"/>
      <c r="EM133" s="65"/>
      <c r="EN133" s="65"/>
      <c r="EO133" s="65"/>
      <c r="EP133" s="65"/>
      <c r="EQ133" s="65"/>
      <c r="ER133" s="65"/>
      <c r="ES133" s="65"/>
      <c r="ET133" s="65"/>
      <c r="EU133" s="65"/>
      <c r="EV133" s="65"/>
      <c r="EW133" s="65"/>
      <c r="EX133" s="65"/>
      <c r="EY133" s="65"/>
      <c r="EZ133" s="65"/>
      <c r="FA133" s="65"/>
      <c r="FB133" s="65"/>
      <c r="FC133" s="65"/>
      <c r="FD133" s="65"/>
      <c r="FE133" s="65"/>
      <c r="FF133" s="65"/>
      <c r="FG133" s="65"/>
      <c r="FH133" s="65"/>
      <c r="FI133" s="65"/>
      <c r="FJ133" s="65"/>
      <c r="FK133" s="65"/>
      <c r="FL133" s="65"/>
      <c r="FM133" s="65"/>
      <c r="FN133" s="65"/>
      <c r="FO133" s="65"/>
      <c r="FP133" s="65"/>
      <c r="FQ133" s="65"/>
      <c r="FR133" s="65"/>
      <c r="FS133" s="65"/>
      <c r="FT133" s="65"/>
      <c r="FU133" s="65"/>
      <c r="FV133" s="65"/>
      <c r="FW133" s="65"/>
      <c r="FX133" s="65"/>
      <c r="FY133" s="65"/>
      <c r="FZ133" s="65"/>
      <c r="GA133" s="65"/>
      <c r="GB133" s="65"/>
      <c r="GC133" s="65"/>
      <c r="GD133" s="65"/>
      <c r="GE133" s="65"/>
      <c r="GF133" s="65"/>
      <c r="GG133" s="65"/>
      <c r="GH133" s="65"/>
      <c r="GI133" s="65"/>
      <c r="GJ133" s="65"/>
      <c r="GK133" s="65"/>
      <c r="GL133" s="65"/>
      <c r="GM133" s="65"/>
      <c r="GN133" s="65"/>
      <c r="GO133" s="65"/>
      <c r="GP133" s="65"/>
    </row>
    <row r="134" spans="1:198" ht="18.75" x14ac:dyDescent="0.2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  <c r="DR134" s="65"/>
      <c r="DS134" s="65"/>
      <c r="DT134" s="65"/>
      <c r="DU134" s="65"/>
      <c r="DV134" s="65"/>
      <c r="DW134" s="65"/>
      <c r="DX134" s="65"/>
      <c r="DY134" s="65"/>
      <c r="DZ134" s="65"/>
      <c r="EA134" s="65"/>
      <c r="EB134" s="65"/>
      <c r="EC134" s="65"/>
      <c r="ED134" s="65"/>
      <c r="EE134" s="65"/>
      <c r="EF134" s="65"/>
      <c r="EG134" s="65"/>
      <c r="EH134" s="65"/>
      <c r="EI134" s="65"/>
      <c r="EJ134" s="65"/>
      <c r="EK134" s="65"/>
      <c r="EL134" s="65"/>
      <c r="EM134" s="65"/>
      <c r="EN134" s="65"/>
      <c r="EO134" s="65"/>
      <c r="EP134" s="65"/>
      <c r="EQ134" s="65"/>
      <c r="ER134" s="65"/>
      <c r="ES134" s="65"/>
      <c r="ET134" s="65"/>
      <c r="EU134" s="65"/>
      <c r="EV134" s="65"/>
      <c r="EW134" s="65"/>
      <c r="EX134" s="65"/>
      <c r="EY134" s="65"/>
      <c r="EZ134" s="65"/>
      <c r="FA134" s="65"/>
      <c r="FB134" s="65"/>
      <c r="FC134" s="65"/>
      <c r="FD134" s="65"/>
      <c r="FE134" s="65"/>
      <c r="FF134" s="65"/>
      <c r="FG134" s="65"/>
      <c r="FH134" s="65"/>
      <c r="FI134" s="65"/>
      <c r="FJ134" s="65"/>
      <c r="FK134" s="65"/>
      <c r="FL134" s="65"/>
      <c r="FM134" s="65"/>
      <c r="FN134" s="65"/>
      <c r="FO134" s="65"/>
      <c r="FP134" s="65"/>
      <c r="FQ134" s="65"/>
      <c r="FR134" s="65"/>
      <c r="FS134" s="65"/>
      <c r="FT134" s="65"/>
      <c r="FU134" s="65"/>
      <c r="FV134" s="65"/>
      <c r="FW134" s="65"/>
      <c r="FX134" s="65"/>
      <c r="FY134" s="65"/>
      <c r="FZ134" s="65"/>
      <c r="GA134" s="65"/>
      <c r="GB134" s="65"/>
      <c r="GC134" s="65"/>
      <c r="GD134" s="65"/>
      <c r="GE134" s="65"/>
      <c r="GF134" s="65"/>
      <c r="GG134" s="65"/>
      <c r="GH134" s="65"/>
      <c r="GI134" s="65"/>
      <c r="GJ134" s="65"/>
      <c r="GK134" s="65"/>
      <c r="GL134" s="65"/>
      <c r="GM134" s="65"/>
      <c r="GN134" s="65"/>
      <c r="GO134" s="65"/>
      <c r="GP134" s="65"/>
    </row>
    <row r="135" spans="1:198" ht="18.75" x14ac:dyDescent="0.2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  <c r="DR135" s="65"/>
      <c r="DS135" s="65"/>
      <c r="DT135" s="65"/>
      <c r="DU135" s="65"/>
      <c r="DV135" s="65"/>
      <c r="DW135" s="65"/>
      <c r="DX135" s="65"/>
      <c r="DY135" s="65"/>
      <c r="DZ135" s="65"/>
      <c r="EA135" s="65"/>
      <c r="EB135" s="65"/>
      <c r="EC135" s="65"/>
      <c r="ED135" s="65"/>
      <c r="EE135" s="65"/>
      <c r="EF135" s="65"/>
      <c r="EG135" s="65"/>
      <c r="EH135" s="65"/>
      <c r="EI135" s="65"/>
      <c r="EJ135" s="65"/>
      <c r="EK135" s="65"/>
      <c r="EL135" s="65"/>
      <c r="EM135" s="65"/>
      <c r="EN135" s="65"/>
      <c r="EO135" s="65"/>
      <c r="EP135" s="65"/>
      <c r="EQ135" s="65"/>
      <c r="ER135" s="65"/>
      <c r="ES135" s="65"/>
      <c r="ET135" s="65"/>
      <c r="EU135" s="65"/>
      <c r="EV135" s="65"/>
      <c r="EW135" s="65"/>
      <c r="EX135" s="65"/>
      <c r="EY135" s="65"/>
      <c r="EZ135" s="65"/>
      <c r="FA135" s="65"/>
      <c r="FB135" s="65"/>
      <c r="FC135" s="65"/>
      <c r="FD135" s="65"/>
      <c r="FE135" s="65"/>
      <c r="FF135" s="65"/>
      <c r="FG135" s="65"/>
      <c r="FH135" s="65"/>
      <c r="FI135" s="65"/>
      <c r="FJ135" s="65"/>
      <c r="FK135" s="65"/>
      <c r="FL135" s="65"/>
      <c r="FM135" s="65"/>
      <c r="FN135" s="65"/>
      <c r="FO135" s="65"/>
      <c r="FP135" s="65"/>
      <c r="FQ135" s="65"/>
      <c r="FR135" s="65"/>
      <c r="FS135" s="65"/>
      <c r="FT135" s="65"/>
      <c r="FU135" s="65"/>
      <c r="FV135" s="65"/>
      <c r="FW135" s="65"/>
      <c r="FX135" s="65"/>
      <c r="FY135" s="65"/>
      <c r="FZ135" s="65"/>
      <c r="GA135" s="65"/>
      <c r="GB135" s="65"/>
      <c r="GC135" s="65"/>
      <c r="GD135" s="65"/>
      <c r="GE135" s="65"/>
      <c r="GF135" s="65"/>
      <c r="GG135" s="65"/>
      <c r="GH135" s="65"/>
      <c r="GI135" s="65"/>
      <c r="GJ135" s="65"/>
      <c r="GK135" s="65"/>
      <c r="GL135" s="65"/>
      <c r="GM135" s="65"/>
      <c r="GN135" s="65"/>
      <c r="GO135" s="65"/>
      <c r="GP135" s="65"/>
    </row>
    <row r="136" spans="1:198" ht="18.75" x14ac:dyDescent="0.2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  <c r="DR136" s="65"/>
      <c r="DS136" s="65"/>
      <c r="DT136" s="65"/>
      <c r="DU136" s="65"/>
      <c r="DV136" s="65"/>
      <c r="DW136" s="65"/>
      <c r="DX136" s="65"/>
      <c r="DY136" s="65"/>
      <c r="DZ136" s="65"/>
      <c r="EA136" s="65"/>
      <c r="EB136" s="65"/>
      <c r="EC136" s="65"/>
      <c r="ED136" s="65"/>
      <c r="EE136" s="65"/>
      <c r="EF136" s="65"/>
      <c r="EG136" s="65"/>
      <c r="EH136" s="65"/>
      <c r="EI136" s="65"/>
      <c r="EJ136" s="65"/>
      <c r="EK136" s="65"/>
      <c r="EL136" s="65"/>
      <c r="EM136" s="65"/>
      <c r="EN136" s="65"/>
      <c r="EO136" s="65"/>
      <c r="EP136" s="65"/>
      <c r="EQ136" s="65"/>
      <c r="ER136" s="65"/>
      <c r="ES136" s="65"/>
      <c r="ET136" s="65"/>
      <c r="EU136" s="65"/>
      <c r="EV136" s="65"/>
      <c r="EW136" s="65"/>
      <c r="EX136" s="65"/>
      <c r="EY136" s="65"/>
      <c r="EZ136" s="65"/>
      <c r="FA136" s="65"/>
      <c r="FB136" s="65"/>
      <c r="FC136" s="65"/>
      <c r="FD136" s="65"/>
      <c r="FE136" s="65"/>
      <c r="FF136" s="65"/>
      <c r="FG136" s="65"/>
      <c r="FH136" s="65"/>
      <c r="FI136" s="65"/>
      <c r="FJ136" s="65"/>
      <c r="FK136" s="65"/>
      <c r="FL136" s="65"/>
      <c r="FM136" s="65"/>
      <c r="FN136" s="65"/>
      <c r="FO136" s="65"/>
      <c r="FP136" s="65"/>
      <c r="FQ136" s="65"/>
      <c r="FR136" s="65"/>
      <c r="FS136" s="65"/>
      <c r="FT136" s="65"/>
      <c r="FU136" s="65"/>
      <c r="FV136" s="65"/>
      <c r="FW136" s="65"/>
      <c r="FX136" s="65"/>
      <c r="FY136" s="65"/>
      <c r="FZ136" s="65"/>
      <c r="GA136" s="65"/>
      <c r="GB136" s="65"/>
      <c r="GC136" s="65"/>
      <c r="GD136" s="65"/>
      <c r="GE136" s="65"/>
      <c r="GF136" s="65"/>
      <c r="GG136" s="65"/>
      <c r="GH136" s="65"/>
      <c r="GI136" s="65"/>
      <c r="GJ136" s="65"/>
      <c r="GK136" s="65"/>
      <c r="GL136" s="65"/>
      <c r="GM136" s="65"/>
      <c r="GN136" s="65"/>
      <c r="GO136" s="65"/>
      <c r="GP136" s="65"/>
    </row>
    <row r="137" spans="1:198" ht="18.75" x14ac:dyDescent="0.2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  <c r="DR137" s="65"/>
      <c r="DS137" s="65"/>
      <c r="DT137" s="65"/>
      <c r="DU137" s="65"/>
      <c r="DV137" s="65"/>
      <c r="DW137" s="65"/>
      <c r="DX137" s="65"/>
      <c r="DY137" s="65"/>
      <c r="DZ137" s="65"/>
      <c r="EA137" s="65"/>
      <c r="EB137" s="65"/>
      <c r="EC137" s="65"/>
      <c r="ED137" s="65"/>
      <c r="EE137" s="65"/>
      <c r="EF137" s="65"/>
      <c r="EG137" s="65"/>
      <c r="EH137" s="65"/>
      <c r="EI137" s="65"/>
      <c r="EJ137" s="65"/>
      <c r="EK137" s="65"/>
      <c r="EL137" s="65"/>
      <c r="EM137" s="65"/>
      <c r="EN137" s="65"/>
      <c r="EO137" s="65"/>
      <c r="EP137" s="65"/>
      <c r="EQ137" s="65"/>
      <c r="ER137" s="65"/>
      <c r="ES137" s="65"/>
      <c r="ET137" s="65"/>
      <c r="EU137" s="65"/>
      <c r="EV137" s="65"/>
      <c r="EW137" s="65"/>
      <c r="EX137" s="65"/>
      <c r="EY137" s="65"/>
      <c r="EZ137" s="65"/>
      <c r="FA137" s="65"/>
      <c r="FB137" s="65"/>
      <c r="FC137" s="65"/>
      <c r="FD137" s="65"/>
      <c r="FE137" s="65"/>
      <c r="FF137" s="65"/>
      <c r="FG137" s="65"/>
      <c r="FH137" s="65"/>
      <c r="FI137" s="65"/>
      <c r="FJ137" s="65"/>
      <c r="FK137" s="65"/>
      <c r="FL137" s="65"/>
      <c r="FM137" s="65"/>
      <c r="FN137" s="65"/>
      <c r="FO137" s="65"/>
      <c r="FP137" s="65"/>
      <c r="FQ137" s="65"/>
      <c r="FR137" s="65"/>
      <c r="FS137" s="65"/>
      <c r="FT137" s="65"/>
      <c r="FU137" s="65"/>
      <c r="FV137" s="65"/>
      <c r="FW137" s="65"/>
      <c r="FX137" s="65"/>
      <c r="FY137" s="65"/>
      <c r="FZ137" s="65"/>
      <c r="GA137" s="65"/>
      <c r="GB137" s="65"/>
      <c r="GC137" s="65"/>
      <c r="GD137" s="65"/>
      <c r="GE137" s="65"/>
      <c r="GF137" s="65"/>
      <c r="GG137" s="65"/>
      <c r="GH137" s="65"/>
      <c r="GI137" s="65"/>
      <c r="GJ137" s="65"/>
      <c r="GK137" s="65"/>
      <c r="GL137" s="65"/>
      <c r="GM137" s="65"/>
      <c r="GN137" s="65"/>
      <c r="GO137" s="65"/>
      <c r="GP137" s="65"/>
    </row>
    <row r="138" spans="1:198" ht="18.75" x14ac:dyDescent="0.2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  <c r="DR138" s="65"/>
      <c r="DS138" s="65"/>
      <c r="DT138" s="65"/>
      <c r="DU138" s="65"/>
      <c r="DV138" s="65"/>
      <c r="DW138" s="65"/>
      <c r="DX138" s="65"/>
      <c r="DY138" s="65"/>
      <c r="DZ138" s="65"/>
      <c r="EA138" s="65"/>
      <c r="EB138" s="65"/>
      <c r="EC138" s="65"/>
      <c r="ED138" s="65"/>
      <c r="EE138" s="65"/>
      <c r="EF138" s="65"/>
      <c r="EG138" s="65"/>
      <c r="EH138" s="65"/>
      <c r="EI138" s="65"/>
      <c r="EJ138" s="65"/>
      <c r="EK138" s="65"/>
      <c r="EL138" s="65"/>
      <c r="EM138" s="65"/>
      <c r="EN138" s="65"/>
      <c r="EO138" s="65"/>
      <c r="EP138" s="65"/>
      <c r="EQ138" s="65"/>
      <c r="ER138" s="65"/>
      <c r="ES138" s="65"/>
      <c r="ET138" s="65"/>
      <c r="EU138" s="65"/>
      <c r="EV138" s="65"/>
      <c r="EW138" s="65"/>
      <c r="EX138" s="65"/>
      <c r="EY138" s="65"/>
      <c r="EZ138" s="65"/>
      <c r="FA138" s="65"/>
      <c r="FB138" s="65"/>
      <c r="FC138" s="65"/>
      <c r="FD138" s="65"/>
      <c r="FE138" s="65"/>
      <c r="FF138" s="65"/>
      <c r="FG138" s="65"/>
      <c r="FH138" s="65"/>
      <c r="FI138" s="65"/>
      <c r="FJ138" s="65"/>
      <c r="FK138" s="65"/>
      <c r="FL138" s="65"/>
      <c r="FM138" s="65"/>
      <c r="FN138" s="65"/>
      <c r="FO138" s="65"/>
      <c r="FP138" s="65"/>
      <c r="FQ138" s="65"/>
      <c r="FR138" s="65"/>
      <c r="FS138" s="65"/>
      <c r="FT138" s="65"/>
      <c r="FU138" s="65"/>
      <c r="FV138" s="65"/>
      <c r="FW138" s="65"/>
      <c r="FX138" s="65"/>
      <c r="FY138" s="65"/>
      <c r="FZ138" s="65"/>
      <c r="GA138" s="65"/>
      <c r="GB138" s="65"/>
      <c r="GC138" s="65"/>
      <c r="GD138" s="65"/>
      <c r="GE138" s="65"/>
      <c r="GF138" s="65"/>
      <c r="GG138" s="65"/>
      <c r="GH138" s="65"/>
      <c r="GI138" s="65"/>
      <c r="GJ138" s="65"/>
      <c r="GK138" s="65"/>
      <c r="GL138" s="65"/>
      <c r="GM138" s="65"/>
      <c r="GN138" s="65"/>
      <c r="GO138" s="65"/>
      <c r="GP138" s="65"/>
    </row>
    <row r="139" spans="1:198" ht="18.75" x14ac:dyDescent="0.2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  <c r="DR139" s="65"/>
      <c r="DS139" s="65"/>
      <c r="DT139" s="65"/>
      <c r="DU139" s="65"/>
      <c r="DV139" s="65"/>
      <c r="DW139" s="65"/>
      <c r="DX139" s="65"/>
      <c r="DY139" s="65"/>
      <c r="DZ139" s="65"/>
      <c r="EA139" s="65"/>
      <c r="EB139" s="65"/>
      <c r="EC139" s="65"/>
      <c r="ED139" s="65"/>
      <c r="EE139" s="65"/>
      <c r="EF139" s="65"/>
      <c r="EG139" s="65"/>
      <c r="EH139" s="65"/>
      <c r="EI139" s="65"/>
      <c r="EJ139" s="65"/>
      <c r="EK139" s="65"/>
      <c r="EL139" s="65"/>
      <c r="EM139" s="65"/>
      <c r="EN139" s="65"/>
      <c r="EO139" s="65"/>
      <c r="EP139" s="65"/>
      <c r="EQ139" s="65"/>
      <c r="ER139" s="65"/>
      <c r="ES139" s="65"/>
      <c r="ET139" s="65"/>
      <c r="EU139" s="65"/>
      <c r="EV139" s="65"/>
      <c r="EW139" s="65"/>
      <c r="EX139" s="65"/>
      <c r="EY139" s="65"/>
      <c r="EZ139" s="65"/>
      <c r="FA139" s="65"/>
      <c r="FB139" s="65"/>
      <c r="FC139" s="65"/>
      <c r="FD139" s="65"/>
      <c r="FE139" s="65"/>
      <c r="FF139" s="65"/>
      <c r="FG139" s="65"/>
      <c r="FH139" s="65"/>
      <c r="FI139" s="65"/>
      <c r="FJ139" s="65"/>
      <c r="FK139" s="65"/>
      <c r="FL139" s="65"/>
      <c r="FM139" s="65"/>
      <c r="FN139" s="65"/>
      <c r="FO139" s="65"/>
      <c r="FP139" s="65"/>
      <c r="FQ139" s="65"/>
      <c r="FR139" s="65"/>
      <c r="FS139" s="65"/>
      <c r="FT139" s="65"/>
      <c r="FU139" s="65"/>
      <c r="FV139" s="65"/>
      <c r="FW139" s="65"/>
      <c r="FX139" s="65"/>
      <c r="FY139" s="65"/>
      <c r="FZ139" s="65"/>
      <c r="GA139" s="65"/>
      <c r="GB139" s="65"/>
      <c r="GC139" s="65"/>
      <c r="GD139" s="65"/>
      <c r="GE139" s="65"/>
      <c r="GF139" s="65"/>
      <c r="GG139" s="65"/>
      <c r="GH139" s="65"/>
      <c r="GI139" s="65"/>
      <c r="GJ139" s="65"/>
      <c r="GK139" s="65"/>
      <c r="GL139" s="65"/>
      <c r="GM139" s="65"/>
      <c r="GN139" s="65"/>
      <c r="GO139" s="65"/>
      <c r="GP139" s="65"/>
    </row>
    <row r="140" spans="1:198" ht="18.75" x14ac:dyDescent="0.2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  <c r="DR140" s="65"/>
      <c r="DS140" s="65"/>
      <c r="DT140" s="65"/>
      <c r="DU140" s="65"/>
      <c r="DV140" s="65"/>
      <c r="DW140" s="65"/>
      <c r="DX140" s="65"/>
      <c r="DY140" s="65"/>
      <c r="DZ140" s="65"/>
      <c r="EA140" s="65"/>
      <c r="EB140" s="65"/>
      <c r="EC140" s="65"/>
      <c r="ED140" s="65"/>
      <c r="EE140" s="65"/>
      <c r="EF140" s="65"/>
      <c r="EG140" s="65"/>
      <c r="EH140" s="65"/>
      <c r="EI140" s="65"/>
      <c r="EJ140" s="65"/>
      <c r="EK140" s="65"/>
      <c r="EL140" s="65"/>
      <c r="EM140" s="65"/>
      <c r="EN140" s="65"/>
      <c r="EO140" s="65"/>
      <c r="EP140" s="65"/>
      <c r="EQ140" s="65"/>
      <c r="ER140" s="65"/>
      <c r="ES140" s="65"/>
      <c r="ET140" s="65"/>
      <c r="EU140" s="65"/>
      <c r="EV140" s="65"/>
      <c r="EW140" s="65"/>
      <c r="EX140" s="65"/>
      <c r="EY140" s="65"/>
      <c r="EZ140" s="65"/>
      <c r="FA140" s="65"/>
      <c r="FB140" s="65"/>
      <c r="FC140" s="65"/>
      <c r="FD140" s="65"/>
      <c r="FE140" s="65"/>
      <c r="FF140" s="65"/>
      <c r="FG140" s="65"/>
      <c r="FH140" s="65"/>
      <c r="FI140" s="65"/>
      <c r="FJ140" s="65"/>
      <c r="FK140" s="65"/>
      <c r="FL140" s="65"/>
      <c r="FM140" s="65"/>
      <c r="FN140" s="65"/>
      <c r="FO140" s="65"/>
      <c r="FP140" s="65"/>
      <c r="FQ140" s="65"/>
      <c r="FR140" s="65"/>
      <c r="FS140" s="65"/>
      <c r="FT140" s="65"/>
      <c r="FU140" s="65"/>
      <c r="FV140" s="65"/>
      <c r="FW140" s="65"/>
      <c r="FX140" s="65"/>
      <c r="FY140" s="65"/>
      <c r="FZ140" s="65"/>
      <c r="GA140" s="65"/>
      <c r="GB140" s="65"/>
      <c r="GC140" s="65"/>
      <c r="GD140" s="65"/>
      <c r="GE140" s="65"/>
      <c r="GF140" s="65"/>
      <c r="GG140" s="65"/>
      <c r="GH140" s="65"/>
      <c r="GI140" s="65"/>
      <c r="GJ140" s="65"/>
      <c r="GK140" s="65"/>
      <c r="GL140" s="65"/>
      <c r="GM140" s="65"/>
      <c r="GN140" s="65"/>
      <c r="GO140" s="65"/>
      <c r="GP140" s="65"/>
    </row>
    <row r="141" spans="1:198" ht="18.75" x14ac:dyDescent="0.2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  <c r="DR141" s="65"/>
      <c r="DS141" s="65"/>
      <c r="DT141" s="65"/>
      <c r="DU141" s="65"/>
      <c r="DV141" s="65"/>
      <c r="DW141" s="65"/>
      <c r="DX141" s="65"/>
      <c r="DY141" s="65"/>
      <c r="DZ141" s="65"/>
      <c r="EA141" s="65"/>
      <c r="EB141" s="65"/>
      <c r="EC141" s="65"/>
      <c r="ED141" s="65"/>
      <c r="EE141" s="65"/>
      <c r="EF141" s="65"/>
      <c r="EG141" s="65"/>
      <c r="EH141" s="65"/>
      <c r="EI141" s="65"/>
      <c r="EJ141" s="65"/>
      <c r="EK141" s="65"/>
      <c r="EL141" s="65"/>
      <c r="EM141" s="65"/>
      <c r="EN141" s="65"/>
      <c r="EO141" s="65"/>
      <c r="EP141" s="65"/>
      <c r="EQ141" s="65"/>
      <c r="ER141" s="65"/>
      <c r="ES141" s="65"/>
      <c r="ET141" s="65"/>
      <c r="EU141" s="65"/>
      <c r="EV141" s="65"/>
      <c r="EW141" s="65"/>
      <c r="EX141" s="65"/>
      <c r="EY141" s="65"/>
      <c r="EZ141" s="65"/>
      <c r="FA141" s="65"/>
      <c r="FB141" s="65"/>
      <c r="FC141" s="65"/>
      <c r="FD141" s="65"/>
      <c r="FE141" s="65"/>
      <c r="FF141" s="65"/>
      <c r="FG141" s="65"/>
      <c r="FH141" s="65"/>
      <c r="FI141" s="65"/>
      <c r="FJ141" s="65"/>
      <c r="FK141" s="65"/>
      <c r="FL141" s="65"/>
      <c r="FM141" s="65"/>
      <c r="FN141" s="65"/>
      <c r="FO141" s="65"/>
      <c r="FP141" s="65"/>
      <c r="FQ141" s="65"/>
      <c r="FR141" s="65"/>
      <c r="FS141" s="65"/>
      <c r="FT141" s="65"/>
      <c r="FU141" s="65"/>
      <c r="FV141" s="65"/>
      <c r="FW141" s="65"/>
      <c r="FX141" s="65"/>
      <c r="FY141" s="65"/>
      <c r="FZ141" s="65"/>
      <c r="GA141" s="65"/>
      <c r="GB141" s="65"/>
      <c r="GC141" s="65"/>
      <c r="GD141" s="65"/>
      <c r="GE141" s="65"/>
      <c r="GF141" s="65"/>
      <c r="GG141" s="65"/>
      <c r="GH141" s="65"/>
      <c r="GI141" s="65"/>
      <c r="GJ141" s="65"/>
      <c r="GK141" s="65"/>
      <c r="GL141" s="65"/>
      <c r="GM141" s="65"/>
      <c r="GN141" s="65"/>
      <c r="GO141" s="65"/>
      <c r="GP141" s="65"/>
    </row>
    <row r="142" spans="1:198" ht="18.75" x14ac:dyDescent="0.2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  <c r="DR142" s="65"/>
      <c r="DS142" s="65"/>
      <c r="DT142" s="65"/>
      <c r="DU142" s="65"/>
      <c r="DV142" s="65"/>
      <c r="DW142" s="65"/>
      <c r="DX142" s="65"/>
      <c r="DY142" s="65"/>
      <c r="DZ142" s="65"/>
      <c r="EA142" s="65"/>
      <c r="EB142" s="65"/>
      <c r="EC142" s="65"/>
      <c r="ED142" s="65"/>
      <c r="EE142" s="65"/>
      <c r="EF142" s="65"/>
      <c r="EG142" s="65"/>
      <c r="EH142" s="65"/>
      <c r="EI142" s="65"/>
      <c r="EJ142" s="65"/>
      <c r="EK142" s="65"/>
      <c r="EL142" s="65"/>
      <c r="EM142" s="65"/>
      <c r="EN142" s="65"/>
      <c r="EO142" s="65"/>
      <c r="EP142" s="65"/>
      <c r="EQ142" s="65"/>
      <c r="ER142" s="65"/>
      <c r="ES142" s="65"/>
      <c r="ET142" s="65"/>
      <c r="EU142" s="65"/>
      <c r="EV142" s="65"/>
      <c r="EW142" s="65"/>
      <c r="EX142" s="65"/>
      <c r="EY142" s="65"/>
      <c r="EZ142" s="65"/>
      <c r="FA142" s="65"/>
      <c r="FB142" s="65"/>
      <c r="FC142" s="65"/>
      <c r="FD142" s="65"/>
      <c r="FE142" s="65"/>
      <c r="FF142" s="65"/>
      <c r="FG142" s="65"/>
      <c r="FH142" s="65"/>
      <c r="FI142" s="65"/>
      <c r="FJ142" s="65"/>
      <c r="FK142" s="65"/>
      <c r="FL142" s="65"/>
      <c r="FM142" s="65"/>
      <c r="FN142" s="65"/>
      <c r="FO142" s="65"/>
      <c r="FP142" s="65"/>
      <c r="FQ142" s="65"/>
      <c r="FR142" s="65"/>
      <c r="FS142" s="65"/>
      <c r="FT142" s="65"/>
      <c r="FU142" s="65"/>
      <c r="FV142" s="65"/>
      <c r="FW142" s="65"/>
      <c r="FX142" s="65"/>
      <c r="FY142" s="65"/>
      <c r="FZ142" s="65"/>
      <c r="GA142" s="65"/>
      <c r="GB142" s="65"/>
      <c r="GC142" s="65"/>
      <c r="GD142" s="65"/>
      <c r="GE142" s="65"/>
      <c r="GF142" s="65"/>
      <c r="GG142" s="65"/>
      <c r="GH142" s="65"/>
      <c r="GI142" s="65"/>
      <c r="GJ142" s="65"/>
      <c r="GK142" s="65"/>
      <c r="GL142" s="65"/>
      <c r="GM142" s="65"/>
      <c r="GN142" s="65"/>
      <c r="GO142" s="65"/>
      <c r="GP142" s="65"/>
    </row>
    <row r="143" spans="1:198" ht="18.75" x14ac:dyDescent="0.2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  <c r="DR143" s="65"/>
      <c r="DS143" s="65"/>
      <c r="DT143" s="65"/>
      <c r="DU143" s="65"/>
      <c r="DV143" s="65"/>
      <c r="DW143" s="65"/>
      <c r="DX143" s="65"/>
      <c r="DY143" s="65"/>
      <c r="DZ143" s="65"/>
      <c r="EA143" s="65"/>
      <c r="EB143" s="65"/>
      <c r="EC143" s="65"/>
      <c r="ED143" s="65"/>
      <c r="EE143" s="65"/>
      <c r="EF143" s="65"/>
      <c r="EG143" s="65"/>
      <c r="EH143" s="65"/>
      <c r="EI143" s="65"/>
      <c r="EJ143" s="65"/>
      <c r="EK143" s="65"/>
      <c r="EL143" s="65"/>
      <c r="EM143" s="65"/>
      <c r="EN143" s="65"/>
      <c r="EO143" s="65"/>
      <c r="EP143" s="65"/>
      <c r="EQ143" s="65"/>
      <c r="ER143" s="65"/>
      <c r="ES143" s="65"/>
      <c r="ET143" s="65"/>
      <c r="EU143" s="65"/>
      <c r="EV143" s="65"/>
      <c r="EW143" s="65"/>
      <c r="EX143" s="65"/>
      <c r="EY143" s="65"/>
      <c r="EZ143" s="65"/>
      <c r="FA143" s="65"/>
      <c r="FB143" s="65"/>
      <c r="FC143" s="65"/>
      <c r="FD143" s="65"/>
      <c r="FE143" s="65"/>
      <c r="FF143" s="65"/>
      <c r="FG143" s="65"/>
      <c r="FH143" s="65"/>
      <c r="FI143" s="65"/>
      <c r="FJ143" s="65"/>
      <c r="FK143" s="65"/>
      <c r="FL143" s="65"/>
      <c r="FM143" s="65"/>
      <c r="FN143" s="65"/>
      <c r="FO143" s="65"/>
      <c r="FP143" s="65"/>
      <c r="FQ143" s="65"/>
      <c r="FR143" s="65"/>
      <c r="FS143" s="65"/>
      <c r="FT143" s="65"/>
      <c r="FU143" s="65"/>
      <c r="FV143" s="65"/>
      <c r="FW143" s="65"/>
      <c r="FX143" s="65"/>
      <c r="FY143" s="65"/>
      <c r="FZ143" s="65"/>
      <c r="GA143" s="65"/>
      <c r="GB143" s="65"/>
      <c r="GC143" s="65"/>
      <c r="GD143" s="65"/>
      <c r="GE143" s="65"/>
      <c r="GF143" s="65"/>
      <c r="GG143" s="65"/>
      <c r="GH143" s="65"/>
      <c r="GI143" s="65"/>
      <c r="GJ143" s="65"/>
      <c r="GK143" s="65"/>
      <c r="GL143" s="65"/>
      <c r="GM143" s="65"/>
      <c r="GN143" s="65"/>
      <c r="GO143" s="65"/>
      <c r="GP143" s="65"/>
    </row>
    <row r="144" spans="1:198" ht="18.75" x14ac:dyDescent="0.2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  <c r="DR144" s="65"/>
      <c r="DS144" s="65"/>
      <c r="DT144" s="65"/>
      <c r="DU144" s="65"/>
      <c r="DV144" s="65"/>
      <c r="DW144" s="65"/>
      <c r="DX144" s="65"/>
      <c r="DY144" s="65"/>
      <c r="DZ144" s="65"/>
      <c r="EA144" s="65"/>
      <c r="EB144" s="65"/>
      <c r="EC144" s="65"/>
      <c r="ED144" s="65"/>
      <c r="EE144" s="65"/>
      <c r="EF144" s="65"/>
      <c r="EG144" s="65"/>
      <c r="EH144" s="65"/>
      <c r="EI144" s="65"/>
      <c r="EJ144" s="65"/>
      <c r="EK144" s="65"/>
      <c r="EL144" s="65"/>
      <c r="EM144" s="65"/>
      <c r="EN144" s="65"/>
      <c r="EO144" s="65"/>
      <c r="EP144" s="65"/>
      <c r="EQ144" s="65"/>
      <c r="ER144" s="65"/>
      <c r="ES144" s="65"/>
      <c r="ET144" s="65"/>
      <c r="EU144" s="65"/>
      <c r="EV144" s="65"/>
      <c r="EW144" s="65"/>
      <c r="EX144" s="65"/>
      <c r="EY144" s="65"/>
      <c r="EZ144" s="65"/>
      <c r="FA144" s="65"/>
      <c r="FB144" s="65"/>
      <c r="FC144" s="65"/>
      <c r="FD144" s="65"/>
      <c r="FE144" s="65"/>
      <c r="FF144" s="65"/>
      <c r="FG144" s="65"/>
      <c r="FH144" s="65"/>
      <c r="FI144" s="65"/>
      <c r="FJ144" s="65"/>
      <c r="FK144" s="65"/>
      <c r="FL144" s="65"/>
      <c r="FM144" s="65"/>
      <c r="FN144" s="65"/>
      <c r="FO144" s="65"/>
      <c r="FP144" s="65"/>
      <c r="FQ144" s="65"/>
      <c r="FR144" s="65"/>
      <c r="FS144" s="65"/>
      <c r="FT144" s="65"/>
      <c r="FU144" s="65"/>
      <c r="FV144" s="65"/>
      <c r="FW144" s="65"/>
      <c r="FX144" s="65"/>
      <c r="FY144" s="65"/>
      <c r="FZ144" s="65"/>
      <c r="GA144" s="65"/>
      <c r="GB144" s="65"/>
      <c r="GC144" s="65"/>
      <c r="GD144" s="65"/>
      <c r="GE144" s="65"/>
      <c r="GF144" s="65"/>
      <c r="GG144" s="65"/>
      <c r="GH144" s="65"/>
      <c r="GI144" s="65"/>
      <c r="GJ144" s="65"/>
      <c r="GK144" s="65"/>
      <c r="GL144" s="65"/>
      <c r="GM144" s="65"/>
      <c r="GN144" s="65"/>
      <c r="GO144" s="65"/>
      <c r="GP144" s="65"/>
    </row>
    <row r="145" spans="1:198" ht="18.75" x14ac:dyDescent="0.2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  <c r="DR145" s="65"/>
      <c r="DS145" s="65"/>
      <c r="DT145" s="65"/>
      <c r="DU145" s="65"/>
      <c r="DV145" s="65"/>
      <c r="DW145" s="65"/>
      <c r="DX145" s="65"/>
      <c r="DY145" s="65"/>
      <c r="DZ145" s="65"/>
      <c r="EA145" s="65"/>
      <c r="EB145" s="65"/>
      <c r="EC145" s="65"/>
      <c r="ED145" s="65"/>
      <c r="EE145" s="65"/>
      <c r="EF145" s="65"/>
      <c r="EG145" s="65"/>
      <c r="EH145" s="65"/>
      <c r="EI145" s="65"/>
      <c r="EJ145" s="65"/>
      <c r="EK145" s="65"/>
      <c r="EL145" s="65"/>
      <c r="EM145" s="65"/>
      <c r="EN145" s="65"/>
      <c r="EO145" s="65"/>
      <c r="EP145" s="65"/>
      <c r="EQ145" s="65"/>
      <c r="ER145" s="65"/>
      <c r="ES145" s="65"/>
      <c r="ET145" s="65"/>
      <c r="EU145" s="65"/>
      <c r="EV145" s="65"/>
      <c r="EW145" s="65"/>
      <c r="EX145" s="65"/>
      <c r="EY145" s="65"/>
      <c r="EZ145" s="65"/>
      <c r="FA145" s="65"/>
      <c r="FB145" s="65"/>
      <c r="FC145" s="65"/>
      <c r="FD145" s="65"/>
      <c r="FE145" s="65"/>
      <c r="FF145" s="65"/>
      <c r="FG145" s="65"/>
      <c r="FH145" s="65"/>
      <c r="FI145" s="65"/>
      <c r="FJ145" s="65"/>
      <c r="FK145" s="65"/>
      <c r="FL145" s="65"/>
      <c r="FM145" s="65"/>
      <c r="FN145" s="65"/>
      <c r="FO145" s="65"/>
      <c r="FP145" s="65"/>
      <c r="FQ145" s="65"/>
      <c r="FR145" s="65"/>
      <c r="FS145" s="65"/>
      <c r="FT145" s="65"/>
      <c r="FU145" s="65"/>
      <c r="FV145" s="65"/>
      <c r="FW145" s="65"/>
      <c r="FX145" s="65"/>
      <c r="FY145" s="65"/>
      <c r="FZ145" s="65"/>
      <c r="GA145" s="65"/>
      <c r="GB145" s="65"/>
      <c r="GC145" s="65"/>
      <c r="GD145" s="65"/>
      <c r="GE145" s="65"/>
      <c r="GF145" s="65"/>
      <c r="GG145" s="65"/>
      <c r="GH145" s="65"/>
      <c r="GI145" s="65"/>
      <c r="GJ145" s="65"/>
      <c r="GK145" s="65"/>
      <c r="GL145" s="65"/>
      <c r="GM145" s="65"/>
      <c r="GN145" s="65"/>
      <c r="GO145" s="65"/>
      <c r="GP145" s="65"/>
    </row>
    <row r="146" spans="1:198" ht="18.75" x14ac:dyDescent="0.2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  <c r="DR146" s="65"/>
      <c r="DS146" s="65"/>
      <c r="DT146" s="65"/>
      <c r="DU146" s="65"/>
      <c r="DV146" s="65"/>
      <c r="DW146" s="65"/>
      <c r="DX146" s="65"/>
      <c r="DY146" s="65"/>
      <c r="DZ146" s="65"/>
      <c r="EA146" s="65"/>
      <c r="EB146" s="65"/>
      <c r="EC146" s="65"/>
      <c r="ED146" s="65"/>
      <c r="EE146" s="65"/>
      <c r="EF146" s="65"/>
      <c r="EG146" s="65"/>
      <c r="EH146" s="65"/>
      <c r="EI146" s="65"/>
      <c r="EJ146" s="65"/>
      <c r="EK146" s="65"/>
      <c r="EL146" s="65"/>
      <c r="EM146" s="65"/>
      <c r="EN146" s="65"/>
      <c r="EO146" s="65"/>
      <c r="EP146" s="65"/>
      <c r="EQ146" s="65"/>
      <c r="ER146" s="65"/>
      <c r="ES146" s="65"/>
      <c r="ET146" s="65"/>
      <c r="EU146" s="65"/>
      <c r="EV146" s="65"/>
      <c r="EW146" s="65"/>
      <c r="EX146" s="65"/>
      <c r="EY146" s="65"/>
      <c r="EZ146" s="65"/>
      <c r="FA146" s="65"/>
      <c r="FB146" s="65"/>
      <c r="FC146" s="65"/>
      <c r="FD146" s="65"/>
      <c r="FE146" s="65"/>
      <c r="FF146" s="65"/>
      <c r="FG146" s="65"/>
      <c r="FH146" s="65"/>
      <c r="FI146" s="65"/>
      <c r="FJ146" s="65"/>
      <c r="FK146" s="65"/>
      <c r="FL146" s="65"/>
      <c r="FM146" s="65"/>
      <c r="FN146" s="65"/>
      <c r="FO146" s="65"/>
      <c r="FP146" s="65"/>
      <c r="FQ146" s="65"/>
      <c r="FR146" s="65"/>
      <c r="FS146" s="65"/>
      <c r="FT146" s="65"/>
      <c r="FU146" s="65"/>
      <c r="FV146" s="65"/>
      <c r="FW146" s="65"/>
      <c r="FX146" s="65"/>
      <c r="FY146" s="65"/>
      <c r="FZ146" s="65"/>
      <c r="GA146" s="65"/>
      <c r="GB146" s="65"/>
      <c r="GC146" s="65"/>
      <c r="GD146" s="65"/>
      <c r="GE146" s="65"/>
      <c r="GF146" s="65"/>
      <c r="GG146" s="65"/>
      <c r="GH146" s="65"/>
      <c r="GI146" s="65"/>
      <c r="GJ146" s="65"/>
      <c r="GK146" s="65"/>
      <c r="GL146" s="65"/>
      <c r="GM146" s="65"/>
      <c r="GN146" s="65"/>
      <c r="GO146" s="65"/>
      <c r="GP146" s="65"/>
    </row>
    <row r="147" spans="1:198" ht="18.75" x14ac:dyDescent="0.2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  <c r="DR147" s="65"/>
      <c r="DS147" s="65"/>
      <c r="DT147" s="65"/>
      <c r="DU147" s="65"/>
      <c r="DV147" s="65"/>
      <c r="DW147" s="65"/>
      <c r="DX147" s="65"/>
      <c r="DY147" s="65"/>
      <c r="DZ147" s="65"/>
      <c r="EA147" s="65"/>
      <c r="EB147" s="65"/>
      <c r="EC147" s="65"/>
      <c r="ED147" s="65"/>
      <c r="EE147" s="65"/>
      <c r="EF147" s="65"/>
      <c r="EG147" s="65"/>
      <c r="EH147" s="65"/>
      <c r="EI147" s="65"/>
      <c r="EJ147" s="65"/>
      <c r="EK147" s="65"/>
      <c r="EL147" s="65"/>
      <c r="EM147" s="65"/>
      <c r="EN147" s="65"/>
      <c r="EO147" s="65"/>
      <c r="EP147" s="65"/>
      <c r="EQ147" s="65"/>
      <c r="ER147" s="65"/>
      <c r="ES147" s="65"/>
      <c r="ET147" s="65"/>
      <c r="EU147" s="65"/>
      <c r="EV147" s="65"/>
      <c r="EW147" s="65"/>
      <c r="EX147" s="65"/>
      <c r="EY147" s="65"/>
      <c r="EZ147" s="65"/>
      <c r="FA147" s="65"/>
      <c r="FB147" s="65"/>
      <c r="FC147" s="65"/>
      <c r="FD147" s="65"/>
      <c r="FE147" s="65"/>
      <c r="FF147" s="65"/>
      <c r="FG147" s="65"/>
      <c r="FH147" s="65"/>
      <c r="FI147" s="65"/>
      <c r="FJ147" s="65"/>
      <c r="FK147" s="65"/>
      <c r="FL147" s="65"/>
      <c r="FM147" s="65"/>
      <c r="FN147" s="65"/>
      <c r="FO147" s="65"/>
      <c r="FP147" s="65"/>
      <c r="FQ147" s="65"/>
      <c r="FR147" s="65"/>
      <c r="FS147" s="65"/>
      <c r="FT147" s="65"/>
      <c r="FU147" s="65"/>
      <c r="FV147" s="65"/>
      <c r="FW147" s="65"/>
      <c r="FX147" s="65"/>
      <c r="FY147" s="65"/>
      <c r="FZ147" s="65"/>
      <c r="GA147" s="65"/>
      <c r="GB147" s="65"/>
      <c r="GC147" s="65"/>
      <c r="GD147" s="65"/>
      <c r="GE147" s="65"/>
      <c r="GF147" s="65"/>
      <c r="GG147" s="65"/>
      <c r="GH147" s="65"/>
      <c r="GI147" s="65"/>
      <c r="GJ147" s="65"/>
      <c r="GK147" s="65"/>
      <c r="GL147" s="65"/>
      <c r="GM147" s="65"/>
      <c r="GN147" s="65"/>
      <c r="GO147" s="65"/>
      <c r="GP147" s="65"/>
    </row>
    <row r="148" spans="1:198" ht="18.75" x14ac:dyDescent="0.2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  <c r="DR148" s="65"/>
      <c r="DS148" s="65"/>
      <c r="DT148" s="65"/>
      <c r="DU148" s="65"/>
      <c r="DV148" s="65"/>
      <c r="DW148" s="65"/>
      <c r="DX148" s="65"/>
      <c r="DY148" s="65"/>
      <c r="DZ148" s="65"/>
      <c r="EA148" s="65"/>
      <c r="EB148" s="65"/>
      <c r="EC148" s="65"/>
      <c r="ED148" s="65"/>
      <c r="EE148" s="65"/>
      <c r="EF148" s="65"/>
      <c r="EG148" s="65"/>
      <c r="EH148" s="65"/>
      <c r="EI148" s="65"/>
      <c r="EJ148" s="65"/>
      <c r="EK148" s="65"/>
      <c r="EL148" s="65"/>
      <c r="EM148" s="65"/>
      <c r="EN148" s="65"/>
      <c r="EO148" s="65"/>
      <c r="EP148" s="65"/>
      <c r="EQ148" s="65"/>
      <c r="ER148" s="65"/>
      <c r="ES148" s="65"/>
      <c r="ET148" s="65"/>
      <c r="EU148" s="65"/>
      <c r="EV148" s="65"/>
      <c r="EW148" s="65"/>
      <c r="EX148" s="65"/>
      <c r="EY148" s="65"/>
      <c r="EZ148" s="65"/>
      <c r="FA148" s="65"/>
      <c r="FB148" s="65"/>
      <c r="FC148" s="65"/>
      <c r="FD148" s="65"/>
      <c r="FE148" s="65"/>
      <c r="FF148" s="65"/>
      <c r="FG148" s="65"/>
      <c r="FH148" s="65"/>
      <c r="FI148" s="65"/>
      <c r="FJ148" s="65"/>
      <c r="FK148" s="65"/>
      <c r="FL148" s="65"/>
      <c r="FM148" s="65"/>
      <c r="FN148" s="65"/>
      <c r="FO148" s="65"/>
      <c r="FP148" s="65"/>
      <c r="FQ148" s="65"/>
      <c r="FR148" s="65"/>
      <c r="FS148" s="65"/>
      <c r="FT148" s="65"/>
      <c r="FU148" s="65"/>
      <c r="FV148" s="65"/>
      <c r="FW148" s="65"/>
      <c r="FX148" s="65"/>
      <c r="FY148" s="65"/>
      <c r="FZ148" s="65"/>
      <c r="GA148" s="65"/>
      <c r="GB148" s="65"/>
      <c r="GC148" s="65"/>
      <c r="GD148" s="65"/>
      <c r="GE148" s="65"/>
      <c r="GF148" s="65"/>
      <c r="GG148" s="65"/>
      <c r="GH148" s="65"/>
      <c r="GI148" s="65"/>
      <c r="GJ148" s="65"/>
      <c r="GK148" s="65"/>
      <c r="GL148" s="65"/>
      <c r="GM148" s="65"/>
      <c r="GN148" s="65"/>
      <c r="GO148" s="65"/>
      <c r="GP148" s="65"/>
    </row>
    <row r="149" spans="1:198" ht="18.75" x14ac:dyDescent="0.2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  <c r="DR149" s="65"/>
      <c r="DS149" s="65"/>
      <c r="DT149" s="65"/>
      <c r="DU149" s="65"/>
      <c r="DV149" s="65"/>
      <c r="DW149" s="65"/>
      <c r="DX149" s="65"/>
      <c r="DY149" s="65"/>
      <c r="DZ149" s="65"/>
      <c r="EA149" s="65"/>
      <c r="EB149" s="65"/>
      <c r="EC149" s="65"/>
      <c r="ED149" s="65"/>
      <c r="EE149" s="65"/>
      <c r="EF149" s="65"/>
      <c r="EG149" s="65"/>
      <c r="EH149" s="65"/>
      <c r="EI149" s="65"/>
      <c r="EJ149" s="65"/>
      <c r="EK149" s="65"/>
      <c r="EL149" s="65"/>
      <c r="EM149" s="65"/>
      <c r="EN149" s="65"/>
      <c r="EO149" s="65"/>
      <c r="EP149" s="65"/>
      <c r="EQ149" s="65"/>
      <c r="ER149" s="65"/>
      <c r="ES149" s="65"/>
      <c r="ET149" s="65"/>
      <c r="EU149" s="65"/>
      <c r="EV149" s="65"/>
      <c r="EW149" s="65"/>
      <c r="EX149" s="65"/>
      <c r="EY149" s="65"/>
      <c r="EZ149" s="65"/>
      <c r="FA149" s="65"/>
      <c r="FB149" s="65"/>
      <c r="FC149" s="65"/>
      <c r="FD149" s="65"/>
      <c r="FE149" s="65"/>
      <c r="FF149" s="65"/>
      <c r="FG149" s="65"/>
      <c r="FH149" s="65"/>
      <c r="FI149" s="65"/>
      <c r="FJ149" s="65"/>
      <c r="FK149" s="65"/>
      <c r="FL149" s="65"/>
      <c r="FM149" s="65"/>
      <c r="FN149" s="65"/>
      <c r="FO149" s="65"/>
      <c r="FP149" s="65"/>
      <c r="FQ149" s="65"/>
      <c r="FR149" s="65"/>
      <c r="FS149" s="65"/>
      <c r="FT149" s="65"/>
      <c r="FU149" s="65"/>
      <c r="FV149" s="65"/>
      <c r="FW149" s="65"/>
      <c r="FX149" s="65"/>
      <c r="FY149" s="65"/>
      <c r="FZ149" s="65"/>
      <c r="GA149" s="65"/>
      <c r="GB149" s="65"/>
      <c r="GC149" s="65"/>
      <c r="GD149" s="65"/>
      <c r="GE149" s="65"/>
      <c r="GF149" s="65"/>
      <c r="GG149" s="65"/>
      <c r="GH149" s="65"/>
      <c r="GI149" s="65"/>
      <c r="GJ149" s="65"/>
      <c r="GK149" s="65"/>
      <c r="GL149" s="65"/>
      <c r="GM149" s="65"/>
      <c r="GN149" s="65"/>
      <c r="GO149" s="65"/>
      <c r="GP149" s="65"/>
    </row>
    <row r="150" spans="1:198" ht="18.75" x14ac:dyDescent="0.2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  <c r="DR150" s="65"/>
      <c r="DS150" s="65"/>
      <c r="DT150" s="65"/>
      <c r="DU150" s="65"/>
      <c r="DV150" s="65"/>
      <c r="DW150" s="65"/>
      <c r="DX150" s="65"/>
      <c r="DY150" s="65"/>
      <c r="DZ150" s="65"/>
      <c r="EA150" s="65"/>
      <c r="EB150" s="65"/>
      <c r="EC150" s="65"/>
      <c r="ED150" s="65"/>
      <c r="EE150" s="65"/>
      <c r="EF150" s="65"/>
      <c r="EG150" s="65"/>
      <c r="EH150" s="65"/>
      <c r="EI150" s="65"/>
      <c r="EJ150" s="65"/>
      <c r="EK150" s="65"/>
      <c r="EL150" s="65"/>
      <c r="EM150" s="65"/>
      <c r="EN150" s="65"/>
      <c r="EO150" s="65"/>
      <c r="EP150" s="65"/>
      <c r="EQ150" s="65"/>
      <c r="ER150" s="65"/>
      <c r="ES150" s="65"/>
      <c r="ET150" s="65"/>
      <c r="EU150" s="65"/>
      <c r="EV150" s="65"/>
      <c r="EW150" s="65"/>
      <c r="EX150" s="65"/>
      <c r="EY150" s="65"/>
      <c r="EZ150" s="65"/>
      <c r="FA150" s="65"/>
      <c r="FB150" s="65"/>
      <c r="FC150" s="65"/>
      <c r="FD150" s="65"/>
      <c r="FE150" s="65"/>
      <c r="FF150" s="65"/>
      <c r="FG150" s="65"/>
      <c r="FH150" s="65"/>
      <c r="FI150" s="65"/>
      <c r="FJ150" s="65"/>
      <c r="FK150" s="65"/>
      <c r="FL150" s="65"/>
      <c r="FM150" s="65"/>
      <c r="FN150" s="65"/>
      <c r="FO150" s="65"/>
      <c r="FP150" s="65"/>
      <c r="FQ150" s="65"/>
      <c r="FR150" s="65"/>
      <c r="FS150" s="65"/>
      <c r="FT150" s="65"/>
      <c r="FU150" s="65"/>
      <c r="FV150" s="65"/>
      <c r="FW150" s="65"/>
      <c r="FX150" s="65"/>
      <c r="FY150" s="65"/>
      <c r="FZ150" s="65"/>
      <c r="GA150" s="65"/>
      <c r="GB150" s="65"/>
      <c r="GC150" s="65"/>
      <c r="GD150" s="65"/>
      <c r="GE150" s="65"/>
      <c r="GF150" s="65"/>
      <c r="GG150" s="65"/>
      <c r="GH150" s="65"/>
      <c r="GI150" s="65"/>
      <c r="GJ150" s="65"/>
      <c r="GK150" s="65"/>
      <c r="GL150" s="65"/>
      <c r="GM150" s="65"/>
      <c r="GN150" s="65"/>
      <c r="GO150" s="65"/>
      <c r="GP150" s="65"/>
    </row>
    <row r="151" spans="1:198" ht="18.75" x14ac:dyDescent="0.2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  <c r="DR151" s="65"/>
      <c r="DS151" s="65"/>
      <c r="DT151" s="65"/>
      <c r="DU151" s="65"/>
      <c r="DV151" s="65"/>
      <c r="DW151" s="65"/>
      <c r="DX151" s="65"/>
      <c r="DY151" s="65"/>
      <c r="DZ151" s="65"/>
      <c r="EA151" s="65"/>
      <c r="EB151" s="65"/>
      <c r="EC151" s="65"/>
      <c r="ED151" s="65"/>
      <c r="EE151" s="65"/>
      <c r="EF151" s="65"/>
      <c r="EG151" s="65"/>
      <c r="EH151" s="65"/>
      <c r="EI151" s="65"/>
      <c r="EJ151" s="65"/>
      <c r="EK151" s="65"/>
      <c r="EL151" s="65"/>
      <c r="EM151" s="65"/>
      <c r="EN151" s="65"/>
      <c r="EO151" s="65"/>
      <c r="EP151" s="65"/>
      <c r="EQ151" s="65"/>
      <c r="ER151" s="65"/>
      <c r="ES151" s="65"/>
      <c r="ET151" s="65"/>
      <c r="EU151" s="65"/>
      <c r="EV151" s="65"/>
      <c r="EW151" s="65"/>
      <c r="EX151" s="65"/>
      <c r="EY151" s="65"/>
      <c r="EZ151" s="65"/>
      <c r="FA151" s="65"/>
      <c r="FB151" s="65"/>
      <c r="FC151" s="65"/>
      <c r="FD151" s="65"/>
      <c r="FE151" s="65"/>
      <c r="FF151" s="65"/>
      <c r="FG151" s="65"/>
      <c r="FH151" s="65"/>
      <c r="FI151" s="65"/>
      <c r="FJ151" s="65"/>
      <c r="FK151" s="65"/>
      <c r="FL151" s="65"/>
      <c r="FM151" s="65"/>
      <c r="FN151" s="65"/>
      <c r="FO151" s="65"/>
      <c r="FP151" s="65"/>
      <c r="FQ151" s="65"/>
      <c r="FR151" s="65"/>
      <c r="FS151" s="65"/>
      <c r="FT151" s="65"/>
      <c r="FU151" s="65"/>
      <c r="FV151" s="65"/>
      <c r="FW151" s="65"/>
      <c r="FX151" s="65"/>
      <c r="FY151" s="65"/>
      <c r="FZ151" s="65"/>
      <c r="GA151" s="65"/>
      <c r="GB151" s="65"/>
      <c r="GC151" s="65"/>
      <c r="GD151" s="65"/>
      <c r="GE151" s="65"/>
      <c r="GF151" s="65"/>
      <c r="GG151" s="65"/>
      <c r="GH151" s="65"/>
      <c r="GI151" s="65"/>
      <c r="GJ151" s="65"/>
      <c r="GK151" s="65"/>
      <c r="GL151" s="65"/>
      <c r="GM151" s="65"/>
      <c r="GN151" s="65"/>
      <c r="GO151" s="65"/>
      <c r="GP151" s="65"/>
    </row>
    <row r="152" spans="1:198" ht="18.75" x14ac:dyDescent="0.2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  <c r="DR152" s="65"/>
      <c r="DS152" s="65"/>
      <c r="DT152" s="65"/>
      <c r="DU152" s="65"/>
      <c r="DV152" s="65"/>
      <c r="DW152" s="65"/>
      <c r="DX152" s="65"/>
      <c r="DY152" s="65"/>
      <c r="DZ152" s="65"/>
      <c r="EA152" s="65"/>
      <c r="EB152" s="65"/>
      <c r="EC152" s="65"/>
      <c r="ED152" s="65"/>
      <c r="EE152" s="65"/>
      <c r="EF152" s="65"/>
      <c r="EG152" s="65"/>
      <c r="EH152" s="65"/>
      <c r="EI152" s="65"/>
      <c r="EJ152" s="65"/>
      <c r="EK152" s="65"/>
      <c r="EL152" s="65"/>
      <c r="EM152" s="65"/>
      <c r="EN152" s="65"/>
      <c r="EO152" s="65"/>
      <c r="EP152" s="65"/>
      <c r="EQ152" s="65"/>
      <c r="ER152" s="65"/>
      <c r="ES152" s="65"/>
      <c r="ET152" s="65"/>
      <c r="EU152" s="65"/>
      <c r="EV152" s="65"/>
      <c r="EW152" s="65"/>
      <c r="EX152" s="65"/>
      <c r="EY152" s="65"/>
      <c r="EZ152" s="65"/>
      <c r="FA152" s="65"/>
      <c r="FB152" s="65"/>
      <c r="FC152" s="65"/>
      <c r="FD152" s="65"/>
      <c r="FE152" s="65"/>
      <c r="FF152" s="65"/>
      <c r="FG152" s="65"/>
      <c r="FH152" s="65"/>
      <c r="FI152" s="65"/>
      <c r="FJ152" s="65"/>
      <c r="FK152" s="65"/>
      <c r="FL152" s="65"/>
      <c r="FM152" s="65"/>
      <c r="FN152" s="65"/>
      <c r="FO152" s="65"/>
      <c r="FP152" s="65"/>
      <c r="FQ152" s="65"/>
      <c r="FR152" s="65"/>
      <c r="FS152" s="65"/>
      <c r="FT152" s="65"/>
      <c r="FU152" s="65"/>
      <c r="FV152" s="65"/>
      <c r="FW152" s="65"/>
      <c r="FX152" s="65"/>
      <c r="FY152" s="65"/>
      <c r="FZ152" s="65"/>
      <c r="GA152" s="65"/>
      <c r="GB152" s="65"/>
      <c r="GC152" s="65"/>
      <c r="GD152" s="65"/>
      <c r="GE152" s="65"/>
      <c r="GF152" s="65"/>
      <c r="GG152" s="65"/>
      <c r="GH152" s="65"/>
      <c r="GI152" s="65"/>
      <c r="GJ152" s="65"/>
      <c r="GK152" s="65"/>
      <c r="GL152" s="65"/>
      <c r="GM152" s="65"/>
      <c r="GN152" s="65"/>
      <c r="GO152" s="65"/>
      <c r="GP152" s="65"/>
    </row>
    <row r="153" spans="1:198" ht="18.75" x14ac:dyDescent="0.2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  <c r="DR153" s="65"/>
      <c r="DS153" s="65"/>
      <c r="DT153" s="65"/>
      <c r="DU153" s="65"/>
      <c r="DV153" s="65"/>
      <c r="DW153" s="65"/>
      <c r="DX153" s="65"/>
      <c r="DY153" s="65"/>
      <c r="DZ153" s="65"/>
      <c r="EA153" s="65"/>
      <c r="EB153" s="65"/>
      <c r="EC153" s="65"/>
      <c r="ED153" s="65"/>
      <c r="EE153" s="65"/>
      <c r="EF153" s="65"/>
      <c r="EG153" s="65"/>
      <c r="EH153" s="65"/>
      <c r="EI153" s="65"/>
      <c r="EJ153" s="65"/>
      <c r="EK153" s="65"/>
      <c r="EL153" s="65"/>
      <c r="EM153" s="65"/>
      <c r="EN153" s="65"/>
      <c r="EO153" s="65"/>
      <c r="EP153" s="65"/>
      <c r="EQ153" s="65"/>
      <c r="ER153" s="65"/>
      <c r="ES153" s="65"/>
      <c r="ET153" s="65"/>
      <c r="EU153" s="65"/>
      <c r="EV153" s="65"/>
      <c r="EW153" s="65"/>
      <c r="EX153" s="65"/>
      <c r="EY153" s="65"/>
      <c r="EZ153" s="65"/>
      <c r="FA153" s="65"/>
      <c r="FB153" s="65"/>
      <c r="FC153" s="65"/>
      <c r="FD153" s="65"/>
      <c r="FE153" s="65"/>
      <c r="FF153" s="65"/>
      <c r="FG153" s="65"/>
      <c r="FH153" s="65"/>
      <c r="FI153" s="65"/>
      <c r="FJ153" s="65"/>
      <c r="FK153" s="65"/>
      <c r="FL153" s="65"/>
      <c r="FM153" s="65"/>
      <c r="FN153" s="65"/>
      <c r="FO153" s="65"/>
      <c r="FP153" s="65"/>
      <c r="FQ153" s="65"/>
      <c r="FR153" s="65"/>
      <c r="FS153" s="65"/>
      <c r="FT153" s="65"/>
      <c r="FU153" s="65"/>
      <c r="FV153" s="65"/>
      <c r="FW153" s="65"/>
      <c r="FX153" s="65"/>
      <c r="FY153" s="65"/>
      <c r="FZ153" s="65"/>
      <c r="GA153" s="65"/>
      <c r="GB153" s="65"/>
      <c r="GC153" s="65"/>
      <c r="GD153" s="65"/>
      <c r="GE153" s="65"/>
      <c r="GF153" s="65"/>
      <c r="GG153" s="65"/>
      <c r="GH153" s="65"/>
      <c r="GI153" s="65"/>
      <c r="GJ153" s="65"/>
      <c r="GK153" s="65"/>
      <c r="GL153" s="65"/>
      <c r="GM153" s="65"/>
      <c r="GN153" s="65"/>
      <c r="GO153" s="65"/>
      <c r="GP153" s="65"/>
    </row>
    <row r="154" spans="1:198" ht="18.75" x14ac:dyDescent="0.2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  <c r="DR154" s="65"/>
      <c r="DS154" s="65"/>
      <c r="DT154" s="65"/>
      <c r="DU154" s="65"/>
      <c r="DV154" s="65"/>
      <c r="DW154" s="65"/>
      <c r="DX154" s="65"/>
      <c r="DY154" s="65"/>
      <c r="DZ154" s="65"/>
      <c r="EA154" s="65"/>
      <c r="EB154" s="65"/>
      <c r="EC154" s="65"/>
      <c r="ED154" s="65"/>
      <c r="EE154" s="65"/>
      <c r="EF154" s="65"/>
      <c r="EG154" s="65"/>
      <c r="EH154" s="65"/>
      <c r="EI154" s="65"/>
      <c r="EJ154" s="65"/>
      <c r="EK154" s="65"/>
      <c r="EL154" s="65"/>
      <c r="EM154" s="65"/>
      <c r="EN154" s="65"/>
      <c r="EO154" s="65"/>
      <c r="EP154" s="65"/>
      <c r="EQ154" s="65"/>
      <c r="ER154" s="65"/>
      <c r="ES154" s="65"/>
      <c r="ET154" s="65"/>
      <c r="EU154" s="65"/>
      <c r="EV154" s="65"/>
      <c r="EW154" s="65"/>
      <c r="EX154" s="65"/>
      <c r="EY154" s="65"/>
      <c r="EZ154" s="65"/>
      <c r="FA154" s="65"/>
      <c r="FB154" s="65"/>
      <c r="FC154" s="65"/>
      <c r="FD154" s="65"/>
      <c r="FE154" s="65"/>
      <c r="FF154" s="65"/>
      <c r="FG154" s="65"/>
      <c r="FH154" s="65"/>
      <c r="FI154" s="65"/>
      <c r="FJ154" s="65"/>
      <c r="FK154" s="65"/>
      <c r="FL154" s="65"/>
      <c r="FM154" s="65"/>
      <c r="FN154" s="65"/>
      <c r="FO154" s="65"/>
      <c r="FP154" s="65"/>
      <c r="FQ154" s="65"/>
      <c r="FR154" s="65"/>
      <c r="FS154" s="65"/>
      <c r="FT154" s="65"/>
      <c r="FU154" s="65"/>
      <c r="FV154" s="65"/>
      <c r="FW154" s="65"/>
      <c r="FX154" s="65"/>
      <c r="FY154" s="65"/>
      <c r="FZ154" s="65"/>
      <c r="GA154" s="65"/>
      <c r="GB154" s="65"/>
      <c r="GC154" s="65"/>
      <c r="GD154" s="65"/>
      <c r="GE154" s="65"/>
      <c r="GF154" s="65"/>
      <c r="GG154" s="65"/>
      <c r="GH154" s="65"/>
      <c r="GI154" s="65"/>
      <c r="GJ154" s="65"/>
      <c r="GK154" s="65"/>
      <c r="GL154" s="65"/>
      <c r="GM154" s="65"/>
      <c r="GN154" s="65"/>
      <c r="GO154" s="65"/>
      <c r="GP154" s="65"/>
    </row>
    <row r="155" spans="1:198" ht="18.75" x14ac:dyDescent="0.2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  <c r="DR155" s="65"/>
      <c r="DS155" s="65"/>
      <c r="DT155" s="65"/>
      <c r="DU155" s="65"/>
      <c r="DV155" s="65"/>
      <c r="DW155" s="65"/>
      <c r="DX155" s="65"/>
      <c r="DY155" s="65"/>
      <c r="DZ155" s="65"/>
      <c r="EA155" s="65"/>
      <c r="EB155" s="65"/>
      <c r="EC155" s="65"/>
      <c r="ED155" s="65"/>
      <c r="EE155" s="65"/>
      <c r="EF155" s="65"/>
      <c r="EG155" s="65"/>
      <c r="EH155" s="65"/>
      <c r="EI155" s="65"/>
      <c r="EJ155" s="65"/>
      <c r="EK155" s="65"/>
      <c r="EL155" s="65"/>
      <c r="EM155" s="65"/>
      <c r="EN155" s="65"/>
      <c r="EO155" s="65"/>
      <c r="EP155" s="65"/>
      <c r="EQ155" s="65"/>
      <c r="ER155" s="65"/>
      <c r="ES155" s="65"/>
      <c r="ET155" s="65"/>
      <c r="EU155" s="65"/>
      <c r="EV155" s="65"/>
      <c r="EW155" s="65"/>
      <c r="EX155" s="65"/>
      <c r="EY155" s="65"/>
      <c r="EZ155" s="65"/>
      <c r="FA155" s="65"/>
      <c r="FB155" s="65"/>
      <c r="FC155" s="65"/>
      <c r="FD155" s="65"/>
      <c r="FE155" s="65"/>
      <c r="FF155" s="65"/>
      <c r="FG155" s="65"/>
      <c r="FH155" s="65"/>
      <c r="FI155" s="65"/>
      <c r="FJ155" s="65"/>
      <c r="FK155" s="65"/>
      <c r="FL155" s="65"/>
      <c r="FM155" s="65"/>
      <c r="FN155" s="65"/>
      <c r="FO155" s="65"/>
      <c r="FP155" s="65"/>
      <c r="FQ155" s="65"/>
      <c r="FR155" s="65"/>
      <c r="FS155" s="65"/>
      <c r="FT155" s="65"/>
      <c r="FU155" s="65"/>
      <c r="FV155" s="65"/>
      <c r="FW155" s="65"/>
      <c r="FX155" s="65"/>
      <c r="FY155" s="65"/>
      <c r="FZ155" s="65"/>
      <c r="GA155" s="65"/>
      <c r="GB155" s="65"/>
      <c r="GC155" s="65"/>
      <c r="GD155" s="65"/>
      <c r="GE155" s="65"/>
      <c r="GF155" s="65"/>
      <c r="GG155" s="65"/>
      <c r="GH155" s="65"/>
      <c r="GI155" s="65"/>
      <c r="GJ155" s="65"/>
      <c r="GK155" s="65"/>
      <c r="GL155" s="65"/>
      <c r="GM155" s="65"/>
      <c r="GN155" s="65"/>
      <c r="GO155" s="65"/>
      <c r="GP155" s="65"/>
    </row>
    <row r="156" spans="1:198" ht="18.75" x14ac:dyDescent="0.2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  <c r="DR156" s="65"/>
      <c r="DS156" s="65"/>
      <c r="DT156" s="65"/>
      <c r="DU156" s="65"/>
      <c r="DV156" s="65"/>
      <c r="DW156" s="65"/>
      <c r="DX156" s="65"/>
      <c r="DY156" s="65"/>
      <c r="DZ156" s="65"/>
      <c r="EA156" s="65"/>
      <c r="EB156" s="65"/>
      <c r="EC156" s="65"/>
      <c r="ED156" s="65"/>
      <c r="EE156" s="65"/>
      <c r="EF156" s="65"/>
      <c r="EG156" s="65"/>
      <c r="EH156" s="65"/>
      <c r="EI156" s="65"/>
      <c r="EJ156" s="65"/>
      <c r="EK156" s="65"/>
      <c r="EL156" s="65"/>
      <c r="EM156" s="65"/>
      <c r="EN156" s="65"/>
      <c r="EO156" s="65"/>
      <c r="EP156" s="65"/>
      <c r="EQ156" s="65"/>
      <c r="ER156" s="65"/>
      <c r="ES156" s="65"/>
      <c r="ET156" s="65"/>
      <c r="EU156" s="65"/>
      <c r="EV156" s="65"/>
      <c r="EW156" s="65"/>
      <c r="EX156" s="65"/>
      <c r="EY156" s="65"/>
      <c r="EZ156" s="65"/>
      <c r="FA156" s="65"/>
      <c r="FB156" s="65"/>
      <c r="FC156" s="65"/>
      <c r="FD156" s="65"/>
      <c r="FE156" s="65"/>
      <c r="FF156" s="65"/>
      <c r="FG156" s="65"/>
      <c r="FH156" s="65"/>
      <c r="FI156" s="65"/>
      <c r="FJ156" s="65"/>
      <c r="FK156" s="65"/>
      <c r="FL156" s="65"/>
      <c r="FM156" s="65"/>
      <c r="FN156" s="65"/>
      <c r="FO156" s="65"/>
      <c r="FP156" s="65"/>
      <c r="FQ156" s="65"/>
      <c r="FR156" s="65"/>
      <c r="FS156" s="65"/>
      <c r="FT156" s="65"/>
      <c r="FU156" s="65"/>
      <c r="FV156" s="65"/>
      <c r="FW156" s="65"/>
      <c r="FX156" s="65"/>
      <c r="FY156" s="65"/>
      <c r="FZ156" s="65"/>
      <c r="GA156" s="65"/>
      <c r="GB156" s="65"/>
      <c r="GC156" s="65"/>
      <c r="GD156" s="65"/>
      <c r="GE156" s="65"/>
      <c r="GF156" s="65"/>
      <c r="GG156" s="65"/>
      <c r="GH156" s="65"/>
      <c r="GI156" s="65"/>
      <c r="GJ156" s="65"/>
      <c r="GK156" s="65"/>
      <c r="GL156" s="65"/>
      <c r="GM156" s="65"/>
      <c r="GN156" s="65"/>
      <c r="GO156" s="65"/>
      <c r="GP156" s="65"/>
    </row>
    <row r="157" spans="1:198" ht="18.75" x14ac:dyDescent="0.2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  <c r="DR157" s="65"/>
      <c r="DS157" s="65"/>
      <c r="DT157" s="65"/>
      <c r="DU157" s="65"/>
      <c r="DV157" s="65"/>
      <c r="DW157" s="65"/>
      <c r="DX157" s="65"/>
      <c r="DY157" s="65"/>
      <c r="DZ157" s="65"/>
      <c r="EA157" s="65"/>
      <c r="EB157" s="65"/>
      <c r="EC157" s="65"/>
      <c r="ED157" s="65"/>
      <c r="EE157" s="65"/>
      <c r="EF157" s="65"/>
      <c r="EG157" s="65"/>
      <c r="EH157" s="65"/>
      <c r="EI157" s="65"/>
      <c r="EJ157" s="65"/>
      <c r="EK157" s="65"/>
      <c r="EL157" s="65"/>
      <c r="EM157" s="65"/>
      <c r="EN157" s="65"/>
      <c r="EO157" s="65"/>
      <c r="EP157" s="65"/>
      <c r="EQ157" s="65"/>
      <c r="ER157" s="65"/>
      <c r="ES157" s="65"/>
      <c r="ET157" s="65"/>
      <c r="EU157" s="65"/>
      <c r="EV157" s="65"/>
      <c r="EW157" s="65"/>
      <c r="EX157" s="65"/>
      <c r="EY157" s="65"/>
      <c r="EZ157" s="65"/>
      <c r="FA157" s="65"/>
      <c r="FB157" s="65"/>
      <c r="FC157" s="65"/>
      <c r="FD157" s="65"/>
      <c r="FE157" s="65"/>
      <c r="FF157" s="65"/>
      <c r="FG157" s="65"/>
      <c r="FH157" s="65"/>
      <c r="FI157" s="65"/>
      <c r="FJ157" s="65"/>
      <c r="FK157" s="65"/>
      <c r="FL157" s="65"/>
      <c r="FM157" s="65"/>
      <c r="FN157" s="65"/>
      <c r="FO157" s="65"/>
      <c r="FP157" s="65"/>
      <c r="FQ157" s="65"/>
      <c r="FR157" s="65"/>
      <c r="FS157" s="65"/>
      <c r="FT157" s="65"/>
      <c r="FU157" s="65"/>
      <c r="FV157" s="65"/>
      <c r="FW157" s="65"/>
      <c r="FX157" s="65"/>
      <c r="FY157" s="65"/>
      <c r="FZ157" s="65"/>
      <c r="GA157" s="65"/>
      <c r="GB157" s="65"/>
      <c r="GC157" s="65"/>
      <c r="GD157" s="65"/>
      <c r="GE157" s="65"/>
      <c r="GF157" s="65"/>
      <c r="GG157" s="65"/>
      <c r="GH157" s="65"/>
      <c r="GI157" s="65"/>
      <c r="GJ157" s="65"/>
      <c r="GK157" s="65"/>
      <c r="GL157" s="65"/>
      <c r="GM157" s="65"/>
      <c r="GN157" s="65"/>
      <c r="GO157" s="65"/>
      <c r="GP157" s="65"/>
    </row>
    <row r="158" spans="1:198" ht="18.75" x14ac:dyDescent="0.2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  <c r="DR158" s="65"/>
      <c r="DS158" s="65"/>
      <c r="DT158" s="65"/>
      <c r="DU158" s="65"/>
      <c r="DV158" s="65"/>
      <c r="DW158" s="65"/>
      <c r="DX158" s="65"/>
      <c r="DY158" s="65"/>
      <c r="DZ158" s="65"/>
      <c r="EA158" s="65"/>
      <c r="EB158" s="65"/>
      <c r="EC158" s="65"/>
      <c r="ED158" s="65"/>
      <c r="EE158" s="65"/>
      <c r="EF158" s="65"/>
      <c r="EG158" s="65"/>
      <c r="EH158" s="65"/>
      <c r="EI158" s="65"/>
      <c r="EJ158" s="65"/>
      <c r="EK158" s="65"/>
      <c r="EL158" s="65"/>
      <c r="EM158" s="65"/>
      <c r="EN158" s="65"/>
      <c r="EO158" s="65"/>
      <c r="EP158" s="65"/>
      <c r="EQ158" s="65"/>
      <c r="ER158" s="65"/>
      <c r="ES158" s="65"/>
      <c r="ET158" s="65"/>
      <c r="EU158" s="65"/>
      <c r="EV158" s="65"/>
      <c r="EW158" s="65"/>
      <c r="EX158" s="65"/>
      <c r="EY158" s="65"/>
      <c r="EZ158" s="65"/>
      <c r="FA158" s="65"/>
      <c r="FB158" s="65"/>
      <c r="FC158" s="65"/>
      <c r="FD158" s="65"/>
      <c r="FE158" s="65"/>
      <c r="FF158" s="65"/>
      <c r="FG158" s="65"/>
      <c r="FH158" s="65"/>
      <c r="FI158" s="65"/>
      <c r="FJ158" s="65"/>
      <c r="FK158" s="65"/>
      <c r="FL158" s="65"/>
      <c r="FM158" s="65"/>
      <c r="FN158" s="65"/>
      <c r="FO158" s="65"/>
      <c r="FP158" s="65"/>
      <c r="FQ158" s="65"/>
      <c r="FR158" s="65"/>
      <c r="FS158" s="65"/>
      <c r="FT158" s="65"/>
      <c r="FU158" s="65"/>
      <c r="FV158" s="65"/>
      <c r="FW158" s="65"/>
      <c r="FX158" s="65"/>
      <c r="FY158" s="65"/>
      <c r="FZ158" s="65"/>
      <c r="GA158" s="65"/>
      <c r="GB158" s="65"/>
      <c r="GC158" s="65"/>
      <c r="GD158" s="65"/>
      <c r="GE158" s="65"/>
      <c r="GF158" s="65"/>
      <c r="GG158" s="65"/>
      <c r="GH158" s="65"/>
      <c r="GI158" s="65"/>
      <c r="GJ158" s="65"/>
      <c r="GK158" s="65"/>
      <c r="GL158" s="65"/>
      <c r="GM158" s="65"/>
      <c r="GN158" s="65"/>
      <c r="GO158" s="65"/>
      <c r="GP158" s="65"/>
    </row>
    <row r="159" spans="1:198" ht="18.75" x14ac:dyDescent="0.2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  <c r="DR159" s="65"/>
      <c r="DS159" s="65"/>
      <c r="DT159" s="65"/>
      <c r="DU159" s="65"/>
      <c r="DV159" s="65"/>
      <c r="DW159" s="65"/>
      <c r="DX159" s="65"/>
      <c r="DY159" s="65"/>
      <c r="DZ159" s="65"/>
      <c r="EA159" s="65"/>
      <c r="EB159" s="65"/>
      <c r="EC159" s="65"/>
      <c r="ED159" s="65"/>
      <c r="EE159" s="65"/>
      <c r="EF159" s="65"/>
      <c r="EG159" s="65"/>
      <c r="EH159" s="65"/>
      <c r="EI159" s="65"/>
      <c r="EJ159" s="65"/>
      <c r="EK159" s="65"/>
      <c r="EL159" s="65"/>
      <c r="EM159" s="65"/>
      <c r="EN159" s="65"/>
      <c r="EO159" s="65"/>
      <c r="EP159" s="65"/>
      <c r="EQ159" s="65"/>
      <c r="ER159" s="65"/>
      <c r="ES159" s="65"/>
      <c r="ET159" s="65"/>
      <c r="EU159" s="65"/>
      <c r="EV159" s="65"/>
      <c r="EW159" s="65"/>
      <c r="EX159" s="65"/>
      <c r="EY159" s="65"/>
      <c r="EZ159" s="65"/>
      <c r="FA159" s="65"/>
      <c r="FB159" s="65"/>
      <c r="FC159" s="65"/>
      <c r="FD159" s="65"/>
      <c r="FE159" s="65"/>
      <c r="FF159" s="65"/>
      <c r="FG159" s="65"/>
      <c r="FH159" s="65"/>
      <c r="FI159" s="65"/>
      <c r="FJ159" s="65"/>
      <c r="FK159" s="65"/>
      <c r="FL159" s="65"/>
      <c r="FM159" s="65"/>
      <c r="FN159" s="65"/>
      <c r="FO159" s="65"/>
      <c r="FP159" s="65"/>
      <c r="FQ159" s="65"/>
      <c r="FR159" s="65"/>
      <c r="FS159" s="65"/>
      <c r="FT159" s="65"/>
      <c r="FU159" s="65"/>
      <c r="FV159" s="65"/>
      <c r="FW159" s="65"/>
      <c r="FX159" s="65"/>
      <c r="FY159" s="65"/>
      <c r="FZ159" s="65"/>
      <c r="GA159" s="65"/>
      <c r="GB159" s="65"/>
      <c r="GC159" s="65"/>
      <c r="GD159" s="65"/>
      <c r="GE159" s="65"/>
      <c r="GF159" s="65"/>
      <c r="GG159" s="65"/>
      <c r="GH159" s="65"/>
      <c r="GI159" s="65"/>
      <c r="GJ159" s="65"/>
      <c r="GK159" s="65"/>
      <c r="GL159" s="65"/>
      <c r="GM159" s="65"/>
      <c r="GN159" s="65"/>
      <c r="GO159" s="65"/>
      <c r="GP159" s="65"/>
    </row>
    <row r="160" spans="1:198" ht="18.75" x14ac:dyDescent="0.2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  <c r="DR160" s="65"/>
      <c r="DS160" s="65"/>
      <c r="DT160" s="65"/>
      <c r="DU160" s="65"/>
      <c r="DV160" s="65"/>
      <c r="DW160" s="65"/>
      <c r="DX160" s="65"/>
      <c r="DY160" s="65"/>
      <c r="DZ160" s="65"/>
      <c r="EA160" s="65"/>
      <c r="EB160" s="65"/>
      <c r="EC160" s="65"/>
      <c r="ED160" s="65"/>
      <c r="EE160" s="65"/>
      <c r="EF160" s="65"/>
      <c r="EG160" s="65"/>
      <c r="EH160" s="65"/>
      <c r="EI160" s="65"/>
      <c r="EJ160" s="65"/>
      <c r="EK160" s="65"/>
      <c r="EL160" s="65"/>
      <c r="EM160" s="65"/>
      <c r="EN160" s="65"/>
      <c r="EO160" s="65"/>
      <c r="EP160" s="65"/>
      <c r="EQ160" s="65"/>
      <c r="ER160" s="65"/>
      <c r="ES160" s="65"/>
      <c r="ET160" s="65"/>
      <c r="EU160" s="65"/>
      <c r="EV160" s="65"/>
      <c r="EW160" s="65"/>
      <c r="EX160" s="65"/>
      <c r="EY160" s="65"/>
      <c r="EZ160" s="65"/>
      <c r="FA160" s="65"/>
      <c r="FB160" s="65"/>
      <c r="FC160" s="65"/>
      <c r="FD160" s="65"/>
      <c r="FE160" s="65"/>
      <c r="FF160" s="65"/>
      <c r="FG160" s="65"/>
      <c r="FH160" s="65"/>
      <c r="FI160" s="65"/>
      <c r="FJ160" s="65"/>
      <c r="FK160" s="65"/>
      <c r="FL160" s="65"/>
      <c r="FM160" s="65"/>
      <c r="FN160" s="65"/>
      <c r="FO160" s="65"/>
      <c r="FP160" s="65"/>
      <c r="FQ160" s="65"/>
      <c r="FR160" s="65"/>
      <c r="FS160" s="65"/>
      <c r="FT160" s="65"/>
      <c r="FU160" s="65"/>
      <c r="FV160" s="65"/>
      <c r="FW160" s="65"/>
      <c r="FX160" s="65"/>
      <c r="FY160" s="65"/>
      <c r="FZ160" s="65"/>
      <c r="GA160" s="65"/>
      <c r="GB160" s="65"/>
      <c r="GC160" s="65"/>
      <c r="GD160" s="65"/>
      <c r="GE160" s="65"/>
      <c r="GF160" s="65"/>
      <c r="GG160" s="65"/>
      <c r="GH160" s="65"/>
      <c r="GI160" s="65"/>
      <c r="GJ160" s="65"/>
      <c r="GK160" s="65"/>
      <c r="GL160" s="65"/>
      <c r="GM160" s="65"/>
      <c r="GN160" s="65"/>
      <c r="GO160" s="65"/>
      <c r="GP160" s="65"/>
    </row>
    <row r="161" spans="1:198" ht="18.75" x14ac:dyDescent="0.2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  <c r="DR161" s="65"/>
      <c r="DS161" s="65"/>
      <c r="DT161" s="65"/>
      <c r="DU161" s="65"/>
      <c r="DV161" s="65"/>
      <c r="DW161" s="65"/>
      <c r="DX161" s="65"/>
      <c r="DY161" s="65"/>
      <c r="DZ161" s="65"/>
      <c r="EA161" s="65"/>
      <c r="EB161" s="65"/>
      <c r="EC161" s="65"/>
      <c r="ED161" s="65"/>
      <c r="EE161" s="65"/>
      <c r="EF161" s="65"/>
      <c r="EG161" s="65"/>
      <c r="EH161" s="65"/>
      <c r="EI161" s="65"/>
      <c r="EJ161" s="65"/>
      <c r="EK161" s="65"/>
      <c r="EL161" s="65"/>
      <c r="EM161" s="65"/>
      <c r="EN161" s="65"/>
      <c r="EO161" s="65"/>
      <c r="EP161" s="65"/>
      <c r="EQ161" s="65"/>
      <c r="ER161" s="65"/>
      <c r="ES161" s="65"/>
      <c r="ET161" s="65"/>
      <c r="EU161" s="65"/>
      <c r="EV161" s="65"/>
      <c r="EW161" s="65"/>
      <c r="EX161" s="65"/>
      <c r="EY161" s="65"/>
      <c r="EZ161" s="65"/>
      <c r="FA161" s="65"/>
      <c r="FB161" s="65"/>
      <c r="FC161" s="65"/>
      <c r="FD161" s="65"/>
      <c r="FE161" s="65"/>
      <c r="FF161" s="65"/>
      <c r="FG161" s="65"/>
      <c r="FH161" s="65"/>
      <c r="FI161" s="65"/>
      <c r="FJ161" s="65"/>
      <c r="FK161" s="65"/>
      <c r="FL161" s="65"/>
      <c r="FM161" s="65"/>
      <c r="FN161" s="65"/>
      <c r="FO161" s="65"/>
      <c r="FP161" s="65"/>
      <c r="FQ161" s="65"/>
      <c r="FR161" s="65"/>
      <c r="FS161" s="65"/>
      <c r="FT161" s="65"/>
      <c r="FU161" s="65"/>
      <c r="FV161" s="65"/>
      <c r="FW161" s="65"/>
      <c r="FX161" s="65"/>
      <c r="FY161" s="65"/>
      <c r="FZ161" s="65"/>
      <c r="GA161" s="65"/>
      <c r="GB161" s="65"/>
      <c r="GC161" s="65"/>
      <c r="GD161" s="65"/>
      <c r="GE161" s="65"/>
      <c r="GF161" s="65"/>
      <c r="GG161" s="65"/>
      <c r="GH161" s="65"/>
      <c r="GI161" s="65"/>
      <c r="GJ161" s="65"/>
      <c r="GK161" s="65"/>
      <c r="GL161" s="65"/>
      <c r="GM161" s="65"/>
      <c r="GN161" s="65"/>
      <c r="GO161" s="65"/>
      <c r="GP161" s="65"/>
    </row>
    <row r="162" spans="1:198" ht="18.75" x14ac:dyDescent="0.2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  <c r="DR162" s="65"/>
      <c r="DS162" s="65"/>
      <c r="DT162" s="65"/>
      <c r="DU162" s="65"/>
      <c r="DV162" s="65"/>
      <c r="DW162" s="65"/>
      <c r="DX162" s="65"/>
      <c r="DY162" s="65"/>
      <c r="DZ162" s="65"/>
      <c r="EA162" s="65"/>
      <c r="EB162" s="65"/>
      <c r="EC162" s="65"/>
      <c r="ED162" s="65"/>
      <c r="EE162" s="65"/>
      <c r="EF162" s="65"/>
      <c r="EG162" s="65"/>
      <c r="EH162" s="65"/>
      <c r="EI162" s="65"/>
      <c r="EJ162" s="65"/>
      <c r="EK162" s="65"/>
      <c r="EL162" s="65"/>
      <c r="EM162" s="65"/>
      <c r="EN162" s="65"/>
      <c r="EO162" s="65"/>
      <c r="EP162" s="65"/>
      <c r="EQ162" s="65"/>
      <c r="ER162" s="65"/>
      <c r="ES162" s="65"/>
      <c r="ET162" s="65"/>
      <c r="EU162" s="65"/>
      <c r="EV162" s="65"/>
      <c r="EW162" s="65"/>
      <c r="EX162" s="65"/>
      <c r="EY162" s="65"/>
      <c r="EZ162" s="65"/>
      <c r="FA162" s="65"/>
      <c r="FB162" s="65"/>
      <c r="FC162" s="65"/>
      <c r="FD162" s="65"/>
      <c r="FE162" s="65"/>
      <c r="FF162" s="65"/>
      <c r="FG162" s="65"/>
      <c r="FH162" s="65"/>
      <c r="FI162" s="65"/>
      <c r="FJ162" s="65"/>
      <c r="FK162" s="65"/>
      <c r="FL162" s="65"/>
      <c r="FM162" s="65"/>
      <c r="FN162" s="65"/>
      <c r="FO162" s="65"/>
      <c r="FP162" s="65"/>
      <c r="FQ162" s="65"/>
      <c r="FR162" s="65"/>
      <c r="FS162" s="65"/>
      <c r="FT162" s="65"/>
      <c r="FU162" s="65"/>
      <c r="FV162" s="65"/>
      <c r="FW162" s="65"/>
      <c r="FX162" s="65"/>
      <c r="FY162" s="65"/>
      <c r="FZ162" s="65"/>
      <c r="GA162" s="65"/>
      <c r="GB162" s="65"/>
      <c r="GC162" s="65"/>
      <c r="GD162" s="65"/>
      <c r="GE162" s="65"/>
      <c r="GF162" s="65"/>
      <c r="GG162" s="65"/>
      <c r="GH162" s="65"/>
      <c r="GI162" s="65"/>
      <c r="GJ162" s="65"/>
      <c r="GK162" s="65"/>
      <c r="GL162" s="65"/>
      <c r="GM162" s="65"/>
      <c r="GN162" s="65"/>
      <c r="GO162" s="65"/>
      <c r="GP162" s="65"/>
    </row>
    <row r="163" spans="1:198" ht="18.75" x14ac:dyDescent="0.2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  <c r="DR163" s="65"/>
      <c r="DS163" s="65"/>
      <c r="DT163" s="65"/>
      <c r="DU163" s="65"/>
      <c r="DV163" s="65"/>
      <c r="DW163" s="65"/>
      <c r="DX163" s="65"/>
      <c r="DY163" s="65"/>
      <c r="DZ163" s="65"/>
      <c r="EA163" s="65"/>
      <c r="EB163" s="65"/>
      <c r="EC163" s="65"/>
      <c r="ED163" s="65"/>
      <c r="EE163" s="65"/>
      <c r="EF163" s="65"/>
      <c r="EG163" s="65"/>
      <c r="EH163" s="65"/>
      <c r="EI163" s="65"/>
      <c r="EJ163" s="65"/>
      <c r="EK163" s="65"/>
      <c r="EL163" s="65"/>
      <c r="EM163" s="65"/>
      <c r="EN163" s="65"/>
      <c r="EO163" s="65"/>
      <c r="EP163" s="65"/>
      <c r="EQ163" s="65"/>
      <c r="ER163" s="65"/>
      <c r="ES163" s="65"/>
      <c r="ET163" s="65"/>
      <c r="EU163" s="65"/>
      <c r="EV163" s="65"/>
      <c r="EW163" s="65"/>
      <c r="EX163" s="65"/>
      <c r="EY163" s="65"/>
      <c r="EZ163" s="65"/>
      <c r="FA163" s="65"/>
      <c r="FB163" s="65"/>
      <c r="FC163" s="65"/>
      <c r="FD163" s="65"/>
      <c r="FE163" s="65"/>
      <c r="FF163" s="65"/>
      <c r="FG163" s="65"/>
      <c r="FH163" s="65"/>
      <c r="FI163" s="65"/>
      <c r="FJ163" s="65"/>
      <c r="FK163" s="65"/>
      <c r="FL163" s="65"/>
      <c r="FM163" s="65"/>
      <c r="FN163" s="65"/>
      <c r="FO163" s="65"/>
      <c r="FP163" s="65"/>
      <c r="FQ163" s="65"/>
      <c r="FR163" s="65"/>
      <c r="FS163" s="65"/>
      <c r="FT163" s="65"/>
      <c r="FU163" s="65"/>
      <c r="FV163" s="65"/>
      <c r="FW163" s="65"/>
      <c r="FX163" s="65"/>
      <c r="FY163" s="65"/>
      <c r="FZ163" s="65"/>
      <c r="GA163" s="65"/>
      <c r="GB163" s="65"/>
      <c r="GC163" s="65"/>
      <c r="GD163" s="65"/>
      <c r="GE163" s="65"/>
      <c r="GF163" s="65"/>
      <c r="GG163" s="65"/>
      <c r="GH163" s="65"/>
      <c r="GI163" s="65"/>
      <c r="GJ163" s="65"/>
      <c r="GK163" s="65"/>
      <c r="GL163" s="65"/>
      <c r="GM163" s="65"/>
      <c r="GN163" s="65"/>
      <c r="GO163" s="65"/>
      <c r="GP163" s="65"/>
    </row>
    <row r="164" spans="1:198" ht="18.75" x14ac:dyDescent="0.2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  <c r="DR164" s="65"/>
      <c r="DS164" s="65"/>
      <c r="DT164" s="65"/>
      <c r="DU164" s="65"/>
      <c r="DV164" s="65"/>
      <c r="DW164" s="65"/>
      <c r="DX164" s="65"/>
      <c r="DY164" s="65"/>
      <c r="DZ164" s="65"/>
      <c r="EA164" s="65"/>
      <c r="EB164" s="65"/>
      <c r="EC164" s="65"/>
      <c r="ED164" s="65"/>
      <c r="EE164" s="65"/>
      <c r="EF164" s="65"/>
      <c r="EG164" s="65"/>
      <c r="EH164" s="65"/>
      <c r="EI164" s="65"/>
      <c r="EJ164" s="65"/>
      <c r="EK164" s="65"/>
      <c r="EL164" s="65"/>
      <c r="EM164" s="65"/>
      <c r="EN164" s="65"/>
      <c r="EO164" s="65"/>
      <c r="EP164" s="65"/>
      <c r="EQ164" s="65"/>
      <c r="ER164" s="65"/>
      <c r="ES164" s="65"/>
      <c r="ET164" s="65"/>
      <c r="EU164" s="65"/>
      <c r="EV164" s="65"/>
      <c r="EW164" s="65"/>
      <c r="EX164" s="65"/>
      <c r="EY164" s="65"/>
      <c r="EZ164" s="65"/>
      <c r="FA164" s="65"/>
      <c r="FB164" s="65"/>
      <c r="FC164" s="65"/>
      <c r="FD164" s="65"/>
      <c r="FE164" s="65"/>
      <c r="FF164" s="65"/>
      <c r="FG164" s="65"/>
      <c r="FH164" s="65"/>
      <c r="FI164" s="65"/>
      <c r="FJ164" s="65"/>
      <c r="FK164" s="65"/>
      <c r="FL164" s="65"/>
      <c r="FM164" s="65"/>
      <c r="FN164" s="65"/>
      <c r="FO164" s="65"/>
      <c r="FP164" s="65"/>
      <c r="FQ164" s="65"/>
      <c r="FR164" s="65"/>
      <c r="FS164" s="65"/>
      <c r="FT164" s="65"/>
      <c r="FU164" s="65"/>
      <c r="FV164" s="65"/>
      <c r="FW164" s="65"/>
      <c r="FX164" s="65"/>
      <c r="FY164" s="65"/>
      <c r="FZ164" s="65"/>
      <c r="GA164" s="65"/>
      <c r="GB164" s="65"/>
      <c r="GC164" s="65"/>
      <c r="GD164" s="65"/>
      <c r="GE164" s="65"/>
      <c r="GF164" s="65"/>
      <c r="GG164" s="65"/>
      <c r="GH164" s="65"/>
      <c r="GI164" s="65"/>
      <c r="GJ164" s="65"/>
      <c r="GK164" s="65"/>
      <c r="GL164" s="65"/>
      <c r="GM164" s="65"/>
      <c r="GN164" s="65"/>
      <c r="GO164" s="65"/>
      <c r="GP164" s="65"/>
    </row>
    <row r="165" spans="1:198" ht="18.75" x14ac:dyDescent="0.2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65"/>
      <c r="EK165" s="65"/>
      <c r="EL165" s="65"/>
      <c r="EM165" s="65"/>
      <c r="EN165" s="65"/>
      <c r="EO165" s="65"/>
      <c r="EP165" s="65"/>
      <c r="EQ165" s="65"/>
      <c r="ER165" s="65"/>
      <c r="ES165" s="65"/>
      <c r="ET165" s="65"/>
      <c r="EU165" s="65"/>
      <c r="EV165" s="65"/>
      <c r="EW165" s="65"/>
      <c r="EX165" s="65"/>
      <c r="EY165" s="65"/>
      <c r="EZ165" s="65"/>
      <c r="FA165" s="65"/>
      <c r="FB165" s="65"/>
      <c r="FC165" s="65"/>
      <c r="FD165" s="65"/>
      <c r="FE165" s="65"/>
      <c r="FF165" s="65"/>
      <c r="FG165" s="65"/>
      <c r="FH165" s="65"/>
      <c r="FI165" s="65"/>
      <c r="FJ165" s="65"/>
      <c r="FK165" s="65"/>
      <c r="FL165" s="65"/>
      <c r="FM165" s="65"/>
      <c r="FN165" s="65"/>
      <c r="FO165" s="65"/>
      <c r="FP165" s="65"/>
      <c r="FQ165" s="65"/>
      <c r="FR165" s="65"/>
      <c r="FS165" s="65"/>
      <c r="FT165" s="65"/>
      <c r="FU165" s="65"/>
      <c r="FV165" s="65"/>
      <c r="FW165" s="65"/>
      <c r="FX165" s="65"/>
      <c r="FY165" s="65"/>
      <c r="FZ165" s="65"/>
      <c r="GA165" s="65"/>
      <c r="GB165" s="65"/>
      <c r="GC165" s="65"/>
      <c r="GD165" s="65"/>
      <c r="GE165" s="65"/>
      <c r="GF165" s="65"/>
      <c r="GG165" s="65"/>
      <c r="GH165" s="65"/>
      <c r="GI165" s="65"/>
      <c r="GJ165" s="65"/>
      <c r="GK165" s="65"/>
      <c r="GL165" s="65"/>
      <c r="GM165" s="65"/>
      <c r="GN165" s="65"/>
      <c r="GO165" s="65"/>
      <c r="GP165" s="65"/>
    </row>
    <row r="166" spans="1:198" ht="18.75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  <c r="DR166" s="65"/>
      <c r="DS166" s="65"/>
      <c r="DT166" s="65"/>
      <c r="DU166" s="65"/>
      <c r="DV166" s="65"/>
      <c r="DW166" s="65"/>
      <c r="DX166" s="65"/>
      <c r="DY166" s="65"/>
      <c r="DZ166" s="65"/>
      <c r="EA166" s="65"/>
      <c r="EB166" s="65"/>
      <c r="EC166" s="65"/>
      <c r="ED166" s="65"/>
      <c r="EE166" s="65"/>
      <c r="EF166" s="65"/>
      <c r="EG166" s="65"/>
      <c r="EH166" s="65"/>
      <c r="EI166" s="65"/>
      <c r="EJ166" s="65"/>
      <c r="EK166" s="65"/>
      <c r="EL166" s="65"/>
      <c r="EM166" s="65"/>
      <c r="EN166" s="65"/>
      <c r="EO166" s="65"/>
      <c r="EP166" s="65"/>
      <c r="EQ166" s="65"/>
      <c r="ER166" s="65"/>
      <c r="ES166" s="65"/>
      <c r="ET166" s="65"/>
      <c r="EU166" s="65"/>
      <c r="EV166" s="65"/>
      <c r="EW166" s="65"/>
      <c r="EX166" s="65"/>
      <c r="EY166" s="65"/>
      <c r="EZ166" s="65"/>
      <c r="FA166" s="65"/>
      <c r="FB166" s="65"/>
      <c r="FC166" s="65"/>
      <c r="FD166" s="65"/>
      <c r="FE166" s="65"/>
      <c r="FF166" s="65"/>
      <c r="FG166" s="65"/>
      <c r="FH166" s="65"/>
      <c r="FI166" s="65"/>
      <c r="FJ166" s="65"/>
      <c r="FK166" s="65"/>
      <c r="FL166" s="65"/>
      <c r="FM166" s="65"/>
      <c r="FN166" s="65"/>
      <c r="FO166" s="65"/>
      <c r="FP166" s="65"/>
      <c r="FQ166" s="65"/>
      <c r="FR166" s="65"/>
      <c r="FS166" s="65"/>
      <c r="FT166" s="65"/>
      <c r="FU166" s="65"/>
      <c r="FV166" s="65"/>
      <c r="FW166" s="65"/>
      <c r="FX166" s="65"/>
      <c r="FY166" s="65"/>
      <c r="FZ166" s="65"/>
      <c r="GA166" s="65"/>
      <c r="GB166" s="65"/>
      <c r="GC166" s="65"/>
      <c r="GD166" s="65"/>
      <c r="GE166" s="65"/>
      <c r="GF166" s="65"/>
      <c r="GG166" s="65"/>
      <c r="GH166" s="65"/>
      <c r="GI166" s="65"/>
      <c r="GJ166" s="65"/>
      <c r="GK166" s="65"/>
      <c r="GL166" s="65"/>
      <c r="GM166" s="65"/>
      <c r="GN166" s="65"/>
      <c r="GO166" s="65"/>
      <c r="GP166" s="65"/>
    </row>
    <row r="167" spans="1:198" ht="18.75" x14ac:dyDescent="0.2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  <c r="DR167" s="65"/>
      <c r="DS167" s="65"/>
      <c r="DT167" s="65"/>
      <c r="DU167" s="65"/>
      <c r="DV167" s="65"/>
      <c r="DW167" s="65"/>
      <c r="DX167" s="65"/>
      <c r="DY167" s="65"/>
      <c r="DZ167" s="65"/>
      <c r="EA167" s="65"/>
      <c r="EB167" s="65"/>
      <c r="EC167" s="65"/>
      <c r="ED167" s="65"/>
      <c r="EE167" s="65"/>
      <c r="EF167" s="65"/>
      <c r="EG167" s="65"/>
      <c r="EH167" s="65"/>
      <c r="EI167" s="65"/>
      <c r="EJ167" s="65"/>
      <c r="EK167" s="65"/>
      <c r="EL167" s="65"/>
      <c r="EM167" s="65"/>
      <c r="EN167" s="65"/>
      <c r="EO167" s="65"/>
      <c r="EP167" s="65"/>
      <c r="EQ167" s="65"/>
      <c r="ER167" s="65"/>
      <c r="ES167" s="65"/>
      <c r="ET167" s="65"/>
      <c r="EU167" s="65"/>
      <c r="EV167" s="65"/>
      <c r="EW167" s="65"/>
      <c r="EX167" s="65"/>
      <c r="EY167" s="65"/>
      <c r="EZ167" s="65"/>
      <c r="FA167" s="65"/>
      <c r="FB167" s="65"/>
      <c r="FC167" s="65"/>
      <c r="FD167" s="65"/>
      <c r="FE167" s="65"/>
      <c r="FF167" s="65"/>
      <c r="FG167" s="65"/>
      <c r="FH167" s="65"/>
      <c r="FI167" s="65"/>
      <c r="FJ167" s="65"/>
      <c r="FK167" s="65"/>
      <c r="FL167" s="65"/>
      <c r="FM167" s="65"/>
      <c r="FN167" s="65"/>
      <c r="FO167" s="65"/>
      <c r="FP167" s="65"/>
      <c r="FQ167" s="65"/>
      <c r="FR167" s="65"/>
      <c r="FS167" s="65"/>
      <c r="FT167" s="65"/>
      <c r="FU167" s="65"/>
      <c r="FV167" s="65"/>
      <c r="FW167" s="65"/>
      <c r="FX167" s="65"/>
      <c r="FY167" s="65"/>
      <c r="FZ167" s="65"/>
      <c r="GA167" s="65"/>
      <c r="GB167" s="65"/>
      <c r="GC167" s="65"/>
      <c r="GD167" s="65"/>
      <c r="GE167" s="65"/>
      <c r="GF167" s="65"/>
      <c r="GG167" s="65"/>
      <c r="GH167" s="65"/>
      <c r="GI167" s="65"/>
      <c r="GJ167" s="65"/>
      <c r="GK167" s="65"/>
      <c r="GL167" s="65"/>
      <c r="GM167" s="65"/>
      <c r="GN167" s="65"/>
      <c r="GO167" s="65"/>
      <c r="GP167" s="65"/>
    </row>
    <row r="168" spans="1:198" ht="18.75" x14ac:dyDescent="0.2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  <c r="DS168" s="65"/>
      <c r="DT168" s="65"/>
      <c r="DU168" s="65"/>
      <c r="DV168" s="65"/>
      <c r="DW168" s="65"/>
      <c r="DX168" s="65"/>
      <c r="DY168" s="65"/>
      <c r="DZ168" s="65"/>
      <c r="EA168" s="65"/>
      <c r="EB168" s="65"/>
      <c r="EC168" s="65"/>
      <c r="ED168" s="65"/>
      <c r="EE168" s="65"/>
      <c r="EF168" s="65"/>
      <c r="EG168" s="65"/>
      <c r="EH168" s="65"/>
      <c r="EI168" s="65"/>
      <c r="EJ168" s="65"/>
      <c r="EK168" s="65"/>
      <c r="EL168" s="65"/>
      <c r="EM168" s="65"/>
      <c r="EN168" s="65"/>
      <c r="EO168" s="65"/>
      <c r="EP168" s="65"/>
      <c r="EQ168" s="65"/>
      <c r="ER168" s="65"/>
      <c r="ES168" s="65"/>
      <c r="ET168" s="65"/>
      <c r="EU168" s="65"/>
      <c r="EV168" s="65"/>
      <c r="EW168" s="65"/>
      <c r="EX168" s="65"/>
      <c r="EY168" s="65"/>
      <c r="EZ168" s="65"/>
      <c r="FA168" s="65"/>
      <c r="FB168" s="65"/>
      <c r="FC168" s="65"/>
      <c r="FD168" s="65"/>
      <c r="FE168" s="65"/>
      <c r="FF168" s="65"/>
      <c r="FG168" s="65"/>
      <c r="FH168" s="65"/>
      <c r="FI168" s="65"/>
      <c r="FJ168" s="65"/>
      <c r="FK168" s="65"/>
      <c r="FL168" s="65"/>
      <c r="FM168" s="65"/>
      <c r="FN168" s="65"/>
      <c r="FO168" s="65"/>
      <c r="FP168" s="65"/>
      <c r="FQ168" s="65"/>
      <c r="FR168" s="65"/>
      <c r="FS168" s="65"/>
      <c r="FT168" s="65"/>
      <c r="FU168" s="65"/>
      <c r="FV168" s="65"/>
      <c r="FW168" s="65"/>
      <c r="FX168" s="65"/>
      <c r="FY168" s="65"/>
      <c r="FZ168" s="65"/>
      <c r="GA168" s="65"/>
      <c r="GB168" s="65"/>
      <c r="GC168" s="65"/>
      <c r="GD168" s="65"/>
      <c r="GE168" s="65"/>
      <c r="GF168" s="65"/>
      <c r="GG168" s="65"/>
      <c r="GH168" s="65"/>
      <c r="GI168" s="65"/>
      <c r="GJ168" s="65"/>
      <c r="GK168" s="65"/>
      <c r="GL168" s="65"/>
      <c r="GM168" s="65"/>
      <c r="GN168" s="65"/>
      <c r="GO168" s="65"/>
      <c r="GP168" s="65"/>
    </row>
    <row r="169" spans="1:198" ht="18.75" x14ac:dyDescent="0.2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  <c r="DR169" s="65"/>
      <c r="DS169" s="65"/>
      <c r="DT169" s="65"/>
      <c r="DU169" s="65"/>
      <c r="DV169" s="65"/>
      <c r="DW169" s="65"/>
      <c r="DX169" s="65"/>
      <c r="DY169" s="65"/>
      <c r="DZ169" s="65"/>
      <c r="EA169" s="65"/>
      <c r="EB169" s="65"/>
      <c r="EC169" s="65"/>
      <c r="ED169" s="65"/>
      <c r="EE169" s="65"/>
      <c r="EF169" s="65"/>
      <c r="EG169" s="65"/>
      <c r="EH169" s="65"/>
      <c r="EI169" s="65"/>
      <c r="EJ169" s="65"/>
      <c r="EK169" s="65"/>
      <c r="EL169" s="65"/>
      <c r="EM169" s="65"/>
      <c r="EN169" s="65"/>
      <c r="EO169" s="65"/>
      <c r="EP169" s="65"/>
      <c r="EQ169" s="65"/>
      <c r="ER169" s="65"/>
      <c r="ES169" s="65"/>
      <c r="ET169" s="65"/>
      <c r="EU169" s="65"/>
      <c r="EV169" s="65"/>
      <c r="EW169" s="65"/>
      <c r="EX169" s="65"/>
      <c r="EY169" s="65"/>
      <c r="EZ169" s="65"/>
      <c r="FA169" s="65"/>
      <c r="FB169" s="65"/>
      <c r="FC169" s="65"/>
      <c r="FD169" s="65"/>
      <c r="FE169" s="65"/>
      <c r="FF169" s="65"/>
      <c r="FG169" s="65"/>
      <c r="FH169" s="65"/>
      <c r="FI169" s="65"/>
      <c r="FJ169" s="65"/>
      <c r="FK169" s="65"/>
      <c r="FL169" s="65"/>
      <c r="FM169" s="65"/>
      <c r="FN169" s="65"/>
      <c r="FO169" s="65"/>
      <c r="FP169" s="65"/>
      <c r="FQ169" s="65"/>
      <c r="FR169" s="65"/>
      <c r="FS169" s="65"/>
      <c r="FT169" s="65"/>
      <c r="FU169" s="65"/>
      <c r="FV169" s="65"/>
      <c r="FW169" s="65"/>
      <c r="FX169" s="65"/>
      <c r="FY169" s="65"/>
      <c r="FZ169" s="65"/>
      <c r="GA169" s="65"/>
      <c r="GB169" s="65"/>
      <c r="GC169" s="65"/>
      <c r="GD169" s="65"/>
      <c r="GE169" s="65"/>
      <c r="GF169" s="65"/>
      <c r="GG169" s="65"/>
      <c r="GH169" s="65"/>
      <c r="GI169" s="65"/>
      <c r="GJ169" s="65"/>
      <c r="GK169" s="65"/>
      <c r="GL169" s="65"/>
      <c r="GM169" s="65"/>
      <c r="GN169" s="65"/>
      <c r="GO169" s="65"/>
      <c r="GP169" s="65"/>
    </row>
    <row r="170" spans="1:198" ht="18.75" x14ac:dyDescent="0.2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  <c r="DR170" s="65"/>
      <c r="DS170" s="65"/>
      <c r="DT170" s="65"/>
      <c r="DU170" s="65"/>
      <c r="DV170" s="65"/>
      <c r="DW170" s="65"/>
      <c r="DX170" s="65"/>
      <c r="DY170" s="65"/>
      <c r="DZ170" s="65"/>
      <c r="EA170" s="65"/>
      <c r="EB170" s="65"/>
      <c r="EC170" s="65"/>
      <c r="ED170" s="65"/>
      <c r="EE170" s="65"/>
      <c r="EF170" s="65"/>
      <c r="EG170" s="65"/>
      <c r="EH170" s="65"/>
      <c r="EI170" s="65"/>
      <c r="EJ170" s="65"/>
      <c r="EK170" s="65"/>
      <c r="EL170" s="65"/>
      <c r="EM170" s="65"/>
      <c r="EN170" s="65"/>
      <c r="EO170" s="65"/>
      <c r="EP170" s="65"/>
      <c r="EQ170" s="65"/>
      <c r="ER170" s="65"/>
      <c r="ES170" s="65"/>
      <c r="ET170" s="65"/>
      <c r="EU170" s="65"/>
      <c r="EV170" s="65"/>
      <c r="EW170" s="65"/>
      <c r="EX170" s="65"/>
      <c r="EY170" s="65"/>
      <c r="EZ170" s="65"/>
      <c r="FA170" s="65"/>
      <c r="FB170" s="65"/>
      <c r="FC170" s="65"/>
      <c r="FD170" s="65"/>
      <c r="FE170" s="65"/>
      <c r="FF170" s="65"/>
      <c r="FG170" s="65"/>
      <c r="FH170" s="65"/>
      <c r="FI170" s="65"/>
      <c r="FJ170" s="65"/>
      <c r="FK170" s="65"/>
      <c r="FL170" s="65"/>
      <c r="FM170" s="65"/>
      <c r="FN170" s="65"/>
      <c r="FO170" s="65"/>
      <c r="FP170" s="65"/>
      <c r="FQ170" s="65"/>
      <c r="FR170" s="65"/>
      <c r="FS170" s="65"/>
      <c r="FT170" s="65"/>
      <c r="FU170" s="65"/>
      <c r="FV170" s="65"/>
      <c r="FW170" s="65"/>
      <c r="FX170" s="65"/>
      <c r="FY170" s="65"/>
      <c r="FZ170" s="65"/>
      <c r="GA170" s="65"/>
      <c r="GB170" s="65"/>
      <c r="GC170" s="65"/>
      <c r="GD170" s="65"/>
      <c r="GE170" s="65"/>
      <c r="GF170" s="65"/>
      <c r="GG170" s="65"/>
      <c r="GH170" s="65"/>
      <c r="GI170" s="65"/>
      <c r="GJ170" s="65"/>
      <c r="GK170" s="65"/>
      <c r="GL170" s="65"/>
      <c r="GM170" s="65"/>
      <c r="GN170" s="65"/>
      <c r="GO170" s="65"/>
      <c r="GP170" s="65"/>
    </row>
    <row r="171" spans="1:198" ht="18.75" x14ac:dyDescent="0.2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  <c r="DR171" s="65"/>
      <c r="DS171" s="65"/>
      <c r="DT171" s="65"/>
      <c r="DU171" s="65"/>
      <c r="DV171" s="65"/>
      <c r="DW171" s="65"/>
      <c r="DX171" s="65"/>
      <c r="DY171" s="65"/>
      <c r="DZ171" s="65"/>
      <c r="EA171" s="65"/>
      <c r="EB171" s="65"/>
      <c r="EC171" s="65"/>
      <c r="ED171" s="65"/>
      <c r="EE171" s="65"/>
      <c r="EF171" s="65"/>
      <c r="EG171" s="65"/>
      <c r="EH171" s="65"/>
      <c r="EI171" s="65"/>
      <c r="EJ171" s="65"/>
      <c r="EK171" s="65"/>
      <c r="EL171" s="65"/>
      <c r="EM171" s="65"/>
      <c r="EN171" s="65"/>
      <c r="EO171" s="65"/>
      <c r="EP171" s="65"/>
      <c r="EQ171" s="65"/>
      <c r="ER171" s="65"/>
      <c r="ES171" s="65"/>
      <c r="ET171" s="65"/>
      <c r="EU171" s="65"/>
      <c r="EV171" s="65"/>
      <c r="EW171" s="65"/>
      <c r="EX171" s="65"/>
      <c r="EY171" s="65"/>
      <c r="EZ171" s="65"/>
      <c r="FA171" s="65"/>
      <c r="FB171" s="65"/>
      <c r="FC171" s="65"/>
      <c r="FD171" s="65"/>
      <c r="FE171" s="65"/>
      <c r="FF171" s="65"/>
      <c r="FG171" s="65"/>
      <c r="FH171" s="65"/>
      <c r="FI171" s="65"/>
      <c r="FJ171" s="65"/>
      <c r="FK171" s="65"/>
      <c r="FL171" s="65"/>
      <c r="FM171" s="65"/>
      <c r="FN171" s="65"/>
      <c r="FO171" s="65"/>
      <c r="FP171" s="65"/>
      <c r="FQ171" s="65"/>
      <c r="FR171" s="65"/>
      <c r="FS171" s="65"/>
      <c r="FT171" s="65"/>
      <c r="FU171" s="65"/>
      <c r="FV171" s="65"/>
      <c r="FW171" s="65"/>
      <c r="FX171" s="65"/>
      <c r="FY171" s="65"/>
      <c r="FZ171" s="65"/>
      <c r="GA171" s="65"/>
      <c r="GB171" s="65"/>
      <c r="GC171" s="65"/>
      <c r="GD171" s="65"/>
      <c r="GE171" s="65"/>
      <c r="GF171" s="65"/>
      <c r="GG171" s="65"/>
      <c r="GH171" s="65"/>
      <c r="GI171" s="65"/>
      <c r="GJ171" s="65"/>
      <c r="GK171" s="65"/>
      <c r="GL171" s="65"/>
      <c r="GM171" s="65"/>
      <c r="GN171" s="65"/>
      <c r="GO171" s="65"/>
      <c r="GP171" s="65"/>
    </row>
    <row r="172" spans="1:198" ht="18.75" x14ac:dyDescent="0.2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  <c r="DR172" s="65"/>
      <c r="DS172" s="65"/>
      <c r="DT172" s="65"/>
      <c r="DU172" s="65"/>
      <c r="DV172" s="65"/>
      <c r="DW172" s="65"/>
      <c r="DX172" s="65"/>
      <c r="DY172" s="65"/>
      <c r="DZ172" s="65"/>
      <c r="EA172" s="65"/>
      <c r="EB172" s="65"/>
      <c r="EC172" s="65"/>
      <c r="ED172" s="65"/>
      <c r="EE172" s="65"/>
      <c r="EF172" s="65"/>
      <c r="EG172" s="65"/>
      <c r="EH172" s="65"/>
      <c r="EI172" s="65"/>
      <c r="EJ172" s="65"/>
      <c r="EK172" s="65"/>
      <c r="EL172" s="65"/>
      <c r="EM172" s="65"/>
      <c r="EN172" s="65"/>
      <c r="EO172" s="65"/>
      <c r="EP172" s="65"/>
      <c r="EQ172" s="65"/>
      <c r="ER172" s="65"/>
      <c r="ES172" s="65"/>
      <c r="ET172" s="65"/>
      <c r="EU172" s="65"/>
      <c r="EV172" s="65"/>
      <c r="EW172" s="65"/>
      <c r="EX172" s="65"/>
      <c r="EY172" s="65"/>
      <c r="EZ172" s="65"/>
      <c r="FA172" s="65"/>
      <c r="FB172" s="65"/>
      <c r="FC172" s="65"/>
      <c r="FD172" s="65"/>
      <c r="FE172" s="65"/>
      <c r="FF172" s="65"/>
      <c r="FG172" s="65"/>
      <c r="FH172" s="65"/>
      <c r="FI172" s="65"/>
      <c r="FJ172" s="65"/>
      <c r="FK172" s="65"/>
      <c r="FL172" s="65"/>
      <c r="FM172" s="65"/>
      <c r="FN172" s="65"/>
      <c r="FO172" s="65"/>
      <c r="FP172" s="65"/>
      <c r="FQ172" s="65"/>
      <c r="FR172" s="65"/>
      <c r="FS172" s="65"/>
      <c r="FT172" s="65"/>
      <c r="FU172" s="65"/>
      <c r="FV172" s="65"/>
      <c r="FW172" s="65"/>
      <c r="FX172" s="65"/>
      <c r="FY172" s="65"/>
      <c r="FZ172" s="65"/>
      <c r="GA172" s="65"/>
      <c r="GB172" s="65"/>
      <c r="GC172" s="65"/>
      <c r="GD172" s="65"/>
      <c r="GE172" s="65"/>
      <c r="GF172" s="65"/>
      <c r="GG172" s="65"/>
      <c r="GH172" s="65"/>
      <c r="GI172" s="65"/>
      <c r="GJ172" s="65"/>
      <c r="GK172" s="65"/>
      <c r="GL172" s="65"/>
      <c r="GM172" s="65"/>
      <c r="GN172" s="65"/>
      <c r="GO172" s="65"/>
      <c r="GP172" s="65"/>
    </row>
    <row r="173" spans="1:198" ht="18.75" x14ac:dyDescent="0.2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  <c r="DR173" s="65"/>
      <c r="DS173" s="65"/>
      <c r="DT173" s="65"/>
      <c r="DU173" s="65"/>
      <c r="DV173" s="65"/>
      <c r="DW173" s="65"/>
      <c r="DX173" s="65"/>
      <c r="DY173" s="65"/>
      <c r="DZ173" s="65"/>
      <c r="EA173" s="65"/>
      <c r="EB173" s="65"/>
      <c r="EC173" s="65"/>
      <c r="ED173" s="65"/>
      <c r="EE173" s="65"/>
      <c r="EF173" s="65"/>
      <c r="EG173" s="65"/>
      <c r="EH173" s="65"/>
      <c r="EI173" s="65"/>
      <c r="EJ173" s="65"/>
      <c r="EK173" s="65"/>
      <c r="EL173" s="65"/>
      <c r="EM173" s="65"/>
      <c r="EN173" s="65"/>
      <c r="EO173" s="65"/>
      <c r="EP173" s="65"/>
      <c r="EQ173" s="65"/>
      <c r="ER173" s="65"/>
      <c r="ES173" s="65"/>
      <c r="ET173" s="65"/>
      <c r="EU173" s="65"/>
      <c r="EV173" s="65"/>
      <c r="EW173" s="65"/>
      <c r="EX173" s="65"/>
      <c r="EY173" s="65"/>
      <c r="EZ173" s="65"/>
      <c r="FA173" s="65"/>
      <c r="FB173" s="65"/>
      <c r="FC173" s="65"/>
      <c r="FD173" s="65"/>
      <c r="FE173" s="65"/>
      <c r="FF173" s="65"/>
      <c r="FG173" s="65"/>
      <c r="FH173" s="65"/>
      <c r="FI173" s="65"/>
      <c r="FJ173" s="65"/>
      <c r="FK173" s="65"/>
      <c r="FL173" s="65"/>
      <c r="FM173" s="65"/>
      <c r="FN173" s="65"/>
      <c r="FO173" s="65"/>
      <c r="FP173" s="65"/>
      <c r="FQ173" s="65"/>
      <c r="FR173" s="65"/>
      <c r="FS173" s="65"/>
      <c r="FT173" s="65"/>
      <c r="FU173" s="65"/>
      <c r="FV173" s="65"/>
      <c r="FW173" s="65"/>
      <c r="FX173" s="65"/>
      <c r="FY173" s="65"/>
      <c r="FZ173" s="65"/>
      <c r="GA173" s="65"/>
      <c r="GB173" s="65"/>
      <c r="GC173" s="65"/>
      <c r="GD173" s="65"/>
      <c r="GE173" s="65"/>
      <c r="GF173" s="65"/>
      <c r="GG173" s="65"/>
      <c r="GH173" s="65"/>
      <c r="GI173" s="65"/>
      <c r="GJ173" s="65"/>
      <c r="GK173" s="65"/>
      <c r="GL173" s="65"/>
      <c r="GM173" s="65"/>
      <c r="GN173" s="65"/>
      <c r="GO173" s="65"/>
      <c r="GP173" s="65"/>
    </row>
    <row r="174" spans="1:198" ht="18.75" x14ac:dyDescent="0.2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  <c r="DR174" s="65"/>
      <c r="DS174" s="65"/>
      <c r="DT174" s="65"/>
      <c r="DU174" s="65"/>
      <c r="DV174" s="65"/>
      <c r="DW174" s="65"/>
      <c r="DX174" s="65"/>
      <c r="DY174" s="65"/>
      <c r="DZ174" s="65"/>
      <c r="EA174" s="65"/>
      <c r="EB174" s="65"/>
      <c r="EC174" s="65"/>
      <c r="ED174" s="65"/>
      <c r="EE174" s="65"/>
      <c r="EF174" s="65"/>
      <c r="EG174" s="65"/>
      <c r="EH174" s="65"/>
      <c r="EI174" s="65"/>
      <c r="EJ174" s="65"/>
      <c r="EK174" s="65"/>
      <c r="EL174" s="65"/>
      <c r="EM174" s="65"/>
      <c r="EN174" s="65"/>
      <c r="EO174" s="65"/>
      <c r="EP174" s="65"/>
      <c r="EQ174" s="65"/>
      <c r="ER174" s="65"/>
      <c r="ES174" s="65"/>
      <c r="ET174" s="65"/>
      <c r="EU174" s="65"/>
      <c r="EV174" s="65"/>
      <c r="EW174" s="65"/>
      <c r="EX174" s="65"/>
      <c r="EY174" s="65"/>
      <c r="EZ174" s="65"/>
      <c r="FA174" s="65"/>
      <c r="FB174" s="65"/>
      <c r="FC174" s="65"/>
      <c r="FD174" s="65"/>
      <c r="FE174" s="65"/>
      <c r="FF174" s="65"/>
      <c r="FG174" s="65"/>
      <c r="FH174" s="65"/>
      <c r="FI174" s="65"/>
      <c r="FJ174" s="65"/>
      <c r="FK174" s="65"/>
      <c r="FL174" s="65"/>
      <c r="FM174" s="65"/>
      <c r="FN174" s="65"/>
      <c r="FO174" s="65"/>
      <c r="FP174" s="65"/>
      <c r="FQ174" s="65"/>
      <c r="FR174" s="65"/>
      <c r="FS174" s="65"/>
      <c r="FT174" s="65"/>
      <c r="FU174" s="65"/>
      <c r="FV174" s="65"/>
      <c r="FW174" s="65"/>
      <c r="FX174" s="65"/>
      <c r="FY174" s="65"/>
      <c r="FZ174" s="65"/>
      <c r="GA174" s="65"/>
      <c r="GB174" s="65"/>
      <c r="GC174" s="65"/>
      <c r="GD174" s="65"/>
      <c r="GE174" s="65"/>
      <c r="GF174" s="65"/>
      <c r="GG174" s="65"/>
      <c r="GH174" s="65"/>
      <c r="GI174" s="65"/>
      <c r="GJ174" s="65"/>
      <c r="GK174" s="65"/>
      <c r="GL174" s="65"/>
      <c r="GM174" s="65"/>
      <c r="GN174" s="65"/>
      <c r="GO174" s="65"/>
      <c r="GP174" s="65"/>
    </row>
    <row r="175" spans="1:198" ht="18.75" x14ac:dyDescent="0.2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  <c r="DR175" s="65"/>
      <c r="DS175" s="65"/>
      <c r="DT175" s="65"/>
      <c r="DU175" s="65"/>
      <c r="DV175" s="65"/>
      <c r="DW175" s="65"/>
      <c r="DX175" s="65"/>
      <c r="DY175" s="65"/>
      <c r="DZ175" s="65"/>
      <c r="EA175" s="65"/>
      <c r="EB175" s="65"/>
      <c r="EC175" s="65"/>
      <c r="ED175" s="65"/>
      <c r="EE175" s="65"/>
      <c r="EF175" s="65"/>
      <c r="EG175" s="65"/>
      <c r="EH175" s="65"/>
      <c r="EI175" s="65"/>
      <c r="EJ175" s="65"/>
      <c r="EK175" s="65"/>
      <c r="EL175" s="65"/>
      <c r="EM175" s="65"/>
      <c r="EN175" s="65"/>
      <c r="EO175" s="65"/>
      <c r="EP175" s="65"/>
      <c r="EQ175" s="65"/>
      <c r="ER175" s="65"/>
      <c r="ES175" s="65"/>
      <c r="ET175" s="65"/>
      <c r="EU175" s="65"/>
      <c r="EV175" s="65"/>
      <c r="EW175" s="65"/>
      <c r="EX175" s="65"/>
      <c r="EY175" s="65"/>
      <c r="EZ175" s="65"/>
      <c r="FA175" s="65"/>
      <c r="FB175" s="65"/>
      <c r="FC175" s="65"/>
      <c r="FD175" s="65"/>
      <c r="FE175" s="65"/>
      <c r="FF175" s="65"/>
      <c r="FG175" s="65"/>
      <c r="FH175" s="65"/>
      <c r="FI175" s="65"/>
      <c r="FJ175" s="65"/>
      <c r="FK175" s="65"/>
      <c r="FL175" s="65"/>
      <c r="FM175" s="65"/>
      <c r="FN175" s="65"/>
      <c r="FO175" s="65"/>
      <c r="FP175" s="65"/>
      <c r="FQ175" s="65"/>
      <c r="FR175" s="65"/>
      <c r="FS175" s="65"/>
      <c r="FT175" s="65"/>
      <c r="FU175" s="65"/>
      <c r="FV175" s="65"/>
      <c r="FW175" s="65"/>
      <c r="FX175" s="65"/>
      <c r="FY175" s="65"/>
      <c r="FZ175" s="65"/>
      <c r="GA175" s="65"/>
      <c r="GB175" s="65"/>
      <c r="GC175" s="65"/>
      <c r="GD175" s="65"/>
      <c r="GE175" s="65"/>
      <c r="GF175" s="65"/>
      <c r="GG175" s="65"/>
      <c r="GH175" s="65"/>
      <c r="GI175" s="65"/>
      <c r="GJ175" s="65"/>
      <c r="GK175" s="65"/>
      <c r="GL175" s="65"/>
      <c r="GM175" s="65"/>
      <c r="GN175" s="65"/>
      <c r="GO175" s="65"/>
      <c r="GP175" s="65"/>
    </row>
    <row r="176" spans="1:198" ht="18.75" x14ac:dyDescent="0.2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  <c r="DR176" s="65"/>
      <c r="DS176" s="65"/>
      <c r="DT176" s="65"/>
      <c r="DU176" s="65"/>
      <c r="DV176" s="65"/>
      <c r="DW176" s="65"/>
      <c r="DX176" s="65"/>
      <c r="DY176" s="65"/>
      <c r="DZ176" s="65"/>
      <c r="EA176" s="65"/>
      <c r="EB176" s="65"/>
      <c r="EC176" s="65"/>
      <c r="ED176" s="65"/>
      <c r="EE176" s="65"/>
      <c r="EF176" s="65"/>
      <c r="EG176" s="65"/>
      <c r="EH176" s="65"/>
      <c r="EI176" s="65"/>
      <c r="EJ176" s="65"/>
      <c r="EK176" s="65"/>
      <c r="EL176" s="65"/>
      <c r="EM176" s="65"/>
      <c r="EN176" s="65"/>
      <c r="EO176" s="65"/>
      <c r="EP176" s="65"/>
      <c r="EQ176" s="65"/>
      <c r="ER176" s="65"/>
      <c r="ES176" s="65"/>
      <c r="ET176" s="65"/>
      <c r="EU176" s="65"/>
      <c r="EV176" s="65"/>
      <c r="EW176" s="65"/>
      <c r="EX176" s="65"/>
      <c r="EY176" s="65"/>
      <c r="EZ176" s="65"/>
      <c r="FA176" s="65"/>
      <c r="FB176" s="65"/>
      <c r="FC176" s="65"/>
      <c r="FD176" s="65"/>
      <c r="FE176" s="65"/>
      <c r="FF176" s="65"/>
      <c r="FG176" s="65"/>
      <c r="FH176" s="65"/>
      <c r="FI176" s="65"/>
      <c r="FJ176" s="65"/>
      <c r="FK176" s="65"/>
      <c r="FL176" s="65"/>
      <c r="FM176" s="65"/>
      <c r="FN176" s="65"/>
      <c r="FO176" s="65"/>
      <c r="FP176" s="65"/>
      <c r="FQ176" s="65"/>
      <c r="FR176" s="65"/>
      <c r="FS176" s="65"/>
      <c r="FT176" s="65"/>
      <c r="FU176" s="65"/>
      <c r="FV176" s="65"/>
      <c r="FW176" s="65"/>
      <c r="FX176" s="65"/>
      <c r="FY176" s="65"/>
      <c r="FZ176" s="65"/>
      <c r="GA176" s="65"/>
      <c r="GB176" s="65"/>
      <c r="GC176" s="65"/>
      <c r="GD176" s="65"/>
      <c r="GE176" s="65"/>
      <c r="GF176" s="65"/>
      <c r="GG176" s="65"/>
      <c r="GH176" s="65"/>
      <c r="GI176" s="65"/>
      <c r="GJ176" s="65"/>
      <c r="GK176" s="65"/>
      <c r="GL176" s="65"/>
      <c r="GM176" s="65"/>
      <c r="GN176" s="65"/>
      <c r="GO176" s="65"/>
      <c r="GP176" s="65"/>
    </row>
    <row r="177" spans="1:198" ht="18.75" x14ac:dyDescent="0.2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  <c r="DR177" s="65"/>
      <c r="DS177" s="65"/>
      <c r="DT177" s="65"/>
      <c r="DU177" s="65"/>
      <c r="DV177" s="65"/>
      <c r="DW177" s="65"/>
      <c r="DX177" s="65"/>
      <c r="DY177" s="65"/>
      <c r="DZ177" s="65"/>
      <c r="EA177" s="65"/>
      <c r="EB177" s="65"/>
      <c r="EC177" s="65"/>
      <c r="ED177" s="65"/>
      <c r="EE177" s="65"/>
      <c r="EF177" s="65"/>
      <c r="EG177" s="65"/>
      <c r="EH177" s="65"/>
      <c r="EI177" s="65"/>
      <c r="EJ177" s="65"/>
      <c r="EK177" s="65"/>
      <c r="EL177" s="65"/>
      <c r="EM177" s="65"/>
      <c r="EN177" s="65"/>
      <c r="EO177" s="65"/>
      <c r="EP177" s="65"/>
      <c r="EQ177" s="65"/>
      <c r="ER177" s="65"/>
      <c r="ES177" s="65"/>
      <c r="ET177" s="65"/>
      <c r="EU177" s="65"/>
      <c r="EV177" s="65"/>
      <c r="EW177" s="65"/>
      <c r="EX177" s="65"/>
      <c r="EY177" s="65"/>
      <c r="EZ177" s="65"/>
      <c r="FA177" s="65"/>
      <c r="FB177" s="65"/>
      <c r="FC177" s="65"/>
      <c r="FD177" s="65"/>
      <c r="FE177" s="65"/>
      <c r="FF177" s="65"/>
      <c r="FG177" s="65"/>
      <c r="FH177" s="65"/>
      <c r="FI177" s="65"/>
      <c r="FJ177" s="65"/>
      <c r="FK177" s="65"/>
      <c r="FL177" s="65"/>
      <c r="FM177" s="65"/>
      <c r="FN177" s="65"/>
      <c r="FO177" s="65"/>
      <c r="FP177" s="65"/>
      <c r="FQ177" s="65"/>
      <c r="FR177" s="65"/>
      <c r="FS177" s="65"/>
      <c r="FT177" s="65"/>
      <c r="FU177" s="65"/>
      <c r="FV177" s="65"/>
      <c r="FW177" s="65"/>
      <c r="FX177" s="65"/>
      <c r="FY177" s="65"/>
      <c r="FZ177" s="65"/>
      <c r="GA177" s="65"/>
      <c r="GB177" s="65"/>
      <c r="GC177" s="65"/>
      <c r="GD177" s="65"/>
      <c r="GE177" s="65"/>
      <c r="GF177" s="65"/>
      <c r="GG177" s="65"/>
      <c r="GH177" s="65"/>
      <c r="GI177" s="65"/>
      <c r="GJ177" s="65"/>
      <c r="GK177" s="65"/>
      <c r="GL177" s="65"/>
      <c r="GM177" s="65"/>
      <c r="GN177" s="65"/>
      <c r="GO177" s="65"/>
      <c r="GP177" s="65"/>
    </row>
    <row r="178" spans="1:198" ht="18.75" x14ac:dyDescent="0.2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  <c r="DR178" s="65"/>
      <c r="DS178" s="65"/>
      <c r="DT178" s="65"/>
      <c r="DU178" s="65"/>
      <c r="DV178" s="65"/>
      <c r="DW178" s="65"/>
      <c r="DX178" s="65"/>
      <c r="DY178" s="65"/>
      <c r="DZ178" s="65"/>
      <c r="EA178" s="65"/>
      <c r="EB178" s="65"/>
      <c r="EC178" s="65"/>
      <c r="ED178" s="65"/>
      <c r="EE178" s="65"/>
      <c r="EF178" s="65"/>
      <c r="EG178" s="65"/>
      <c r="EH178" s="65"/>
      <c r="EI178" s="65"/>
      <c r="EJ178" s="65"/>
      <c r="EK178" s="65"/>
      <c r="EL178" s="65"/>
      <c r="EM178" s="65"/>
      <c r="EN178" s="65"/>
      <c r="EO178" s="65"/>
      <c r="EP178" s="65"/>
      <c r="EQ178" s="65"/>
      <c r="ER178" s="65"/>
      <c r="ES178" s="65"/>
      <c r="ET178" s="65"/>
      <c r="EU178" s="65"/>
      <c r="EV178" s="65"/>
      <c r="EW178" s="65"/>
      <c r="EX178" s="65"/>
      <c r="EY178" s="65"/>
      <c r="EZ178" s="65"/>
      <c r="FA178" s="65"/>
      <c r="FB178" s="65"/>
      <c r="FC178" s="65"/>
      <c r="FD178" s="65"/>
      <c r="FE178" s="65"/>
      <c r="FF178" s="65"/>
      <c r="FG178" s="65"/>
      <c r="FH178" s="65"/>
      <c r="FI178" s="65"/>
      <c r="FJ178" s="65"/>
      <c r="FK178" s="65"/>
      <c r="FL178" s="65"/>
      <c r="FM178" s="65"/>
      <c r="FN178" s="65"/>
      <c r="FO178" s="65"/>
      <c r="FP178" s="65"/>
      <c r="FQ178" s="65"/>
      <c r="FR178" s="65"/>
      <c r="FS178" s="65"/>
      <c r="FT178" s="65"/>
      <c r="FU178" s="65"/>
      <c r="FV178" s="65"/>
      <c r="FW178" s="65"/>
      <c r="FX178" s="65"/>
      <c r="FY178" s="65"/>
      <c r="FZ178" s="65"/>
      <c r="GA178" s="65"/>
      <c r="GB178" s="65"/>
      <c r="GC178" s="65"/>
      <c r="GD178" s="65"/>
      <c r="GE178" s="65"/>
      <c r="GF178" s="65"/>
      <c r="GG178" s="65"/>
      <c r="GH178" s="65"/>
      <c r="GI178" s="65"/>
      <c r="GJ178" s="65"/>
      <c r="GK178" s="65"/>
      <c r="GL178" s="65"/>
      <c r="GM178" s="65"/>
      <c r="GN178" s="65"/>
      <c r="GO178" s="65"/>
      <c r="GP178" s="65"/>
    </row>
    <row r="179" spans="1:198" ht="18.75" x14ac:dyDescent="0.2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  <c r="DR179" s="65"/>
      <c r="DS179" s="65"/>
      <c r="DT179" s="65"/>
      <c r="DU179" s="65"/>
      <c r="DV179" s="65"/>
      <c r="DW179" s="65"/>
      <c r="DX179" s="65"/>
      <c r="DY179" s="65"/>
      <c r="DZ179" s="65"/>
      <c r="EA179" s="65"/>
      <c r="EB179" s="65"/>
      <c r="EC179" s="65"/>
      <c r="ED179" s="65"/>
      <c r="EE179" s="65"/>
      <c r="EF179" s="65"/>
      <c r="EG179" s="65"/>
      <c r="EH179" s="65"/>
      <c r="EI179" s="65"/>
      <c r="EJ179" s="65"/>
      <c r="EK179" s="65"/>
      <c r="EL179" s="65"/>
      <c r="EM179" s="65"/>
      <c r="EN179" s="65"/>
      <c r="EO179" s="65"/>
      <c r="EP179" s="65"/>
      <c r="EQ179" s="65"/>
      <c r="ER179" s="65"/>
      <c r="ES179" s="65"/>
      <c r="ET179" s="65"/>
      <c r="EU179" s="65"/>
      <c r="EV179" s="65"/>
      <c r="EW179" s="65"/>
      <c r="EX179" s="65"/>
      <c r="EY179" s="65"/>
      <c r="EZ179" s="65"/>
      <c r="FA179" s="65"/>
      <c r="FB179" s="65"/>
      <c r="FC179" s="65"/>
      <c r="FD179" s="65"/>
      <c r="FE179" s="65"/>
      <c r="FF179" s="65"/>
      <c r="FG179" s="65"/>
      <c r="FH179" s="65"/>
      <c r="FI179" s="65"/>
      <c r="FJ179" s="65"/>
      <c r="FK179" s="65"/>
      <c r="FL179" s="65"/>
      <c r="FM179" s="65"/>
      <c r="FN179" s="65"/>
      <c r="FO179" s="65"/>
      <c r="FP179" s="65"/>
      <c r="FQ179" s="65"/>
      <c r="FR179" s="65"/>
      <c r="FS179" s="65"/>
      <c r="FT179" s="65"/>
      <c r="FU179" s="65"/>
      <c r="FV179" s="65"/>
      <c r="FW179" s="65"/>
      <c r="FX179" s="65"/>
      <c r="FY179" s="65"/>
      <c r="FZ179" s="65"/>
      <c r="GA179" s="65"/>
      <c r="GB179" s="65"/>
      <c r="GC179" s="65"/>
      <c r="GD179" s="65"/>
      <c r="GE179" s="65"/>
      <c r="GF179" s="65"/>
      <c r="GG179" s="65"/>
      <c r="GH179" s="65"/>
      <c r="GI179" s="65"/>
      <c r="GJ179" s="65"/>
      <c r="GK179" s="65"/>
      <c r="GL179" s="65"/>
      <c r="GM179" s="65"/>
      <c r="GN179" s="65"/>
      <c r="GO179" s="65"/>
      <c r="GP179" s="65"/>
    </row>
    <row r="180" spans="1:198" ht="18.75" x14ac:dyDescent="0.2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  <c r="DR180" s="65"/>
      <c r="DS180" s="65"/>
      <c r="DT180" s="65"/>
      <c r="DU180" s="65"/>
      <c r="DV180" s="65"/>
      <c r="DW180" s="65"/>
      <c r="DX180" s="65"/>
      <c r="DY180" s="65"/>
      <c r="DZ180" s="65"/>
      <c r="EA180" s="65"/>
      <c r="EB180" s="65"/>
      <c r="EC180" s="65"/>
      <c r="ED180" s="65"/>
      <c r="EE180" s="65"/>
      <c r="EF180" s="65"/>
      <c r="EG180" s="65"/>
      <c r="EH180" s="65"/>
      <c r="EI180" s="65"/>
      <c r="EJ180" s="65"/>
      <c r="EK180" s="65"/>
      <c r="EL180" s="65"/>
      <c r="EM180" s="65"/>
      <c r="EN180" s="65"/>
      <c r="EO180" s="65"/>
      <c r="EP180" s="65"/>
      <c r="EQ180" s="65"/>
      <c r="ER180" s="65"/>
      <c r="ES180" s="65"/>
      <c r="ET180" s="65"/>
      <c r="EU180" s="65"/>
      <c r="EV180" s="65"/>
      <c r="EW180" s="65"/>
      <c r="EX180" s="65"/>
      <c r="EY180" s="65"/>
      <c r="EZ180" s="65"/>
      <c r="FA180" s="65"/>
      <c r="FB180" s="65"/>
      <c r="FC180" s="65"/>
      <c r="FD180" s="65"/>
      <c r="FE180" s="65"/>
      <c r="FF180" s="65"/>
      <c r="FG180" s="65"/>
      <c r="FH180" s="65"/>
      <c r="FI180" s="65"/>
      <c r="FJ180" s="65"/>
      <c r="FK180" s="65"/>
      <c r="FL180" s="65"/>
      <c r="FM180" s="65"/>
      <c r="FN180" s="65"/>
      <c r="FO180" s="65"/>
      <c r="FP180" s="65"/>
      <c r="FQ180" s="65"/>
      <c r="FR180" s="65"/>
      <c r="FS180" s="65"/>
      <c r="FT180" s="65"/>
      <c r="FU180" s="65"/>
      <c r="FV180" s="65"/>
      <c r="FW180" s="65"/>
      <c r="FX180" s="65"/>
      <c r="FY180" s="65"/>
      <c r="FZ180" s="65"/>
      <c r="GA180" s="65"/>
      <c r="GB180" s="65"/>
      <c r="GC180" s="65"/>
      <c r="GD180" s="65"/>
      <c r="GE180" s="65"/>
      <c r="GF180" s="65"/>
      <c r="GG180" s="65"/>
      <c r="GH180" s="65"/>
      <c r="GI180" s="65"/>
      <c r="GJ180" s="65"/>
      <c r="GK180" s="65"/>
      <c r="GL180" s="65"/>
      <c r="GM180" s="65"/>
      <c r="GN180" s="65"/>
      <c r="GO180" s="65"/>
      <c r="GP180" s="65"/>
    </row>
    <row r="181" spans="1:198" ht="18.75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  <c r="DR181" s="65"/>
      <c r="DS181" s="65"/>
      <c r="DT181" s="65"/>
      <c r="DU181" s="65"/>
      <c r="DV181" s="65"/>
      <c r="DW181" s="65"/>
      <c r="DX181" s="65"/>
      <c r="DY181" s="65"/>
      <c r="DZ181" s="65"/>
      <c r="EA181" s="65"/>
      <c r="EB181" s="65"/>
      <c r="EC181" s="65"/>
      <c r="ED181" s="65"/>
      <c r="EE181" s="65"/>
      <c r="EF181" s="65"/>
      <c r="EG181" s="65"/>
      <c r="EH181" s="65"/>
      <c r="EI181" s="65"/>
      <c r="EJ181" s="65"/>
      <c r="EK181" s="65"/>
      <c r="EL181" s="65"/>
      <c r="EM181" s="65"/>
      <c r="EN181" s="65"/>
      <c r="EO181" s="65"/>
      <c r="EP181" s="65"/>
      <c r="EQ181" s="65"/>
      <c r="ER181" s="65"/>
      <c r="ES181" s="65"/>
      <c r="ET181" s="65"/>
      <c r="EU181" s="65"/>
      <c r="EV181" s="65"/>
      <c r="EW181" s="65"/>
      <c r="EX181" s="65"/>
      <c r="EY181" s="65"/>
      <c r="EZ181" s="65"/>
      <c r="FA181" s="65"/>
      <c r="FB181" s="65"/>
      <c r="FC181" s="65"/>
      <c r="FD181" s="65"/>
      <c r="FE181" s="65"/>
      <c r="FF181" s="65"/>
      <c r="FG181" s="65"/>
      <c r="FH181" s="65"/>
      <c r="FI181" s="65"/>
      <c r="FJ181" s="65"/>
      <c r="FK181" s="65"/>
      <c r="FL181" s="65"/>
      <c r="FM181" s="65"/>
      <c r="FN181" s="65"/>
      <c r="FO181" s="65"/>
      <c r="FP181" s="65"/>
      <c r="FQ181" s="65"/>
      <c r="FR181" s="65"/>
      <c r="FS181" s="65"/>
      <c r="FT181" s="65"/>
      <c r="FU181" s="65"/>
      <c r="FV181" s="65"/>
      <c r="FW181" s="65"/>
      <c r="FX181" s="65"/>
      <c r="FY181" s="65"/>
      <c r="FZ181" s="65"/>
      <c r="GA181" s="65"/>
      <c r="GB181" s="65"/>
      <c r="GC181" s="65"/>
      <c r="GD181" s="65"/>
      <c r="GE181" s="65"/>
      <c r="GF181" s="65"/>
      <c r="GG181" s="65"/>
      <c r="GH181" s="65"/>
      <c r="GI181" s="65"/>
      <c r="GJ181" s="65"/>
      <c r="GK181" s="65"/>
      <c r="GL181" s="65"/>
      <c r="GM181" s="65"/>
      <c r="GN181" s="65"/>
      <c r="GO181" s="65"/>
      <c r="GP181" s="65"/>
    </row>
    <row r="182" spans="1:198" ht="18.75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  <c r="DR182" s="65"/>
      <c r="DS182" s="65"/>
      <c r="DT182" s="65"/>
      <c r="DU182" s="65"/>
      <c r="DV182" s="65"/>
      <c r="DW182" s="65"/>
      <c r="DX182" s="65"/>
      <c r="DY182" s="65"/>
      <c r="DZ182" s="65"/>
      <c r="EA182" s="65"/>
      <c r="EB182" s="65"/>
      <c r="EC182" s="65"/>
      <c r="ED182" s="65"/>
      <c r="EE182" s="65"/>
      <c r="EF182" s="65"/>
      <c r="EG182" s="65"/>
      <c r="EH182" s="65"/>
      <c r="EI182" s="65"/>
      <c r="EJ182" s="65"/>
      <c r="EK182" s="65"/>
      <c r="EL182" s="65"/>
      <c r="EM182" s="65"/>
      <c r="EN182" s="65"/>
      <c r="EO182" s="65"/>
      <c r="EP182" s="65"/>
      <c r="EQ182" s="65"/>
      <c r="ER182" s="65"/>
      <c r="ES182" s="65"/>
      <c r="ET182" s="65"/>
      <c r="EU182" s="65"/>
      <c r="EV182" s="65"/>
      <c r="EW182" s="65"/>
      <c r="EX182" s="65"/>
      <c r="EY182" s="65"/>
      <c r="EZ182" s="65"/>
      <c r="FA182" s="65"/>
      <c r="FB182" s="65"/>
      <c r="FC182" s="65"/>
      <c r="FD182" s="65"/>
      <c r="FE182" s="65"/>
      <c r="FF182" s="65"/>
      <c r="FG182" s="65"/>
      <c r="FH182" s="65"/>
      <c r="FI182" s="65"/>
      <c r="FJ182" s="65"/>
      <c r="FK182" s="65"/>
      <c r="FL182" s="65"/>
      <c r="FM182" s="65"/>
      <c r="FN182" s="65"/>
      <c r="FO182" s="65"/>
      <c r="FP182" s="65"/>
      <c r="FQ182" s="65"/>
      <c r="FR182" s="65"/>
      <c r="FS182" s="65"/>
      <c r="FT182" s="65"/>
      <c r="FU182" s="65"/>
      <c r="FV182" s="65"/>
      <c r="FW182" s="65"/>
      <c r="FX182" s="65"/>
      <c r="FY182" s="65"/>
      <c r="FZ182" s="65"/>
      <c r="GA182" s="65"/>
      <c r="GB182" s="65"/>
      <c r="GC182" s="65"/>
      <c r="GD182" s="65"/>
      <c r="GE182" s="65"/>
      <c r="GF182" s="65"/>
      <c r="GG182" s="65"/>
      <c r="GH182" s="65"/>
      <c r="GI182" s="65"/>
      <c r="GJ182" s="65"/>
      <c r="GK182" s="65"/>
      <c r="GL182" s="65"/>
      <c r="GM182" s="65"/>
      <c r="GN182" s="65"/>
      <c r="GO182" s="65"/>
      <c r="GP182" s="65"/>
    </row>
    <row r="183" spans="1:198" ht="18.75" x14ac:dyDescent="0.2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  <c r="DR183" s="65"/>
      <c r="DS183" s="65"/>
      <c r="DT183" s="65"/>
      <c r="DU183" s="65"/>
      <c r="DV183" s="65"/>
      <c r="DW183" s="65"/>
      <c r="DX183" s="65"/>
      <c r="DY183" s="65"/>
      <c r="DZ183" s="65"/>
      <c r="EA183" s="65"/>
      <c r="EB183" s="65"/>
      <c r="EC183" s="65"/>
      <c r="ED183" s="65"/>
      <c r="EE183" s="65"/>
      <c r="EF183" s="65"/>
      <c r="EG183" s="65"/>
      <c r="EH183" s="65"/>
      <c r="EI183" s="65"/>
      <c r="EJ183" s="65"/>
      <c r="EK183" s="65"/>
      <c r="EL183" s="65"/>
      <c r="EM183" s="65"/>
      <c r="EN183" s="65"/>
      <c r="EO183" s="65"/>
      <c r="EP183" s="65"/>
      <c r="EQ183" s="65"/>
      <c r="ER183" s="65"/>
      <c r="ES183" s="65"/>
      <c r="ET183" s="65"/>
      <c r="EU183" s="65"/>
      <c r="EV183" s="65"/>
      <c r="EW183" s="65"/>
      <c r="EX183" s="65"/>
      <c r="EY183" s="65"/>
      <c r="EZ183" s="65"/>
      <c r="FA183" s="65"/>
      <c r="FB183" s="65"/>
      <c r="FC183" s="65"/>
      <c r="FD183" s="65"/>
      <c r="FE183" s="65"/>
      <c r="FF183" s="65"/>
      <c r="FG183" s="65"/>
      <c r="FH183" s="65"/>
      <c r="FI183" s="65"/>
      <c r="FJ183" s="65"/>
      <c r="FK183" s="65"/>
      <c r="FL183" s="65"/>
      <c r="FM183" s="65"/>
      <c r="FN183" s="65"/>
      <c r="FO183" s="65"/>
      <c r="FP183" s="65"/>
      <c r="FQ183" s="65"/>
      <c r="FR183" s="65"/>
      <c r="FS183" s="65"/>
      <c r="FT183" s="65"/>
      <c r="FU183" s="65"/>
      <c r="FV183" s="65"/>
      <c r="FW183" s="65"/>
      <c r="FX183" s="65"/>
      <c r="FY183" s="65"/>
      <c r="FZ183" s="65"/>
      <c r="GA183" s="65"/>
      <c r="GB183" s="65"/>
      <c r="GC183" s="65"/>
      <c r="GD183" s="65"/>
      <c r="GE183" s="65"/>
      <c r="GF183" s="65"/>
      <c r="GG183" s="65"/>
      <c r="GH183" s="65"/>
      <c r="GI183" s="65"/>
      <c r="GJ183" s="65"/>
      <c r="GK183" s="65"/>
      <c r="GL183" s="65"/>
      <c r="GM183" s="65"/>
      <c r="GN183" s="65"/>
      <c r="GO183" s="65"/>
      <c r="GP183" s="65"/>
    </row>
    <row r="184" spans="1:198" ht="18.75" x14ac:dyDescent="0.2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  <c r="DR184" s="65"/>
      <c r="DS184" s="65"/>
      <c r="DT184" s="65"/>
      <c r="DU184" s="65"/>
      <c r="DV184" s="65"/>
      <c r="DW184" s="65"/>
      <c r="DX184" s="65"/>
      <c r="DY184" s="65"/>
      <c r="DZ184" s="65"/>
      <c r="EA184" s="65"/>
      <c r="EB184" s="65"/>
      <c r="EC184" s="65"/>
      <c r="ED184" s="65"/>
      <c r="EE184" s="65"/>
      <c r="EF184" s="65"/>
      <c r="EG184" s="65"/>
      <c r="EH184" s="65"/>
      <c r="EI184" s="65"/>
      <c r="EJ184" s="65"/>
      <c r="EK184" s="65"/>
      <c r="EL184" s="65"/>
      <c r="EM184" s="65"/>
      <c r="EN184" s="65"/>
      <c r="EO184" s="65"/>
      <c r="EP184" s="65"/>
      <c r="EQ184" s="65"/>
      <c r="ER184" s="65"/>
      <c r="ES184" s="65"/>
      <c r="ET184" s="65"/>
      <c r="EU184" s="65"/>
      <c r="EV184" s="65"/>
      <c r="EW184" s="65"/>
      <c r="EX184" s="65"/>
      <c r="EY184" s="65"/>
      <c r="EZ184" s="65"/>
      <c r="FA184" s="65"/>
      <c r="FB184" s="65"/>
      <c r="FC184" s="65"/>
      <c r="FD184" s="65"/>
      <c r="FE184" s="65"/>
      <c r="FF184" s="65"/>
      <c r="FG184" s="65"/>
      <c r="FH184" s="65"/>
      <c r="FI184" s="65"/>
      <c r="FJ184" s="65"/>
      <c r="FK184" s="65"/>
      <c r="FL184" s="65"/>
      <c r="FM184" s="65"/>
      <c r="FN184" s="65"/>
      <c r="FO184" s="65"/>
      <c r="FP184" s="65"/>
      <c r="FQ184" s="65"/>
      <c r="FR184" s="65"/>
      <c r="FS184" s="65"/>
      <c r="FT184" s="65"/>
      <c r="FU184" s="65"/>
      <c r="FV184" s="65"/>
      <c r="FW184" s="65"/>
      <c r="FX184" s="65"/>
      <c r="FY184" s="65"/>
      <c r="FZ184" s="65"/>
      <c r="GA184" s="65"/>
      <c r="GB184" s="65"/>
      <c r="GC184" s="65"/>
      <c r="GD184" s="65"/>
      <c r="GE184" s="65"/>
      <c r="GF184" s="65"/>
      <c r="GG184" s="65"/>
      <c r="GH184" s="65"/>
      <c r="GI184" s="65"/>
      <c r="GJ184" s="65"/>
      <c r="GK184" s="65"/>
      <c r="GL184" s="65"/>
      <c r="GM184" s="65"/>
      <c r="GN184" s="65"/>
      <c r="GO184" s="65"/>
      <c r="GP184" s="65"/>
    </row>
    <row r="185" spans="1:198" ht="18.75" x14ac:dyDescent="0.2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  <c r="DR185" s="65"/>
      <c r="DS185" s="65"/>
      <c r="DT185" s="65"/>
      <c r="DU185" s="65"/>
      <c r="DV185" s="65"/>
      <c r="DW185" s="65"/>
      <c r="DX185" s="65"/>
      <c r="DY185" s="65"/>
      <c r="DZ185" s="65"/>
      <c r="EA185" s="65"/>
      <c r="EB185" s="65"/>
      <c r="EC185" s="65"/>
      <c r="ED185" s="65"/>
      <c r="EE185" s="65"/>
      <c r="EF185" s="65"/>
      <c r="EG185" s="65"/>
      <c r="EH185" s="65"/>
      <c r="EI185" s="65"/>
      <c r="EJ185" s="65"/>
      <c r="EK185" s="65"/>
      <c r="EL185" s="65"/>
      <c r="EM185" s="65"/>
      <c r="EN185" s="65"/>
      <c r="EO185" s="65"/>
      <c r="EP185" s="65"/>
      <c r="EQ185" s="65"/>
      <c r="ER185" s="65"/>
      <c r="ES185" s="65"/>
      <c r="ET185" s="65"/>
      <c r="EU185" s="65"/>
      <c r="EV185" s="65"/>
      <c r="EW185" s="65"/>
      <c r="EX185" s="65"/>
      <c r="EY185" s="65"/>
      <c r="EZ185" s="65"/>
      <c r="FA185" s="65"/>
      <c r="FB185" s="65"/>
      <c r="FC185" s="65"/>
      <c r="FD185" s="65"/>
      <c r="FE185" s="65"/>
      <c r="FF185" s="65"/>
      <c r="FG185" s="65"/>
      <c r="FH185" s="65"/>
      <c r="FI185" s="65"/>
      <c r="FJ185" s="65"/>
      <c r="FK185" s="65"/>
      <c r="FL185" s="65"/>
      <c r="FM185" s="65"/>
      <c r="FN185" s="65"/>
      <c r="FO185" s="65"/>
      <c r="FP185" s="65"/>
      <c r="FQ185" s="65"/>
      <c r="FR185" s="65"/>
      <c r="FS185" s="65"/>
      <c r="FT185" s="65"/>
      <c r="FU185" s="65"/>
      <c r="FV185" s="65"/>
      <c r="FW185" s="65"/>
      <c r="FX185" s="65"/>
      <c r="FY185" s="65"/>
      <c r="FZ185" s="65"/>
      <c r="GA185" s="65"/>
      <c r="GB185" s="65"/>
      <c r="GC185" s="65"/>
      <c r="GD185" s="65"/>
      <c r="GE185" s="65"/>
      <c r="GF185" s="65"/>
      <c r="GG185" s="65"/>
      <c r="GH185" s="65"/>
      <c r="GI185" s="65"/>
      <c r="GJ185" s="65"/>
      <c r="GK185" s="65"/>
      <c r="GL185" s="65"/>
      <c r="GM185" s="65"/>
      <c r="GN185" s="65"/>
      <c r="GO185" s="65"/>
      <c r="GP185" s="65"/>
    </row>
    <row r="186" spans="1:198" ht="18.75" x14ac:dyDescent="0.2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  <c r="DR186" s="65"/>
      <c r="DS186" s="65"/>
      <c r="DT186" s="65"/>
      <c r="DU186" s="65"/>
      <c r="DV186" s="65"/>
      <c r="DW186" s="65"/>
      <c r="DX186" s="65"/>
      <c r="DY186" s="65"/>
      <c r="DZ186" s="65"/>
      <c r="EA186" s="65"/>
      <c r="EB186" s="65"/>
      <c r="EC186" s="65"/>
      <c r="ED186" s="65"/>
      <c r="EE186" s="65"/>
      <c r="EF186" s="65"/>
      <c r="EG186" s="65"/>
      <c r="EH186" s="65"/>
      <c r="EI186" s="65"/>
      <c r="EJ186" s="65"/>
      <c r="EK186" s="65"/>
      <c r="EL186" s="65"/>
      <c r="EM186" s="65"/>
      <c r="EN186" s="65"/>
      <c r="EO186" s="65"/>
      <c r="EP186" s="65"/>
      <c r="EQ186" s="65"/>
      <c r="ER186" s="65"/>
      <c r="ES186" s="65"/>
      <c r="ET186" s="65"/>
      <c r="EU186" s="65"/>
      <c r="EV186" s="65"/>
      <c r="EW186" s="65"/>
      <c r="EX186" s="65"/>
      <c r="EY186" s="65"/>
      <c r="EZ186" s="65"/>
      <c r="FA186" s="65"/>
      <c r="FB186" s="65"/>
      <c r="FC186" s="65"/>
      <c r="FD186" s="65"/>
      <c r="FE186" s="65"/>
      <c r="FF186" s="65"/>
      <c r="FG186" s="65"/>
      <c r="FH186" s="65"/>
      <c r="FI186" s="65"/>
      <c r="FJ186" s="65"/>
      <c r="FK186" s="65"/>
      <c r="FL186" s="65"/>
      <c r="FM186" s="65"/>
      <c r="FN186" s="65"/>
      <c r="FO186" s="65"/>
      <c r="FP186" s="65"/>
      <c r="FQ186" s="65"/>
      <c r="FR186" s="65"/>
      <c r="FS186" s="65"/>
      <c r="FT186" s="65"/>
      <c r="FU186" s="65"/>
      <c r="FV186" s="65"/>
      <c r="FW186" s="65"/>
      <c r="FX186" s="65"/>
      <c r="FY186" s="65"/>
      <c r="FZ186" s="65"/>
      <c r="GA186" s="65"/>
      <c r="GB186" s="65"/>
      <c r="GC186" s="65"/>
      <c r="GD186" s="65"/>
      <c r="GE186" s="65"/>
      <c r="GF186" s="65"/>
      <c r="GG186" s="65"/>
      <c r="GH186" s="65"/>
      <c r="GI186" s="65"/>
      <c r="GJ186" s="65"/>
      <c r="GK186" s="65"/>
      <c r="GL186" s="65"/>
      <c r="GM186" s="65"/>
      <c r="GN186" s="65"/>
      <c r="GO186" s="65"/>
      <c r="GP186" s="65"/>
    </row>
    <row r="187" spans="1:198" ht="18.75" x14ac:dyDescent="0.2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  <c r="DR187" s="65"/>
      <c r="DS187" s="65"/>
      <c r="DT187" s="65"/>
      <c r="DU187" s="65"/>
      <c r="DV187" s="65"/>
      <c r="DW187" s="65"/>
      <c r="DX187" s="65"/>
      <c r="DY187" s="65"/>
      <c r="DZ187" s="65"/>
      <c r="EA187" s="65"/>
      <c r="EB187" s="65"/>
      <c r="EC187" s="65"/>
      <c r="ED187" s="65"/>
      <c r="EE187" s="65"/>
      <c r="EF187" s="65"/>
      <c r="EG187" s="65"/>
      <c r="EH187" s="65"/>
      <c r="EI187" s="65"/>
      <c r="EJ187" s="65"/>
      <c r="EK187" s="65"/>
      <c r="EL187" s="65"/>
      <c r="EM187" s="65"/>
      <c r="EN187" s="65"/>
      <c r="EO187" s="65"/>
      <c r="EP187" s="65"/>
      <c r="EQ187" s="65"/>
      <c r="ER187" s="65"/>
      <c r="ES187" s="65"/>
      <c r="ET187" s="65"/>
      <c r="EU187" s="65"/>
      <c r="EV187" s="65"/>
      <c r="EW187" s="65"/>
      <c r="EX187" s="65"/>
      <c r="EY187" s="65"/>
      <c r="EZ187" s="65"/>
      <c r="FA187" s="65"/>
      <c r="FB187" s="65"/>
      <c r="FC187" s="65"/>
      <c r="FD187" s="65"/>
      <c r="FE187" s="65"/>
      <c r="FF187" s="65"/>
      <c r="FG187" s="65"/>
      <c r="FH187" s="65"/>
      <c r="FI187" s="65"/>
      <c r="FJ187" s="65"/>
      <c r="FK187" s="65"/>
      <c r="FL187" s="65"/>
      <c r="FM187" s="65"/>
      <c r="FN187" s="65"/>
      <c r="FO187" s="65"/>
      <c r="FP187" s="65"/>
      <c r="FQ187" s="65"/>
      <c r="FR187" s="65"/>
      <c r="FS187" s="65"/>
      <c r="FT187" s="65"/>
      <c r="FU187" s="65"/>
      <c r="FV187" s="65"/>
      <c r="FW187" s="65"/>
      <c r="FX187" s="65"/>
      <c r="FY187" s="65"/>
      <c r="FZ187" s="65"/>
      <c r="GA187" s="65"/>
      <c r="GB187" s="65"/>
      <c r="GC187" s="65"/>
      <c r="GD187" s="65"/>
      <c r="GE187" s="65"/>
      <c r="GF187" s="65"/>
      <c r="GG187" s="65"/>
      <c r="GH187" s="65"/>
      <c r="GI187" s="65"/>
      <c r="GJ187" s="65"/>
      <c r="GK187" s="65"/>
      <c r="GL187" s="65"/>
      <c r="GM187" s="65"/>
      <c r="GN187" s="65"/>
      <c r="GO187" s="65"/>
      <c r="GP187" s="65"/>
    </row>
    <row r="188" spans="1:198" ht="18.75" x14ac:dyDescent="0.2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  <c r="DR188" s="65"/>
      <c r="DS188" s="65"/>
      <c r="DT188" s="65"/>
      <c r="DU188" s="65"/>
      <c r="DV188" s="65"/>
      <c r="DW188" s="65"/>
      <c r="DX188" s="65"/>
      <c r="DY188" s="65"/>
      <c r="DZ188" s="65"/>
      <c r="EA188" s="65"/>
      <c r="EB188" s="65"/>
      <c r="EC188" s="65"/>
      <c r="ED188" s="65"/>
      <c r="EE188" s="65"/>
      <c r="EF188" s="65"/>
      <c r="EG188" s="65"/>
      <c r="EH188" s="65"/>
      <c r="EI188" s="65"/>
      <c r="EJ188" s="65"/>
      <c r="EK188" s="65"/>
      <c r="EL188" s="65"/>
      <c r="EM188" s="65"/>
      <c r="EN188" s="65"/>
      <c r="EO188" s="65"/>
      <c r="EP188" s="65"/>
      <c r="EQ188" s="65"/>
      <c r="ER188" s="65"/>
      <c r="ES188" s="65"/>
      <c r="ET188" s="65"/>
      <c r="EU188" s="65"/>
      <c r="EV188" s="65"/>
      <c r="EW188" s="65"/>
      <c r="EX188" s="65"/>
      <c r="EY188" s="65"/>
      <c r="EZ188" s="65"/>
      <c r="FA188" s="65"/>
      <c r="FB188" s="65"/>
      <c r="FC188" s="65"/>
      <c r="FD188" s="65"/>
      <c r="FE188" s="65"/>
      <c r="FF188" s="65"/>
      <c r="FG188" s="65"/>
      <c r="FH188" s="65"/>
      <c r="FI188" s="65"/>
      <c r="FJ188" s="65"/>
      <c r="FK188" s="65"/>
      <c r="FL188" s="65"/>
      <c r="FM188" s="65"/>
      <c r="FN188" s="65"/>
      <c r="FO188" s="65"/>
      <c r="FP188" s="65"/>
      <c r="FQ188" s="65"/>
      <c r="FR188" s="65"/>
      <c r="FS188" s="65"/>
      <c r="FT188" s="65"/>
      <c r="FU188" s="65"/>
      <c r="FV188" s="65"/>
      <c r="FW188" s="65"/>
      <c r="FX188" s="65"/>
      <c r="FY188" s="65"/>
      <c r="FZ188" s="65"/>
      <c r="GA188" s="65"/>
      <c r="GB188" s="65"/>
      <c r="GC188" s="65"/>
      <c r="GD188" s="65"/>
      <c r="GE188" s="65"/>
      <c r="GF188" s="65"/>
      <c r="GG188" s="65"/>
      <c r="GH188" s="65"/>
      <c r="GI188" s="65"/>
      <c r="GJ188" s="65"/>
      <c r="GK188" s="65"/>
      <c r="GL188" s="65"/>
      <c r="GM188" s="65"/>
      <c r="GN188" s="65"/>
      <c r="GO188" s="65"/>
      <c r="GP188" s="65"/>
    </row>
    <row r="189" spans="1:198" ht="18.75" x14ac:dyDescent="0.2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  <c r="DR189" s="65"/>
      <c r="DS189" s="65"/>
      <c r="DT189" s="65"/>
      <c r="DU189" s="65"/>
      <c r="DV189" s="65"/>
      <c r="DW189" s="65"/>
      <c r="DX189" s="65"/>
      <c r="DY189" s="65"/>
      <c r="DZ189" s="65"/>
      <c r="EA189" s="65"/>
      <c r="EB189" s="65"/>
      <c r="EC189" s="65"/>
      <c r="ED189" s="65"/>
      <c r="EE189" s="65"/>
      <c r="EF189" s="65"/>
      <c r="EG189" s="65"/>
      <c r="EH189" s="65"/>
      <c r="EI189" s="65"/>
      <c r="EJ189" s="65"/>
      <c r="EK189" s="65"/>
      <c r="EL189" s="65"/>
      <c r="EM189" s="65"/>
      <c r="EN189" s="65"/>
      <c r="EO189" s="65"/>
      <c r="EP189" s="65"/>
      <c r="EQ189" s="65"/>
      <c r="ER189" s="65"/>
      <c r="ES189" s="65"/>
      <c r="ET189" s="65"/>
      <c r="EU189" s="65"/>
      <c r="EV189" s="65"/>
      <c r="EW189" s="65"/>
      <c r="EX189" s="65"/>
      <c r="EY189" s="65"/>
      <c r="EZ189" s="65"/>
      <c r="FA189" s="65"/>
      <c r="FB189" s="65"/>
      <c r="FC189" s="65"/>
      <c r="FD189" s="65"/>
      <c r="FE189" s="65"/>
      <c r="FF189" s="65"/>
      <c r="FG189" s="65"/>
      <c r="FH189" s="65"/>
      <c r="FI189" s="65"/>
      <c r="FJ189" s="65"/>
      <c r="FK189" s="65"/>
      <c r="FL189" s="65"/>
      <c r="FM189" s="65"/>
      <c r="FN189" s="65"/>
      <c r="FO189" s="65"/>
      <c r="FP189" s="65"/>
      <c r="FQ189" s="65"/>
      <c r="FR189" s="65"/>
      <c r="FS189" s="65"/>
      <c r="FT189" s="65"/>
      <c r="FU189" s="65"/>
      <c r="FV189" s="65"/>
      <c r="FW189" s="65"/>
      <c r="FX189" s="65"/>
      <c r="FY189" s="65"/>
      <c r="FZ189" s="65"/>
      <c r="GA189" s="65"/>
      <c r="GB189" s="65"/>
      <c r="GC189" s="65"/>
      <c r="GD189" s="65"/>
      <c r="GE189" s="65"/>
      <c r="GF189" s="65"/>
      <c r="GG189" s="65"/>
      <c r="GH189" s="65"/>
      <c r="GI189" s="65"/>
      <c r="GJ189" s="65"/>
      <c r="GK189" s="65"/>
      <c r="GL189" s="65"/>
      <c r="GM189" s="65"/>
      <c r="GN189" s="65"/>
      <c r="GO189" s="65"/>
      <c r="GP189" s="65"/>
    </row>
    <row r="190" spans="1:198" ht="18.75" x14ac:dyDescent="0.2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  <c r="DR190" s="65"/>
      <c r="DS190" s="65"/>
      <c r="DT190" s="65"/>
      <c r="DU190" s="65"/>
      <c r="DV190" s="65"/>
      <c r="DW190" s="65"/>
      <c r="DX190" s="65"/>
      <c r="DY190" s="65"/>
      <c r="DZ190" s="65"/>
      <c r="EA190" s="65"/>
      <c r="EB190" s="65"/>
      <c r="EC190" s="65"/>
      <c r="ED190" s="65"/>
      <c r="EE190" s="65"/>
      <c r="EF190" s="65"/>
      <c r="EG190" s="65"/>
      <c r="EH190" s="65"/>
      <c r="EI190" s="65"/>
      <c r="EJ190" s="65"/>
      <c r="EK190" s="65"/>
      <c r="EL190" s="65"/>
      <c r="EM190" s="65"/>
      <c r="EN190" s="65"/>
      <c r="EO190" s="65"/>
      <c r="EP190" s="65"/>
      <c r="EQ190" s="65"/>
      <c r="ER190" s="65"/>
      <c r="ES190" s="65"/>
      <c r="ET190" s="65"/>
      <c r="EU190" s="65"/>
      <c r="EV190" s="65"/>
      <c r="EW190" s="65"/>
      <c r="EX190" s="65"/>
      <c r="EY190" s="65"/>
      <c r="EZ190" s="65"/>
      <c r="FA190" s="65"/>
      <c r="FB190" s="65"/>
      <c r="FC190" s="65"/>
      <c r="FD190" s="65"/>
      <c r="FE190" s="65"/>
      <c r="FF190" s="65"/>
      <c r="FG190" s="65"/>
      <c r="FH190" s="65"/>
      <c r="FI190" s="65"/>
      <c r="FJ190" s="65"/>
      <c r="FK190" s="65"/>
      <c r="FL190" s="65"/>
      <c r="FM190" s="65"/>
      <c r="FN190" s="65"/>
      <c r="FO190" s="65"/>
      <c r="FP190" s="65"/>
      <c r="FQ190" s="65"/>
      <c r="FR190" s="65"/>
      <c r="FS190" s="65"/>
      <c r="FT190" s="65"/>
      <c r="FU190" s="65"/>
      <c r="FV190" s="65"/>
      <c r="FW190" s="65"/>
      <c r="FX190" s="65"/>
      <c r="FY190" s="65"/>
      <c r="FZ190" s="65"/>
      <c r="GA190" s="65"/>
      <c r="GB190" s="65"/>
      <c r="GC190" s="65"/>
      <c r="GD190" s="65"/>
      <c r="GE190" s="65"/>
      <c r="GF190" s="65"/>
      <c r="GG190" s="65"/>
      <c r="GH190" s="65"/>
      <c r="GI190" s="65"/>
      <c r="GJ190" s="65"/>
      <c r="GK190" s="65"/>
      <c r="GL190" s="65"/>
      <c r="GM190" s="65"/>
      <c r="GN190" s="65"/>
      <c r="GO190" s="65"/>
      <c r="GP190" s="65"/>
    </row>
    <row r="191" spans="1:198" ht="18.75" x14ac:dyDescent="0.2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  <c r="DR191" s="65"/>
      <c r="DS191" s="65"/>
      <c r="DT191" s="65"/>
      <c r="DU191" s="65"/>
      <c r="DV191" s="65"/>
      <c r="DW191" s="65"/>
      <c r="DX191" s="65"/>
      <c r="DY191" s="65"/>
      <c r="DZ191" s="65"/>
      <c r="EA191" s="65"/>
      <c r="EB191" s="65"/>
      <c r="EC191" s="65"/>
      <c r="ED191" s="65"/>
      <c r="EE191" s="65"/>
      <c r="EF191" s="65"/>
      <c r="EG191" s="65"/>
      <c r="EH191" s="65"/>
      <c r="EI191" s="65"/>
      <c r="EJ191" s="65"/>
      <c r="EK191" s="65"/>
      <c r="EL191" s="65"/>
      <c r="EM191" s="65"/>
      <c r="EN191" s="65"/>
      <c r="EO191" s="65"/>
      <c r="EP191" s="65"/>
      <c r="EQ191" s="65"/>
      <c r="ER191" s="65"/>
      <c r="ES191" s="65"/>
      <c r="ET191" s="65"/>
      <c r="EU191" s="65"/>
      <c r="EV191" s="65"/>
      <c r="EW191" s="65"/>
      <c r="EX191" s="65"/>
      <c r="EY191" s="65"/>
      <c r="EZ191" s="65"/>
      <c r="FA191" s="65"/>
      <c r="FB191" s="65"/>
      <c r="FC191" s="65"/>
      <c r="FD191" s="65"/>
      <c r="FE191" s="65"/>
      <c r="FF191" s="65"/>
      <c r="FG191" s="65"/>
      <c r="FH191" s="65"/>
      <c r="FI191" s="65"/>
      <c r="FJ191" s="65"/>
      <c r="FK191" s="65"/>
      <c r="FL191" s="65"/>
      <c r="FM191" s="65"/>
      <c r="FN191" s="65"/>
      <c r="FO191" s="65"/>
      <c r="FP191" s="65"/>
      <c r="FQ191" s="65"/>
      <c r="FR191" s="65"/>
      <c r="FS191" s="65"/>
      <c r="FT191" s="65"/>
      <c r="FU191" s="65"/>
      <c r="FV191" s="65"/>
      <c r="FW191" s="65"/>
      <c r="FX191" s="65"/>
      <c r="FY191" s="65"/>
      <c r="FZ191" s="65"/>
      <c r="GA191" s="65"/>
      <c r="GB191" s="65"/>
      <c r="GC191" s="65"/>
      <c r="GD191" s="65"/>
      <c r="GE191" s="65"/>
      <c r="GF191" s="65"/>
      <c r="GG191" s="65"/>
      <c r="GH191" s="65"/>
      <c r="GI191" s="65"/>
      <c r="GJ191" s="65"/>
      <c r="GK191" s="65"/>
      <c r="GL191" s="65"/>
      <c r="GM191" s="65"/>
      <c r="GN191" s="65"/>
      <c r="GO191" s="65"/>
      <c r="GP191" s="65"/>
    </row>
    <row r="192" spans="1:198" ht="18.75" x14ac:dyDescent="0.2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  <c r="DR192" s="65"/>
      <c r="DS192" s="65"/>
      <c r="DT192" s="65"/>
      <c r="DU192" s="65"/>
      <c r="DV192" s="65"/>
      <c r="DW192" s="65"/>
      <c r="DX192" s="65"/>
      <c r="DY192" s="65"/>
      <c r="DZ192" s="65"/>
      <c r="EA192" s="65"/>
      <c r="EB192" s="65"/>
      <c r="EC192" s="65"/>
      <c r="ED192" s="65"/>
      <c r="EE192" s="65"/>
      <c r="EF192" s="65"/>
      <c r="EG192" s="65"/>
      <c r="EH192" s="65"/>
      <c r="EI192" s="65"/>
      <c r="EJ192" s="65"/>
      <c r="EK192" s="65"/>
      <c r="EL192" s="65"/>
      <c r="EM192" s="65"/>
      <c r="EN192" s="65"/>
      <c r="EO192" s="65"/>
      <c r="EP192" s="65"/>
      <c r="EQ192" s="65"/>
      <c r="ER192" s="65"/>
      <c r="ES192" s="65"/>
      <c r="ET192" s="65"/>
      <c r="EU192" s="65"/>
      <c r="EV192" s="65"/>
      <c r="EW192" s="65"/>
      <c r="EX192" s="65"/>
      <c r="EY192" s="65"/>
      <c r="EZ192" s="65"/>
      <c r="FA192" s="65"/>
      <c r="FB192" s="65"/>
      <c r="FC192" s="65"/>
      <c r="FD192" s="65"/>
      <c r="FE192" s="65"/>
      <c r="FF192" s="65"/>
      <c r="FG192" s="65"/>
      <c r="FH192" s="65"/>
      <c r="FI192" s="65"/>
      <c r="FJ192" s="65"/>
      <c r="FK192" s="65"/>
      <c r="FL192" s="65"/>
      <c r="FM192" s="65"/>
      <c r="FN192" s="65"/>
      <c r="FO192" s="65"/>
      <c r="FP192" s="65"/>
      <c r="FQ192" s="65"/>
      <c r="FR192" s="65"/>
      <c r="FS192" s="65"/>
      <c r="FT192" s="65"/>
      <c r="FU192" s="65"/>
      <c r="FV192" s="65"/>
      <c r="FW192" s="65"/>
      <c r="FX192" s="65"/>
      <c r="FY192" s="65"/>
      <c r="FZ192" s="65"/>
      <c r="GA192" s="65"/>
      <c r="GB192" s="65"/>
      <c r="GC192" s="65"/>
      <c r="GD192" s="65"/>
      <c r="GE192" s="65"/>
      <c r="GF192" s="65"/>
      <c r="GG192" s="65"/>
      <c r="GH192" s="65"/>
      <c r="GI192" s="65"/>
      <c r="GJ192" s="65"/>
      <c r="GK192" s="65"/>
      <c r="GL192" s="65"/>
      <c r="GM192" s="65"/>
      <c r="GN192" s="65"/>
      <c r="GO192" s="65"/>
      <c r="GP192" s="65"/>
    </row>
    <row r="193" spans="1:198" ht="18.75" x14ac:dyDescent="0.2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  <c r="DR193" s="65"/>
      <c r="DS193" s="65"/>
      <c r="DT193" s="65"/>
      <c r="DU193" s="65"/>
      <c r="DV193" s="65"/>
      <c r="DW193" s="65"/>
      <c r="DX193" s="65"/>
      <c r="DY193" s="65"/>
      <c r="DZ193" s="65"/>
      <c r="EA193" s="65"/>
      <c r="EB193" s="65"/>
      <c r="EC193" s="65"/>
      <c r="ED193" s="65"/>
      <c r="EE193" s="65"/>
      <c r="EF193" s="65"/>
      <c r="EG193" s="65"/>
      <c r="EH193" s="65"/>
      <c r="EI193" s="65"/>
      <c r="EJ193" s="65"/>
      <c r="EK193" s="65"/>
      <c r="EL193" s="65"/>
      <c r="EM193" s="65"/>
      <c r="EN193" s="65"/>
      <c r="EO193" s="65"/>
      <c r="EP193" s="65"/>
      <c r="EQ193" s="65"/>
      <c r="ER193" s="65"/>
      <c r="ES193" s="65"/>
      <c r="ET193" s="65"/>
      <c r="EU193" s="65"/>
      <c r="EV193" s="65"/>
      <c r="EW193" s="65"/>
      <c r="EX193" s="65"/>
      <c r="EY193" s="65"/>
      <c r="EZ193" s="65"/>
      <c r="FA193" s="65"/>
      <c r="FB193" s="65"/>
      <c r="FC193" s="65"/>
      <c r="FD193" s="65"/>
      <c r="FE193" s="65"/>
      <c r="FF193" s="65"/>
      <c r="FG193" s="65"/>
      <c r="FH193" s="65"/>
      <c r="FI193" s="65"/>
      <c r="FJ193" s="65"/>
      <c r="FK193" s="65"/>
      <c r="FL193" s="65"/>
      <c r="FM193" s="65"/>
      <c r="FN193" s="65"/>
      <c r="FO193" s="65"/>
      <c r="FP193" s="65"/>
      <c r="FQ193" s="65"/>
      <c r="FR193" s="65"/>
      <c r="FS193" s="65"/>
      <c r="FT193" s="65"/>
      <c r="FU193" s="65"/>
      <c r="FV193" s="65"/>
      <c r="FW193" s="65"/>
      <c r="FX193" s="65"/>
      <c r="FY193" s="65"/>
      <c r="FZ193" s="65"/>
      <c r="GA193" s="65"/>
      <c r="GB193" s="65"/>
      <c r="GC193" s="65"/>
      <c r="GD193" s="65"/>
      <c r="GE193" s="65"/>
      <c r="GF193" s="65"/>
      <c r="GG193" s="65"/>
      <c r="GH193" s="65"/>
      <c r="GI193" s="65"/>
      <c r="GJ193" s="65"/>
      <c r="GK193" s="65"/>
      <c r="GL193" s="65"/>
      <c r="GM193" s="65"/>
      <c r="GN193" s="65"/>
      <c r="GO193" s="65"/>
      <c r="GP193" s="65"/>
    </row>
    <row r="194" spans="1:198" ht="18.75" x14ac:dyDescent="0.2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  <c r="DR194" s="65"/>
      <c r="DS194" s="65"/>
      <c r="DT194" s="65"/>
      <c r="DU194" s="65"/>
      <c r="DV194" s="65"/>
      <c r="DW194" s="65"/>
      <c r="DX194" s="65"/>
      <c r="DY194" s="65"/>
      <c r="DZ194" s="65"/>
      <c r="EA194" s="65"/>
      <c r="EB194" s="65"/>
      <c r="EC194" s="65"/>
      <c r="ED194" s="65"/>
      <c r="EE194" s="65"/>
      <c r="EF194" s="65"/>
      <c r="EG194" s="65"/>
      <c r="EH194" s="65"/>
      <c r="EI194" s="65"/>
      <c r="EJ194" s="65"/>
      <c r="EK194" s="65"/>
      <c r="EL194" s="65"/>
      <c r="EM194" s="65"/>
      <c r="EN194" s="65"/>
      <c r="EO194" s="65"/>
      <c r="EP194" s="65"/>
      <c r="EQ194" s="65"/>
      <c r="ER194" s="65"/>
      <c r="ES194" s="65"/>
      <c r="ET194" s="65"/>
      <c r="EU194" s="65"/>
      <c r="EV194" s="65"/>
      <c r="EW194" s="65"/>
      <c r="EX194" s="65"/>
      <c r="EY194" s="65"/>
      <c r="EZ194" s="65"/>
      <c r="FA194" s="65"/>
      <c r="FB194" s="65"/>
      <c r="FC194" s="65"/>
      <c r="FD194" s="65"/>
      <c r="FE194" s="65"/>
      <c r="FF194" s="65"/>
      <c r="FG194" s="65"/>
      <c r="FH194" s="65"/>
      <c r="FI194" s="65"/>
      <c r="FJ194" s="65"/>
      <c r="FK194" s="65"/>
      <c r="FL194" s="65"/>
      <c r="FM194" s="65"/>
      <c r="FN194" s="65"/>
      <c r="FO194" s="65"/>
      <c r="FP194" s="65"/>
      <c r="FQ194" s="65"/>
      <c r="FR194" s="65"/>
      <c r="FS194" s="65"/>
      <c r="FT194" s="65"/>
      <c r="FU194" s="65"/>
      <c r="FV194" s="65"/>
      <c r="FW194" s="65"/>
      <c r="FX194" s="65"/>
      <c r="FY194" s="65"/>
      <c r="FZ194" s="65"/>
      <c r="GA194" s="65"/>
      <c r="GB194" s="65"/>
      <c r="GC194" s="65"/>
      <c r="GD194" s="65"/>
      <c r="GE194" s="65"/>
      <c r="GF194" s="65"/>
      <c r="GG194" s="65"/>
      <c r="GH194" s="65"/>
      <c r="GI194" s="65"/>
      <c r="GJ194" s="65"/>
      <c r="GK194" s="65"/>
      <c r="GL194" s="65"/>
      <c r="GM194" s="65"/>
      <c r="GN194" s="65"/>
      <c r="GO194" s="65"/>
      <c r="GP194" s="65"/>
    </row>
    <row r="195" spans="1:198" ht="18.75" x14ac:dyDescent="0.2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  <c r="DR195" s="65"/>
      <c r="DS195" s="65"/>
      <c r="DT195" s="65"/>
      <c r="DU195" s="65"/>
      <c r="DV195" s="65"/>
      <c r="DW195" s="65"/>
      <c r="DX195" s="65"/>
      <c r="DY195" s="65"/>
      <c r="DZ195" s="65"/>
      <c r="EA195" s="65"/>
      <c r="EB195" s="65"/>
      <c r="EC195" s="65"/>
      <c r="ED195" s="65"/>
      <c r="EE195" s="65"/>
      <c r="EF195" s="65"/>
      <c r="EG195" s="65"/>
      <c r="EH195" s="65"/>
      <c r="EI195" s="65"/>
      <c r="EJ195" s="65"/>
      <c r="EK195" s="65"/>
      <c r="EL195" s="65"/>
      <c r="EM195" s="65"/>
      <c r="EN195" s="65"/>
      <c r="EO195" s="65"/>
      <c r="EP195" s="65"/>
      <c r="EQ195" s="65"/>
      <c r="ER195" s="65"/>
      <c r="ES195" s="65"/>
      <c r="ET195" s="65"/>
      <c r="EU195" s="65"/>
      <c r="EV195" s="65"/>
      <c r="EW195" s="65"/>
      <c r="EX195" s="65"/>
      <c r="EY195" s="65"/>
      <c r="EZ195" s="65"/>
      <c r="FA195" s="65"/>
      <c r="FB195" s="65"/>
      <c r="FC195" s="65"/>
      <c r="FD195" s="65"/>
      <c r="FE195" s="65"/>
      <c r="FF195" s="65"/>
      <c r="FG195" s="65"/>
      <c r="FH195" s="65"/>
      <c r="FI195" s="65"/>
      <c r="FJ195" s="65"/>
      <c r="FK195" s="65"/>
      <c r="FL195" s="65"/>
      <c r="FM195" s="65"/>
      <c r="FN195" s="65"/>
      <c r="FO195" s="65"/>
      <c r="FP195" s="65"/>
      <c r="FQ195" s="65"/>
      <c r="FR195" s="65"/>
      <c r="FS195" s="65"/>
      <c r="FT195" s="65"/>
      <c r="FU195" s="65"/>
      <c r="FV195" s="65"/>
      <c r="FW195" s="65"/>
      <c r="FX195" s="65"/>
      <c r="FY195" s="65"/>
      <c r="FZ195" s="65"/>
      <c r="GA195" s="65"/>
      <c r="GB195" s="65"/>
      <c r="GC195" s="65"/>
      <c r="GD195" s="65"/>
      <c r="GE195" s="65"/>
      <c r="GF195" s="65"/>
      <c r="GG195" s="65"/>
      <c r="GH195" s="65"/>
      <c r="GI195" s="65"/>
      <c r="GJ195" s="65"/>
      <c r="GK195" s="65"/>
      <c r="GL195" s="65"/>
      <c r="GM195" s="65"/>
      <c r="GN195" s="65"/>
      <c r="GO195" s="65"/>
      <c r="GP195" s="65"/>
    </row>
    <row r="196" spans="1:198" ht="18.75" x14ac:dyDescent="0.2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  <c r="DR196" s="65"/>
      <c r="DS196" s="65"/>
      <c r="DT196" s="65"/>
      <c r="DU196" s="65"/>
      <c r="DV196" s="65"/>
      <c r="DW196" s="65"/>
      <c r="DX196" s="65"/>
      <c r="DY196" s="65"/>
      <c r="DZ196" s="65"/>
      <c r="EA196" s="65"/>
      <c r="EB196" s="65"/>
      <c r="EC196" s="65"/>
      <c r="ED196" s="65"/>
      <c r="EE196" s="65"/>
      <c r="EF196" s="65"/>
      <c r="EG196" s="65"/>
      <c r="EH196" s="65"/>
      <c r="EI196" s="65"/>
      <c r="EJ196" s="65"/>
      <c r="EK196" s="65"/>
      <c r="EL196" s="65"/>
      <c r="EM196" s="65"/>
      <c r="EN196" s="65"/>
      <c r="EO196" s="65"/>
      <c r="EP196" s="65"/>
      <c r="EQ196" s="65"/>
      <c r="ER196" s="65"/>
      <c r="ES196" s="65"/>
      <c r="ET196" s="65"/>
      <c r="EU196" s="65"/>
      <c r="EV196" s="65"/>
      <c r="EW196" s="65"/>
      <c r="EX196" s="65"/>
      <c r="EY196" s="65"/>
      <c r="EZ196" s="65"/>
      <c r="FA196" s="65"/>
      <c r="FB196" s="65"/>
      <c r="FC196" s="65"/>
      <c r="FD196" s="65"/>
      <c r="FE196" s="65"/>
      <c r="FF196" s="65"/>
      <c r="FG196" s="65"/>
      <c r="FH196" s="65"/>
      <c r="FI196" s="65"/>
      <c r="FJ196" s="65"/>
      <c r="FK196" s="65"/>
      <c r="FL196" s="65"/>
      <c r="FM196" s="65"/>
      <c r="FN196" s="65"/>
      <c r="FO196" s="65"/>
      <c r="FP196" s="65"/>
      <c r="FQ196" s="65"/>
      <c r="FR196" s="65"/>
      <c r="FS196" s="65"/>
      <c r="FT196" s="65"/>
      <c r="FU196" s="65"/>
      <c r="FV196" s="65"/>
      <c r="FW196" s="65"/>
      <c r="FX196" s="65"/>
      <c r="FY196" s="65"/>
      <c r="FZ196" s="65"/>
      <c r="GA196" s="65"/>
      <c r="GB196" s="65"/>
      <c r="GC196" s="65"/>
      <c r="GD196" s="65"/>
      <c r="GE196" s="65"/>
      <c r="GF196" s="65"/>
      <c r="GG196" s="65"/>
      <c r="GH196" s="65"/>
      <c r="GI196" s="65"/>
      <c r="GJ196" s="65"/>
      <c r="GK196" s="65"/>
      <c r="GL196" s="65"/>
      <c r="GM196" s="65"/>
      <c r="GN196" s="65"/>
      <c r="GO196" s="65"/>
      <c r="GP196" s="65"/>
    </row>
    <row r="197" spans="1:198" ht="18.75" x14ac:dyDescent="0.2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  <c r="DR197" s="65"/>
      <c r="DS197" s="65"/>
      <c r="DT197" s="65"/>
      <c r="DU197" s="65"/>
      <c r="DV197" s="65"/>
      <c r="DW197" s="65"/>
      <c r="DX197" s="65"/>
      <c r="DY197" s="65"/>
      <c r="DZ197" s="65"/>
      <c r="EA197" s="65"/>
      <c r="EB197" s="65"/>
      <c r="EC197" s="65"/>
      <c r="ED197" s="65"/>
      <c r="EE197" s="65"/>
      <c r="EF197" s="65"/>
      <c r="EG197" s="65"/>
      <c r="EH197" s="65"/>
      <c r="EI197" s="65"/>
      <c r="EJ197" s="65"/>
      <c r="EK197" s="65"/>
      <c r="EL197" s="65"/>
      <c r="EM197" s="65"/>
      <c r="EN197" s="65"/>
      <c r="EO197" s="65"/>
      <c r="EP197" s="65"/>
      <c r="EQ197" s="65"/>
      <c r="ER197" s="65"/>
      <c r="ES197" s="65"/>
      <c r="ET197" s="65"/>
      <c r="EU197" s="65"/>
      <c r="EV197" s="65"/>
      <c r="EW197" s="65"/>
      <c r="EX197" s="65"/>
      <c r="EY197" s="65"/>
      <c r="EZ197" s="65"/>
      <c r="FA197" s="65"/>
      <c r="FB197" s="65"/>
      <c r="FC197" s="65"/>
      <c r="FD197" s="65"/>
      <c r="FE197" s="65"/>
      <c r="FF197" s="65"/>
      <c r="FG197" s="65"/>
      <c r="FH197" s="65"/>
      <c r="FI197" s="65"/>
      <c r="FJ197" s="65"/>
      <c r="FK197" s="65"/>
      <c r="FL197" s="65"/>
      <c r="FM197" s="65"/>
      <c r="FN197" s="65"/>
      <c r="FO197" s="65"/>
      <c r="FP197" s="65"/>
      <c r="FQ197" s="65"/>
      <c r="FR197" s="65"/>
      <c r="FS197" s="65"/>
      <c r="FT197" s="65"/>
      <c r="FU197" s="65"/>
      <c r="FV197" s="65"/>
      <c r="FW197" s="65"/>
      <c r="FX197" s="65"/>
      <c r="FY197" s="65"/>
      <c r="FZ197" s="65"/>
      <c r="GA197" s="65"/>
      <c r="GB197" s="65"/>
      <c r="GC197" s="65"/>
      <c r="GD197" s="65"/>
      <c r="GE197" s="65"/>
      <c r="GF197" s="65"/>
      <c r="GG197" s="65"/>
      <c r="GH197" s="65"/>
      <c r="GI197" s="65"/>
      <c r="GJ197" s="65"/>
      <c r="GK197" s="65"/>
      <c r="GL197" s="65"/>
      <c r="GM197" s="65"/>
      <c r="GN197" s="65"/>
      <c r="GO197" s="65"/>
      <c r="GP197" s="65"/>
    </row>
    <row r="198" spans="1:198" ht="18.75" x14ac:dyDescent="0.2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  <c r="DR198" s="65"/>
      <c r="DS198" s="65"/>
      <c r="DT198" s="65"/>
      <c r="DU198" s="65"/>
      <c r="DV198" s="65"/>
      <c r="DW198" s="65"/>
      <c r="DX198" s="65"/>
      <c r="DY198" s="65"/>
      <c r="DZ198" s="65"/>
      <c r="EA198" s="65"/>
      <c r="EB198" s="65"/>
      <c r="EC198" s="65"/>
      <c r="ED198" s="65"/>
      <c r="EE198" s="65"/>
      <c r="EF198" s="65"/>
      <c r="EG198" s="65"/>
      <c r="EH198" s="65"/>
      <c r="EI198" s="65"/>
      <c r="EJ198" s="65"/>
      <c r="EK198" s="65"/>
      <c r="EL198" s="65"/>
      <c r="EM198" s="65"/>
      <c r="EN198" s="65"/>
      <c r="EO198" s="65"/>
      <c r="EP198" s="65"/>
      <c r="EQ198" s="65"/>
      <c r="ER198" s="65"/>
      <c r="ES198" s="65"/>
      <c r="ET198" s="65"/>
      <c r="EU198" s="65"/>
      <c r="EV198" s="65"/>
      <c r="EW198" s="65"/>
      <c r="EX198" s="65"/>
      <c r="EY198" s="65"/>
      <c r="EZ198" s="65"/>
      <c r="FA198" s="65"/>
      <c r="FB198" s="65"/>
      <c r="FC198" s="65"/>
      <c r="FD198" s="65"/>
      <c r="FE198" s="65"/>
      <c r="FF198" s="65"/>
      <c r="FG198" s="65"/>
      <c r="FH198" s="65"/>
      <c r="FI198" s="65"/>
      <c r="FJ198" s="65"/>
      <c r="FK198" s="65"/>
      <c r="FL198" s="65"/>
      <c r="FM198" s="65"/>
      <c r="FN198" s="65"/>
      <c r="FO198" s="65"/>
      <c r="FP198" s="65"/>
      <c r="FQ198" s="65"/>
      <c r="FR198" s="65"/>
      <c r="FS198" s="65"/>
      <c r="FT198" s="65"/>
      <c r="FU198" s="65"/>
      <c r="FV198" s="65"/>
      <c r="FW198" s="65"/>
      <c r="FX198" s="65"/>
      <c r="FY198" s="65"/>
      <c r="FZ198" s="65"/>
      <c r="GA198" s="65"/>
      <c r="GB198" s="65"/>
      <c r="GC198" s="65"/>
      <c r="GD198" s="65"/>
      <c r="GE198" s="65"/>
      <c r="GF198" s="65"/>
      <c r="GG198" s="65"/>
      <c r="GH198" s="65"/>
      <c r="GI198" s="65"/>
      <c r="GJ198" s="65"/>
      <c r="GK198" s="65"/>
      <c r="GL198" s="65"/>
      <c r="GM198" s="65"/>
      <c r="GN198" s="65"/>
      <c r="GO198" s="65"/>
      <c r="GP198" s="65"/>
    </row>
    <row r="199" spans="1:198" ht="18.75" x14ac:dyDescent="0.2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  <c r="DR199" s="65"/>
      <c r="DS199" s="65"/>
      <c r="DT199" s="65"/>
      <c r="DU199" s="65"/>
      <c r="DV199" s="65"/>
      <c r="DW199" s="65"/>
      <c r="DX199" s="65"/>
      <c r="DY199" s="65"/>
      <c r="DZ199" s="65"/>
      <c r="EA199" s="65"/>
      <c r="EB199" s="65"/>
      <c r="EC199" s="65"/>
      <c r="ED199" s="65"/>
      <c r="EE199" s="65"/>
      <c r="EF199" s="65"/>
      <c r="EG199" s="65"/>
      <c r="EH199" s="65"/>
      <c r="EI199" s="65"/>
      <c r="EJ199" s="65"/>
      <c r="EK199" s="65"/>
      <c r="EL199" s="65"/>
      <c r="EM199" s="65"/>
      <c r="EN199" s="65"/>
      <c r="EO199" s="65"/>
      <c r="EP199" s="65"/>
      <c r="EQ199" s="65"/>
      <c r="ER199" s="65"/>
      <c r="ES199" s="65"/>
      <c r="ET199" s="65"/>
      <c r="EU199" s="65"/>
      <c r="EV199" s="65"/>
      <c r="EW199" s="65"/>
      <c r="EX199" s="65"/>
      <c r="EY199" s="65"/>
      <c r="EZ199" s="65"/>
      <c r="FA199" s="65"/>
      <c r="FB199" s="65"/>
      <c r="FC199" s="65"/>
      <c r="FD199" s="65"/>
      <c r="FE199" s="65"/>
      <c r="FF199" s="65"/>
      <c r="FG199" s="65"/>
      <c r="FH199" s="65"/>
      <c r="FI199" s="65"/>
      <c r="FJ199" s="65"/>
      <c r="FK199" s="65"/>
      <c r="FL199" s="65"/>
      <c r="FM199" s="65"/>
      <c r="FN199" s="65"/>
      <c r="FO199" s="65"/>
      <c r="FP199" s="65"/>
      <c r="FQ199" s="65"/>
      <c r="FR199" s="65"/>
      <c r="FS199" s="65"/>
      <c r="FT199" s="65"/>
      <c r="FU199" s="65"/>
      <c r="FV199" s="65"/>
      <c r="FW199" s="65"/>
      <c r="FX199" s="65"/>
      <c r="FY199" s="65"/>
      <c r="FZ199" s="65"/>
      <c r="GA199" s="65"/>
      <c r="GB199" s="65"/>
      <c r="GC199" s="65"/>
      <c r="GD199" s="65"/>
      <c r="GE199" s="65"/>
      <c r="GF199" s="65"/>
      <c r="GG199" s="65"/>
      <c r="GH199" s="65"/>
      <c r="GI199" s="65"/>
      <c r="GJ199" s="65"/>
      <c r="GK199" s="65"/>
      <c r="GL199" s="65"/>
      <c r="GM199" s="65"/>
      <c r="GN199" s="65"/>
      <c r="GO199" s="65"/>
      <c r="GP199" s="65"/>
    </row>
    <row r="200" spans="1:198" ht="18.75" x14ac:dyDescent="0.2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  <c r="DR200" s="65"/>
      <c r="DS200" s="65"/>
      <c r="DT200" s="65"/>
      <c r="DU200" s="65"/>
      <c r="DV200" s="65"/>
      <c r="DW200" s="65"/>
      <c r="DX200" s="65"/>
      <c r="DY200" s="65"/>
      <c r="DZ200" s="65"/>
      <c r="EA200" s="65"/>
      <c r="EB200" s="65"/>
      <c r="EC200" s="65"/>
      <c r="ED200" s="65"/>
      <c r="EE200" s="65"/>
      <c r="EF200" s="65"/>
      <c r="EG200" s="65"/>
      <c r="EH200" s="65"/>
      <c r="EI200" s="65"/>
      <c r="EJ200" s="65"/>
      <c r="EK200" s="65"/>
      <c r="EL200" s="65"/>
      <c r="EM200" s="65"/>
      <c r="EN200" s="65"/>
      <c r="EO200" s="65"/>
      <c r="EP200" s="65"/>
      <c r="EQ200" s="65"/>
      <c r="ER200" s="65"/>
      <c r="ES200" s="65"/>
      <c r="ET200" s="65"/>
      <c r="EU200" s="65"/>
      <c r="EV200" s="65"/>
      <c r="EW200" s="65"/>
      <c r="EX200" s="65"/>
      <c r="EY200" s="65"/>
      <c r="EZ200" s="65"/>
      <c r="FA200" s="65"/>
      <c r="FB200" s="65"/>
      <c r="FC200" s="65"/>
      <c r="FD200" s="65"/>
      <c r="FE200" s="65"/>
      <c r="FF200" s="65"/>
      <c r="FG200" s="65"/>
      <c r="FH200" s="65"/>
      <c r="FI200" s="65"/>
      <c r="FJ200" s="65"/>
      <c r="FK200" s="65"/>
      <c r="FL200" s="65"/>
      <c r="FM200" s="65"/>
      <c r="FN200" s="65"/>
      <c r="FO200" s="65"/>
      <c r="FP200" s="65"/>
      <c r="FQ200" s="65"/>
      <c r="FR200" s="65"/>
      <c r="FS200" s="65"/>
      <c r="FT200" s="65"/>
      <c r="FU200" s="65"/>
      <c r="FV200" s="65"/>
      <c r="FW200" s="65"/>
      <c r="FX200" s="65"/>
      <c r="FY200" s="65"/>
      <c r="FZ200" s="65"/>
      <c r="GA200" s="65"/>
      <c r="GB200" s="65"/>
      <c r="GC200" s="65"/>
      <c r="GD200" s="65"/>
      <c r="GE200" s="65"/>
      <c r="GF200" s="65"/>
      <c r="GG200" s="65"/>
      <c r="GH200" s="65"/>
      <c r="GI200" s="65"/>
      <c r="GJ200" s="65"/>
      <c r="GK200" s="65"/>
      <c r="GL200" s="65"/>
      <c r="GM200" s="65"/>
      <c r="GN200" s="65"/>
      <c r="GO200" s="65"/>
      <c r="GP200" s="65"/>
    </row>
    <row r="201" spans="1:198" ht="18.75" x14ac:dyDescent="0.2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  <c r="DR201" s="65"/>
      <c r="DS201" s="65"/>
      <c r="DT201" s="65"/>
      <c r="DU201" s="65"/>
      <c r="DV201" s="65"/>
      <c r="DW201" s="65"/>
      <c r="DX201" s="65"/>
      <c r="DY201" s="65"/>
      <c r="DZ201" s="65"/>
      <c r="EA201" s="65"/>
      <c r="EB201" s="65"/>
      <c r="EC201" s="65"/>
      <c r="ED201" s="65"/>
      <c r="EE201" s="65"/>
      <c r="EF201" s="65"/>
      <c r="EG201" s="65"/>
      <c r="EH201" s="65"/>
      <c r="EI201" s="65"/>
      <c r="EJ201" s="65"/>
      <c r="EK201" s="65"/>
      <c r="EL201" s="65"/>
      <c r="EM201" s="65"/>
      <c r="EN201" s="65"/>
      <c r="EO201" s="65"/>
      <c r="EP201" s="65"/>
      <c r="EQ201" s="65"/>
      <c r="ER201" s="65"/>
      <c r="ES201" s="65"/>
      <c r="ET201" s="65"/>
      <c r="EU201" s="65"/>
      <c r="EV201" s="65"/>
      <c r="EW201" s="65"/>
      <c r="EX201" s="65"/>
      <c r="EY201" s="65"/>
      <c r="EZ201" s="65"/>
      <c r="FA201" s="65"/>
      <c r="FB201" s="65"/>
      <c r="FC201" s="65"/>
      <c r="FD201" s="65"/>
      <c r="FE201" s="65"/>
      <c r="FF201" s="65"/>
      <c r="FG201" s="65"/>
      <c r="FH201" s="65"/>
      <c r="FI201" s="65"/>
      <c r="FJ201" s="65"/>
      <c r="FK201" s="65"/>
      <c r="FL201" s="65"/>
      <c r="FM201" s="65"/>
      <c r="FN201" s="65"/>
      <c r="FO201" s="65"/>
      <c r="FP201" s="65"/>
      <c r="FQ201" s="65"/>
      <c r="FR201" s="65"/>
      <c r="FS201" s="65"/>
      <c r="FT201" s="65"/>
      <c r="FU201" s="65"/>
      <c r="FV201" s="65"/>
      <c r="FW201" s="65"/>
      <c r="FX201" s="65"/>
      <c r="FY201" s="65"/>
      <c r="FZ201" s="65"/>
      <c r="GA201" s="65"/>
      <c r="GB201" s="65"/>
      <c r="GC201" s="65"/>
      <c r="GD201" s="65"/>
      <c r="GE201" s="65"/>
      <c r="GF201" s="65"/>
      <c r="GG201" s="65"/>
      <c r="GH201" s="65"/>
      <c r="GI201" s="65"/>
      <c r="GJ201" s="65"/>
      <c r="GK201" s="65"/>
      <c r="GL201" s="65"/>
      <c r="GM201" s="65"/>
      <c r="GN201" s="65"/>
      <c r="GO201" s="65"/>
      <c r="GP201" s="65"/>
    </row>
    <row r="202" spans="1:198" ht="18.75" x14ac:dyDescent="0.2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  <c r="DR202" s="65"/>
      <c r="DS202" s="65"/>
      <c r="DT202" s="65"/>
      <c r="DU202" s="65"/>
      <c r="DV202" s="65"/>
      <c r="DW202" s="65"/>
      <c r="DX202" s="65"/>
      <c r="DY202" s="65"/>
      <c r="DZ202" s="65"/>
      <c r="EA202" s="65"/>
      <c r="EB202" s="65"/>
      <c r="EC202" s="65"/>
      <c r="ED202" s="65"/>
      <c r="EE202" s="65"/>
      <c r="EF202" s="65"/>
      <c r="EG202" s="65"/>
      <c r="EH202" s="65"/>
      <c r="EI202" s="65"/>
      <c r="EJ202" s="65"/>
      <c r="EK202" s="65"/>
      <c r="EL202" s="65"/>
      <c r="EM202" s="65"/>
      <c r="EN202" s="65"/>
      <c r="EO202" s="65"/>
      <c r="EP202" s="65"/>
      <c r="EQ202" s="65"/>
      <c r="ER202" s="65"/>
      <c r="ES202" s="65"/>
      <c r="ET202" s="65"/>
      <c r="EU202" s="65"/>
      <c r="EV202" s="65"/>
      <c r="EW202" s="65"/>
      <c r="EX202" s="65"/>
      <c r="EY202" s="65"/>
      <c r="EZ202" s="65"/>
      <c r="FA202" s="65"/>
      <c r="FB202" s="65"/>
      <c r="FC202" s="65"/>
      <c r="FD202" s="65"/>
      <c r="FE202" s="65"/>
      <c r="FF202" s="65"/>
      <c r="FG202" s="65"/>
      <c r="FH202" s="65"/>
      <c r="FI202" s="65"/>
      <c r="FJ202" s="65"/>
      <c r="FK202" s="65"/>
      <c r="FL202" s="65"/>
      <c r="FM202" s="65"/>
      <c r="FN202" s="65"/>
      <c r="FO202" s="65"/>
      <c r="FP202" s="65"/>
      <c r="FQ202" s="65"/>
      <c r="FR202" s="65"/>
      <c r="FS202" s="65"/>
      <c r="FT202" s="65"/>
      <c r="FU202" s="65"/>
      <c r="FV202" s="65"/>
      <c r="FW202" s="65"/>
      <c r="FX202" s="65"/>
      <c r="FY202" s="65"/>
      <c r="FZ202" s="65"/>
      <c r="GA202" s="65"/>
      <c r="GB202" s="65"/>
      <c r="GC202" s="65"/>
      <c r="GD202" s="65"/>
      <c r="GE202" s="65"/>
      <c r="GF202" s="65"/>
      <c r="GG202" s="65"/>
      <c r="GH202" s="65"/>
      <c r="GI202" s="65"/>
      <c r="GJ202" s="65"/>
      <c r="GK202" s="65"/>
      <c r="GL202" s="65"/>
      <c r="GM202" s="65"/>
      <c r="GN202" s="65"/>
      <c r="GO202" s="65"/>
      <c r="GP202" s="65"/>
    </row>
    <row r="203" spans="1:198" ht="18.75" x14ac:dyDescent="0.2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  <c r="DS203" s="65"/>
      <c r="DT203" s="65"/>
      <c r="DU203" s="65"/>
      <c r="DV203" s="65"/>
      <c r="DW203" s="65"/>
      <c r="DX203" s="65"/>
      <c r="DY203" s="65"/>
      <c r="DZ203" s="65"/>
      <c r="EA203" s="65"/>
      <c r="EB203" s="65"/>
      <c r="EC203" s="65"/>
      <c r="ED203" s="65"/>
      <c r="EE203" s="65"/>
      <c r="EF203" s="65"/>
      <c r="EG203" s="65"/>
      <c r="EH203" s="65"/>
      <c r="EI203" s="65"/>
      <c r="EJ203" s="65"/>
      <c r="EK203" s="65"/>
      <c r="EL203" s="65"/>
      <c r="EM203" s="65"/>
      <c r="EN203" s="65"/>
      <c r="EO203" s="65"/>
      <c r="EP203" s="65"/>
      <c r="EQ203" s="65"/>
      <c r="ER203" s="65"/>
      <c r="ES203" s="65"/>
      <c r="ET203" s="65"/>
      <c r="EU203" s="65"/>
      <c r="EV203" s="65"/>
      <c r="EW203" s="65"/>
      <c r="EX203" s="65"/>
      <c r="EY203" s="65"/>
      <c r="EZ203" s="65"/>
      <c r="FA203" s="65"/>
      <c r="FB203" s="65"/>
      <c r="FC203" s="65"/>
      <c r="FD203" s="65"/>
      <c r="FE203" s="65"/>
      <c r="FF203" s="65"/>
      <c r="FG203" s="65"/>
      <c r="FH203" s="65"/>
      <c r="FI203" s="65"/>
      <c r="FJ203" s="65"/>
      <c r="FK203" s="65"/>
      <c r="FL203" s="65"/>
      <c r="FM203" s="65"/>
      <c r="FN203" s="65"/>
      <c r="FO203" s="65"/>
      <c r="FP203" s="65"/>
      <c r="FQ203" s="65"/>
      <c r="FR203" s="65"/>
      <c r="FS203" s="65"/>
      <c r="FT203" s="65"/>
      <c r="FU203" s="65"/>
      <c r="FV203" s="65"/>
      <c r="FW203" s="65"/>
      <c r="FX203" s="65"/>
      <c r="FY203" s="65"/>
      <c r="FZ203" s="65"/>
      <c r="GA203" s="65"/>
      <c r="GB203" s="65"/>
      <c r="GC203" s="65"/>
      <c r="GD203" s="65"/>
      <c r="GE203" s="65"/>
      <c r="GF203" s="65"/>
      <c r="GG203" s="65"/>
      <c r="GH203" s="65"/>
      <c r="GI203" s="65"/>
      <c r="GJ203" s="65"/>
      <c r="GK203" s="65"/>
      <c r="GL203" s="65"/>
      <c r="GM203" s="65"/>
      <c r="GN203" s="65"/>
      <c r="GO203" s="65"/>
      <c r="GP203" s="65"/>
    </row>
    <row r="204" spans="1:198" ht="18.75" x14ac:dyDescent="0.2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</row>
    <row r="205" spans="1:198" ht="18.75" x14ac:dyDescent="0.2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  <c r="DR205" s="65"/>
      <c r="DS205" s="65"/>
      <c r="DT205" s="65"/>
      <c r="DU205" s="65"/>
      <c r="DV205" s="65"/>
      <c r="DW205" s="65"/>
      <c r="DX205" s="65"/>
      <c r="DY205" s="65"/>
      <c r="DZ205" s="65"/>
      <c r="EA205" s="65"/>
      <c r="EB205" s="65"/>
      <c r="EC205" s="65"/>
      <c r="ED205" s="65"/>
      <c r="EE205" s="65"/>
      <c r="EF205" s="65"/>
      <c r="EG205" s="65"/>
      <c r="EH205" s="65"/>
      <c r="EI205" s="65"/>
      <c r="EJ205" s="65"/>
      <c r="EK205" s="65"/>
      <c r="EL205" s="65"/>
      <c r="EM205" s="65"/>
      <c r="EN205" s="65"/>
      <c r="EO205" s="65"/>
      <c r="EP205" s="65"/>
      <c r="EQ205" s="65"/>
      <c r="ER205" s="65"/>
      <c r="ES205" s="65"/>
      <c r="ET205" s="65"/>
      <c r="EU205" s="65"/>
      <c r="EV205" s="65"/>
      <c r="EW205" s="65"/>
      <c r="EX205" s="65"/>
      <c r="EY205" s="65"/>
      <c r="EZ205" s="65"/>
      <c r="FA205" s="65"/>
      <c r="FB205" s="65"/>
      <c r="FC205" s="65"/>
      <c r="FD205" s="65"/>
      <c r="FE205" s="65"/>
      <c r="FF205" s="65"/>
      <c r="FG205" s="65"/>
      <c r="FH205" s="65"/>
      <c r="FI205" s="65"/>
      <c r="FJ205" s="65"/>
      <c r="FK205" s="65"/>
      <c r="FL205" s="65"/>
      <c r="FM205" s="65"/>
      <c r="FN205" s="65"/>
      <c r="FO205" s="65"/>
      <c r="FP205" s="65"/>
      <c r="FQ205" s="65"/>
      <c r="FR205" s="65"/>
      <c r="FS205" s="65"/>
      <c r="FT205" s="65"/>
      <c r="FU205" s="65"/>
      <c r="FV205" s="65"/>
      <c r="FW205" s="65"/>
      <c r="FX205" s="65"/>
      <c r="FY205" s="65"/>
      <c r="FZ205" s="65"/>
      <c r="GA205" s="65"/>
      <c r="GB205" s="65"/>
      <c r="GC205" s="65"/>
      <c r="GD205" s="65"/>
      <c r="GE205" s="65"/>
      <c r="GF205" s="65"/>
      <c r="GG205" s="65"/>
      <c r="GH205" s="65"/>
      <c r="GI205" s="65"/>
      <c r="GJ205" s="65"/>
      <c r="GK205" s="65"/>
      <c r="GL205" s="65"/>
      <c r="GM205" s="65"/>
      <c r="GN205" s="65"/>
      <c r="GO205" s="65"/>
      <c r="GP205" s="65"/>
    </row>
    <row r="206" spans="1:198" ht="18.75" x14ac:dyDescent="0.2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  <c r="DR206" s="65"/>
      <c r="DS206" s="65"/>
      <c r="DT206" s="65"/>
      <c r="DU206" s="65"/>
      <c r="DV206" s="65"/>
      <c r="DW206" s="65"/>
      <c r="DX206" s="65"/>
      <c r="DY206" s="65"/>
      <c r="DZ206" s="65"/>
      <c r="EA206" s="65"/>
      <c r="EB206" s="65"/>
      <c r="EC206" s="65"/>
      <c r="ED206" s="65"/>
      <c r="EE206" s="65"/>
      <c r="EF206" s="65"/>
      <c r="EG206" s="65"/>
      <c r="EH206" s="65"/>
      <c r="EI206" s="65"/>
      <c r="EJ206" s="65"/>
      <c r="EK206" s="65"/>
      <c r="EL206" s="65"/>
      <c r="EM206" s="65"/>
      <c r="EN206" s="65"/>
      <c r="EO206" s="65"/>
      <c r="EP206" s="65"/>
      <c r="EQ206" s="65"/>
      <c r="ER206" s="65"/>
      <c r="ES206" s="65"/>
      <c r="ET206" s="65"/>
      <c r="EU206" s="65"/>
      <c r="EV206" s="65"/>
      <c r="EW206" s="65"/>
      <c r="EX206" s="65"/>
      <c r="EY206" s="65"/>
      <c r="EZ206" s="65"/>
      <c r="FA206" s="65"/>
      <c r="FB206" s="65"/>
      <c r="FC206" s="65"/>
      <c r="FD206" s="65"/>
      <c r="FE206" s="65"/>
      <c r="FF206" s="65"/>
      <c r="FG206" s="65"/>
      <c r="FH206" s="65"/>
      <c r="FI206" s="65"/>
      <c r="FJ206" s="65"/>
      <c r="FK206" s="65"/>
      <c r="FL206" s="65"/>
      <c r="FM206" s="65"/>
      <c r="FN206" s="65"/>
      <c r="FO206" s="65"/>
      <c r="FP206" s="65"/>
      <c r="FQ206" s="65"/>
      <c r="FR206" s="65"/>
      <c r="FS206" s="65"/>
      <c r="FT206" s="65"/>
      <c r="FU206" s="65"/>
      <c r="FV206" s="65"/>
      <c r="FW206" s="65"/>
      <c r="FX206" s="65"/>
      <c r="FY206" s="65"/>
      <c r="FZ206" s="65"/>
      <c r="GA206" s="65"/>
      <c r="GB206" s="65"/>
      <c r="GC206" s="65"/>
      <c r="GD206" s="65"/>
      <c r="GE206" s="65"/>
      <c r="GF206" s="65"/>
      <c r="GG206" s="65"/>
      <c r="GH206" s="65"/>
      <c r="GI206" s="65"/>
      <c r="GJ206" s="65"/>
      <c r="GK206" s="65"/>
      <c r="GL206" s="65"/>
      <c r="GM206" s="65"/>
      <c r="GN206" s="65"/>
      <c r="GO206" s="65"/>
      <c r="GP206" s="65"/>
    </row>
    <row r="207" spans="1:198" ht="18.75" x14ac:dyDescent="0.2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  <c r="DR207" s="65"/>
      <c r="DS207" s="65"/>
      <c r="DT207" s="65"/>
      <c r="DU207" s="65"/>
      <c r="DV207" s="65"/>
      <c r="DW207" s="65"/>
      <c r="DX207" s="65"/>
      <c r="DY207" s="65"/>
      <c r="DZ207" s="65"/>
      <c r="EA207" s="65"/>
      <c r="EB207" s="65"/>
      <c r="EC207" s="65"/>
      <c r="ED207" s="65"/>
      <c r="EE207" s="65"/>
      <c r="EF207" s="65"/>
      <c r="EG207" s="65"/>
      <c r="EH207" s="65"/>
      <c r="EI207" s="65"/>
      <c r="EJ207" s="65"/>
      <c r="EK207" s="65"/>
      <c r="EL207" s="65"/>
      <c r="EM207" s="65"/>
      <c r="EN207" s="65"/>
      <c r="EO207" s="65"/>
      <c r="EP207" s="65"/>
      <c r="EQ207" s="65"/>
      <c r="ER207" s="65"/>
      <c r="ES207" s="65"/>
      <c r="ET207" s="65"/>
      <c r="EU207" s="65"/>
      <c r="EV207" s="65"/>
      <c r="EW207" s="65"/>
      <c r="EX207" s="65"/>
      <c r="EY207" s="65"/>
      <c r="EZ207" s="65"/>
      <c r="FA207" s="65"/>
      <c r="FB207" s="65"/>
      <c r="FC207" s="65"/>
      <c r="FD207" s="65"/>
      <c r="FE207" s="65"/>
      <c r="FF207" s="65"/>
      <c r="FG207" s="65"/>
      <c r="FH207" s="65"/>
      <c r="FI207" s="65"/>
      <c r="FJ207" s="65"/>
      <c r="FK207" s="65"/>
      <c r="FL207" s="65"/>
      <c r="FM207" s="65"/>
      <c r="FN207" s="65"/>
      <c r="FO207" s="65"/>
      <c r="FP207" s="65"/>
      <c r="FQ207" s="65"/>
      <c r="FR207" s="65"/>
      <c r="FS207" s="65"/>
      <c r="FT207" s="65"/>
      <c r="FU207" s="65"/>
      <c r="FV207" s="65"/>
      <c r="FW207" s="65"/>
      <c r="FX207" s="65"/>
      <c r="FY207" s="65"/>
      <c r="FZ207" s="65"/>
      <c r="GA207" s="65"/>
      <c r="GB207" s="65"/>
      <c r="GC207" s="65"/>
      <c r="GD207" s="65"/>
      <c r="GE207" s="65"/>
      <c r="GF207" s="65"/>
      <c r="GG207" s="65"/>
      <c r="GH207" s="65"/>
      <c r="GI207" s="65"/>
      <c r="GJ207" s="65"/>
      <c r="GK207" s="65"/>
      <c r="GL207" s="65"/>
      <c r="GM207" s="65"/>
      <c r="GN207" s="65"/>
      <c r="GO207" s="65"/>
      <c r="GP207" s="65"/>
    </row>
    <row r="208" spans="1:198" ht="18.75" x14ac:dyDescent="0.2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  <c r="DR208" s="65"/>
      <c r="DS208" s="65"/>
      <c r="DT208" s="65"/>
      <c r="DU208" s="65"/>
      <c r="DV208" s="65"/>
      <c r="DW208" s="65"/>
      <c r="DX208" s="65"/>
      <c r="DY208" s="65"/>
      <c r="DZ208" s="65"/>
      <c r="EA208" s="65"/>
      <c r="EB208" s="65"/>
      <c r="EC208" s="65"/>
      <c r="ED208" s="65"/>
      <c r="EE208" s="65"/>
      <c r="EF208" s="65"/>
      <c r="EG208" s="65"/>
      <c r="EH208" s="65"/>
      <c r="EI208" s="65"/>
      <c r="EJ208" s="65"/>
      <c r="EK208" s="65"/>
      <c r="EL208" s="65"/>
      <c r="EM208" s="65"/>
      <c r="EN208" s="65"/>
      <c r="EO208" s="65"/>
      <c r="EP208" s="65"/>
      <c r="EQ208" s="65"/>
      <c r="ER208" s="65"/>
      <c r="ES208" s="65"/>
      <c r="ET208" s="65"/>
      <c r="EU208" s="65"/>
      <c r="EV208" s="65"/>
      <c r="EW208" s="65"/>
      <c r="EX208" s="65"/>
      <c r="EY208" s="65"/>
      <c r="EZ208" s="65"/>
      <c r="FA208" s="65"/>
      <c r="FB208" s="65"/>
      <c r="FC208" s="65"/>
      <c r="FD208" s="65"/>
      <c r="FE208" s="65"/>
      <c r="FF208" s="65"/>
      <c r="FG208" s="65"/>
      <c r="FH208" s="65"/>
      <c r="FI208" s="65"/>
      <c r="FJ208" s="65"/>
      <c r="FK208" s="65"/>
      <c r="FL208" s="65"/>
      <c r="FM208" s="65"/>
      <c r="FN208" s="65"/>
      <c r="FO208" s="65"/>
      <c r="FP208" s="65"/>
      <c r="FQ208" s="65"/>
      <c r="FR208" s="65"/>
      <c r="FS208" s="65"/>
      <c r="FT208" s="65"/>
      <c r="FU208" s="65"/>
      <c r="FV208" s="65"/>
      <c r="FW208" s="65"/>
      <c r="FX208" s="65"/>
      <c r="FY208" s="65"/>
      <c r="FZ208" s="65"/>
      <c r="GA208" s="65"/>
      <c r="GB208" s="65"/>
      <c r="GC208" s="65"/>
      <c r="GD208" s="65"/>
      <c r="GE208" s="65"/>
      <c r="GF208" s="65"/>
      <c r="GG208" s="65"/>
      <c r="GH208" s="65"/>
      <c r="GI208" s="65"/>
      <c r="GJ208" s="65"/>
      <c r="GK208" s="65"/>
      <c r="GL208" s="65"/>
      <c r="GM208" s="65"/>
      <c r="GN208" s="65"/>
      <c r="GO208" s="65"/>
      <c r="GP208" s="65"/>
    </row>
    <row r="209" spans="1:198" ht="18.75" x14ac:dyDescent="0.2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  <c r="DR209" s="65"/>
      <c r="DS209" s="65"/>
      <c r="DT209" s="65"/>
      <c r="DU209" s="65"/>
      <c r="DV209" s="65"/>
      <c r="DW209" s="65"/>
      <c r="DX209" s="65"/>
      <c r="DY209" s="65"/>
      <c r="DZ209" s="65"/>
      <c r="EA209" s="65"/>
      <c r="EB209" s="65"/>
      <c r="EC209" s="65"/>
      <c r="ED209" s="65"/>
      <c r="EE209" s="65"/>
      <c r="EF209" s="65"/>
      <c r="EG209" s="65"/>
      <c r="EH209" s="65"/>
      <c r="EI209" s="65"/>
      <c r="EJ209" s="65"/>
      <c r="EK209" s="65"/>
      <c r="EL209" s="65"/>
      <c r="EM209" s="65"/>
      <c r="EN209" s="65"/>
      <c r="EO209" s="65"/>
      <c r="EP209" s="65"/>
      <c r="EQ209" s="65"/>
      <c r="ER209" s="65"/>
      <c r="ES209" s="65"/>
      <c r="ET209" s="65"/>
      <c r="EU209" s="65"/>
      <c r="EV209" s="65"/>
      <c r="EW209" s="65"/>
      <c r="EX209" s="65"/>
      <c r="EY209" s="65"/>
      <c r="EZ209" s="65"/>
      <c r="FA209" s="65"/>
      <c r="FB209" s="65"/>
      <c r="FC209" s="65"/>
      <c r="FD209" s="65"/>
      <c r="FE209" s="65"/>
      <c r="FF209" s="65"/>
      <c r="FG209" s="65"/>
      <c r="FH209" s="65"/>
      <c r="FI209" s="65"/>
      <c r="FJ209" s="65"/>
      <c r="FK209" s="65"/>
      <c r="FL209" s="65"/>
      <c r="FM209" s="65"/>
      <c r="FN209" s="65"/>
      <c r="FO209" s="65"/>
      <c r="FP209" s="65"/>
      <c r="FQ209" s="65"/>
      <c r="FR209" s="65"/>
      <c r="FS209" s="65"/>
      <c r="FT209" s="65"/>
      <c r="FU209" s="65"/>
      <c r="FV209" s="65"/>
      <c r="FW209" s="65"/>
      <c r="FX209" s="65"/>
      <c r="FY209" s="65"/>
      <c r="FZ209" s="65"/>
      <c r="GA209" s="65"/>
      <c r="GB209" s="65"/>
      <c r="GC209" s="65"/>
      <c r="GD209" s="65"/>
      <c r="GE209" s="65"/>
      <c r="GF209" s="65"/>
      <c r="GG209" s="65"/>
      <c r="GH209" s="65"/>
      <c r="GI209" s="65"/>
      <c r="GJ209" s="65"/>
      <c r="GK209" s="65"/>
      <c r="GL209" s="65"/>
      <c r="GM209" s="65"/>
      <c r="GN209" s="65"/>
      <c r="GO209" s="65"/>
      <c r="GP209" s="65"/>
    </row>
    <row r="210" spans="1:198" ht="18.75" x14ac:dyDescent="0.2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  <c r="DR210" s="65"/>
      <c r="DS210" s="65"/>
      <c r="DT210" s="65"/>
      <c r="DU210" s="65"/>
      <c r="DV210" s="65"/>
      <c r="DW210" s="65"/>
      <c r="DX210" s="65"/>
      <c r="DY210" s="65"/>
      <c r="DZ210" s="65"/>
      <c r="EA210" s="65"/>
      <c r="EB210" s="65"/>
      <c r="EC210" s="65"/>
      <c r="ED210" s="65"/>
      <c r="EE210" s="65"/>
      <c r="EF210" s="65"/>
      <c r="EG210" s="65"/>
      <c r="EH210" s="65"/>
      <c r="EI210" s="65"/>
      <c r="EJ210" s="65"/>
      <c r="EK210" s="65"/>
      <c r="EL210" s="65"/>
      <c r="EM210" s="65"/>
      <c r="EN210" s="65"/>
      <c r="EO210" s="65"/>
      <c r="EP210" s="65"/>
      <c r="EQ210" s="65"/>
      <c r="ER210" s="65"/>
      <c r="ES210" s="65"/>
      <c r="ET210" s="65"/>
      <c r="EU210" s="65"/>
      <c r="EV210" s="65"/>
      <c r="EW210" s="65"/>
      <c r="EX210" s="65"/>
      <c r="EY210" s="65"/>
      <c r="EZ210" s="65"/>
      <c r="FA210" s="65"/>
      <c r="FB210" s="65"/>
      <c r="FC210" s="65"/>
      <c r="FD210" s="65"/>
      <c r="FE210" s="65"/>
      <c r="FF210" s="65"/>
      <c r="FG210" s="65"/>
      <c r="FH210" s="65"/>
      <c r="FI210" s="65"/>
      <c r="FJ210" s="65"/>
      <c r="FK210" s="65"/>
      <c r="FL210" s="65"/>
      <c r="FM210" s="65"/>
      <c r="FN210" s="65"/>
      <c r="FO210" s="65"/>
      <c r="FP210" s="65"/>
      <c r="FQ210" s="65"/>
      <c r="FR210" s="65"/>
      <c r="FS210" s="65"/>
      <c r="FT210" s="65"/>
      <c r="FU210" s="65"/>
      <c r="FV210" s="65"/>
      <c r="FW210" s="65"/>
      <c r="FX210" s="65"/>
      <c r="FY210" s="65"/>
      <c r="FZ210" s="65"/>
      <c r="GA210" s="65"/>
      <c r="GB210" s="65"/>
      <c r="GC210" s="65"/>
      <c r="GD210" s="65"/>
      <c r="GE210" s="65"/>
      <c r="GF210" s="65"/>
      <c r="GG210" s="65"/>
      <c r="GH210" s="65"/>
      <c r="GI210" s="65"/>
      <c r="GJ210" s="65"/>
      <c r="GK210" s="65"/>
      <c r="GL210" s="65"/>
      <c r="GM210" s="65"/>
      <c r="GN210" s="65"/>
      <c r="GO210" s="65"/>
      <c r="GP210" s="65"/>
    </row>
    <row r="211" spans="1:198" ht="18.75" x14ac:dyDescent="0.2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  <c r="DR211" s="65"/>
      <c r="DS211" s="65"/>
      <c r="DT211" s="65"/>
      <c r="DU211" s="65"/>
      <c r="DV211" s="65"/>
      <c r="DW211" s="65"/>
      <c r="DX211" s="65"/>
      <c r="DY211" s="65"/>
      <c r="DZ211" s="65"/>
      <c r="EA211" s="65"/>
      <c r="EB211" s="65"/>
      <c r="EC211" s="65"/>
      <c r="ED211" s="65"/>
      <c r="EE211" s="65"/>
      <c r="EF211" s="65"/>
      <c r="EG211" s="65"/>
      <c r="EH211" s="65"/>
      <c r="EI211" s="65"/>
      <c r="EJ211" s="65"/>
      <c r="EK211" s="65"/>
      <c r="EL211" s="65"/>
      <c r="EM211" s="65"/>
      <c r="EN211" s="65"/>
      <c r="EO211" s="65"/>
      <c r="EP211" s="65"/>
      <c r="EQ211" s="65"/>
      <c r="ER211" s="65"/>
      <c r="ES211" s="65"/>
      <c r="ET211" s="65"/>
      <c r="EU211" s="65"/>
      <c r="EV211" s="65"/>
      <c r="EW211" s="65"/>
      <c r="EX211" s="65"/>
      <c r="EY211" s="65"/>
      <c r="EZ211" s="65"/>
      <c r="FA211" s="65"/>
      <c r="FB211" s="65"/>
      <c r="FC211" s="65"/>
      <c r="FD211" s="65"/>
      <c r="FE211" s="65"/>
      <c r="FF211" s="65"/>
      <c r="FG211" s="65"/>
      <c r="FH211" s="65"/>
      <c r="FI211" s="65"/>
      <c r="FJ211" s="65"/>
      <c r="FK211" s="65"/>
      <c r="FL211" s="65"/>
      <c r="FM211" s="65"/>
      <c r="FN211" s="65"/>
      <c r="FO211" s="65"/>
      <c r="FP211" s="65"/>
      <c r="FQ211" s="65"/>
      <c r="FR211" s="65"/>
      <c r="FS211" s="65"/>
      <c r="FT211" s="65"/>
      <c r="FU211" s="65"/>
      <c r="FV211" s="65"/>
      <c r="FW211" s="65"/>
      <c r="FX211" s="65"/>
      <c r="FY211" s="65"/>
      <c r="FZ211" s="65"/>
      <c r="GA211" s="65"/>
      <c r="GB211" s="65"/>
      <c r="GC211" s="65"/>
      <c r="GD211" s="65"/>
      <c r="GE211" s="65"/>
      <c r="GF211" s="65"/>
      <c r="GG211" s="65"/>
      <c r="GH211" s="65"/>
      <c r="GI211" s="65"/>
      <c r="GJ211" s="65"/>
      <c r="GK211" s="65"/>
      <c r="GL211" s="65"/>
      <c r="GM211" s="65"/>
      <c r="GN211" s="65"/>
      <c r="GO211" s="65"/>
      <c r="GP211" s="65"/>
    </row>
    <row r="212" spans="1:198" ht="18.75" x14ac:dyDescent="0.2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  <c r="DR212" s="65"/>
      <c r="DS212" s="65"/>
      <c r="DT212" s="65"/>
      <c r="DU212" s="65"/>
      <c r="DV212" s="65"/>
      <c r="DW212" s="65"/>
      <c r="DX212" s="65"/>
      <c r="DY212" s="65"/>
      <c r="DZ212" s="65"/>
      <c r="EA212" s="65"/>
      <c r="EB212" s="65"/>
      <c r="EC212" s="65"/>
      <c r="ED212" s="65"/>
      <c r="EE212" s="65"/>
      <c r="EF212" s="65"/>
      <c r="EG212" s="65"/>
      <c r="EH212" s="65"/>
      <c r="EI212" s="65"/>
      <c r="EJ212" s="65"/>
      <c r="EK212" s="65"/>
      <c r="EL212" s="65"/>
      <c r="EM212" s="65"/>
      <c r="EN212" s="65"/>
      <c r="EO212" s="65"/>
      <c r="EP212" s="65"/>
      <c r="EQ212" s="65"/>
      <c r="ER212" s="65"/>
      <c r="ES212" s="65"/>
      <c r="ET212" s="65"/>
      <c r="EU212" s="65"/>
      <c r="EV212" s="65"/>
      <c r="EW212" s="65"/>
      <c r="EX212" s="65"/>
      <c r="EY212" s="65"/>
      <c r="EZ212" s="65"/>
      <c r="FA212" s="65"/>
      <c r="FB212" s="65"/>
      <c r="FC212" s="65"/>
      <c r="FD212" s="65"/>
      <c r="FE212" s="65"/>
      <c r="FF212" s="65"/>
      <c r="FG212" s="65"/>
      <c r="FH212" s="65"/>
      <c r="FI212" s="65"/>
      <c r="FJ212" s="65"/>
      <c r="FK212" s="65"/>
      <c r="FL212" s="65"/>
      <c r="FM212" s="65"/>
      <c r="FN212" s="65"/>
      <c r="FO212" s="65"/>
      <c r="FP212" s="65"/>
      <c r="FQ212" s="65"/>
      <c r="FR212" s="65"/>
      <c r="FS212" s="65"/>
      <c r="FT212" s="65"/>
      <c r="FU212" s="65"/>
      <c r="FV212" s="65"/>
      <c r="FW212" s="65"/>
      <c r="FX212" s="65"/>
      <c r="FY212" s="65"/>
      <c r="FZ212" s="65"/>
      <c r="GA212" s="65"/>
      <c r="GB212" s="65"/>
      <c r="GC212" s="65"/>
      <c r="GD212" s="65"/>
      <c r="GE212" s="65"/>
      <c r="GF212" s="65"/>
      <c r="GG212" s="65"/>
      <c r="GH212" s="65"/>
      <c r="GI212" s="65"/>
      <c r="GJ212" s="65"/>
      <c r="GK212" s="65"/>
      <c r="GL212" s="65"/>
      <c r="GM212" s="65"/>
      <c r="GN212" s="65"/>
      <c r="GO212" s="65"/>
      <c r="GP212" s="65"/>
    </row>
    <row r="213" spans="1:198" ht="18.75" x14ac:dyDescent="0.2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  <c r="DR213" s="65"/>
      <c r="DS213" s="65"/>
      <c r="DT213" s="65"/>
      <c r="DU213" s="65"/>
      <c r="DV213" s="65"/>
      <c r="DW213" s="65"/>
      <c r="DX213" s="65"/>
      <c r="DY213" s="65"/>
      <c r="DZ213" s="65"/>
      <c r="EA213" s="65"/>
      <c r="EB213" s="65"/>
      <c r="EC213" s="65"/>
      <c r="ED213" s="65"/>
      <c r="EE213" s="65"/>
      <c r="EF213" s="65"/>
      <c r="EG213" s="65"/>
      <c r="EH213" s="65"/>
      <c r="EI213" s="65"/>
      <c r="EJ213" s="65"/>
      <c r="EK213" s="65"/>
      <c r="EL213" s="65"/>
      <c r="EM213" s="65"/>
      <c r="EN213" s="65"/>
      <c r="EO213" s="65"/>
      <c r="EP213" s="65"/>
      <c r="EQ213" s="65"/>
      <c r="ER213" s="65"/>
      <c r="ES213" s="65"/>
      <c r="ET213" s="65"/>
      <c r="EU213" s="65"/>
      <c r="EV213" s="65"/>
      <c r="EW213" s="65"/>
      <c r="EX213" s="65"/>
      <c r="EY213" s="65"/>
      <c r="EZ213" s="65"/>
      <c r="FA213" s="65"/>
      <c r="FB213" s="65"/>
      <c r="FC213" s="65"/>
      <c r="FD213" s="65"/>
      <c r="FE213" s="65"/>
      <c r="FF213" s="65"/>
      <c r="FG213" s="65"/>
      <c r="FH213" s="65"/>
      <c r="FI213" s="65"/>
      <c r="FJ213" s="65"/>
      <c r="FK213" s="65"/>
      <c r="FL213" s="65"/>
      <c r="FM213" s="65"/>
      <c r="FN213" s="65"/>
      <c r="FO213" s="65"/>
      <c r="FP213" s="65"/>
      <c r="FQ213" s="65"/>
      <c r="FR213" s="65"/>
      <c r="FS213" s="65"/>
      <c r="FT213" s="65"/>
      <c r="FU213" s="65"/>
      <c r="FV213" s="65"/>
      <c r="FW213" s="65"/>
      <c r="FX213" s="65"/>
      <c r="FY213" s="65"/>
      <c r="FZ213" s="65"/>
      <c r="GA213" s="65"/>
      <c r="GB213" s="65"/>
      <c r="GC213" s="65"/>
      <c r="GD213" s="65"/>
      <c r="GE213" s="65"/>
      <c r="GF213" s="65"/>
      <c r="GG213" s="65"/>
      <c r="GH213" s="65"/>
      <c r="GI213" s="65"/>
      <c r="GJ213" s="65"/>
      <c r="GK213" s="65"/>
      <c r="GL213" s="65"/>
      <c r="GM213" s="65"/>
      <c r="GN213" s="65"/>
      <c r="GO213" s="65"/>
      <c r="GP213" s="65"/>
    </row>
    <row r="214" spans="1:198" ht="18.75" x14ac:dyDescent="0.2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  <c r="DR214" s="65"/>
      <c r="DS214" s="65"/>
      <c r="DT214" s="65"/>
      <c r="DU214" s="65"/>
      <c r="DV214" s="65"/>
      <c r="DW214" s="65"/>
      <c r="DX214" s="65"/>
      <c r="DY214" s="65"/>
      <c r="DZ214" s="65"/>
      <c r="EA214" s="65"/>
      <c r="EB214" s="65"/>
      <c r="EC214" s="65"/>
      <c r="ED214" s="65"/>
      <c r="EE214" s="65"/>
      <c r="EF214" s="65"/>
      <c r="EG214" s="65"/>
      <c r="EH214" s="65"/>
      <c r="EI214" s="65"/>
      <c r="EJ214" s="65"/>
      <c r="EK214" s="65"/>
      <c r="EL214" s="65"/>
      <c r="EM214" s="65"/>
      <c r="EN214" s="65"/>
      <c r="EO214" s="65"/>
      <c r="EP214" s="65"/>
      <c r="EQ214" s="65"/>
      <c r="ER214" s="65"/>
      <c r="ES214" s="65"/>
      <c r="ET214" s="65"/>
      <c r="EU214" s="65"/>
      <c r="EV214" s="65"/>
      <c r="EW214" s="65"/>
      <c r="EX214" s="65"/>
      <c r="EY214" s="65"/>
      <c r="EZ214" s="65"/>
      <c r="FA214" s="65"/>
      <c r="FB214" s="65"/>
      <c r="FC214" s="65"/>
      <c r="FD214" s="65"/>
      <c r="FE214" s="65"/>
      <c r="FF214" s="65"/>
      <c r="FG214" s="65"/>
      <c r="FH214" s="65"/>
      <c r="FI214" s="65"/>
      <c r="FJ214" s="65"/>
      <c r="FK214" s="65"/>
      <c r="FL214" s="65"/>
      <c r="FM214" s="65"/>
      <c r="FN214" s="65"/>
      <c r="FO214" s="65"/>
      <c r="FP214" s="65"/>
      <c r="FQ214" s="65"/>
      <c r="FR214" s="65"/>
      <c r="FS214" s="65"/>
      <c r="FT214" s="65"/>
      <c r="FU214" s="65"/>
      <c r="FV214" s="65"/>
      <c r="FW214" s="65"/>
      <c r="FX214" s="65"/>
      <c r="FY214" s="65"/>
      <c r="FZ214" s="65"/>
      <c r="GA214" s="65"/>
      <c r="GB214" s="65"/>
      <c r="GC214" s="65"/>
      <c r="GD214" s="65"/>
      <c r="GE214" s="65"/>
      <c r="GF214" s="65"/>
      <c r="GG214" s="65"/>
      <c r="GH214" s="65"/>
      <c r="GI214" s="65"/>
      <c r="GJ214" s="65"/>
      <c r="GK214" s="65"/>
      <c r="GL214" s="65"/>
      <c r="GM214" s="65"/>
      <c r="GN214" s="65"/>
      <c r="GO214" s="65"/>
      <c r="GP214" s="65"/>
    </row>
    <row r="215" spans="1:198" ht="18.75" x14ac:dyDescent="0.2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  <c r="DR215" s="65"/>
      <c r="DS215" s="65"/>
      <c r="DT215" s="65"/>
      <c r="DU215" s="65"/>
      <c r="DV215" s="65"/>
      <c r="DW215" s="65"/>
      <c r="DX215" s="65"/>
      <c r="DY215" s="65"/>
      <c r="DZ215" s="65"/>
      <c r="EA215" s="65"/>
      <c r="EB215" s="65"/>
      <c r="EC215" s="65"/>
      <c r="ED215" s="65"/>
      <c r="EE215" s="65"/>
      <c r="EF215" s="65"/>
      <c r="EG215" s="65"/>
      <c r="EH215" s="65"/>
      <c r="EI215" s="65"/>
      <c r="EJ215" s="65"/>
      <c r="EK215" s="65"/>
      <c r="EL215" s="65"/>
      <c r="EM215" s="65"/>
      <c r="EN215" s="65"/>
      <c r="EO215" s="65"/>
      <c r="EP215" s="65"/>
      <c r="EQ215" s="65"/>
      <c r="ER215" s="65"/>
      <c r="ES215" s="65"/>
      <c r="ET215" s="65"/>
      <c r="EU215" s="65"/>
      <c r="EV215" s="65"/>
      <c r="EW215" s="65"/>
      <c r="EX215" s="65"/>
      <c r="EY215" s="65"/>
      <c r="EZ215" s="65"/>
      <c r="FA215" s="65"/>
      <c r="FB215" s="65"/>
      <c r="FC215" s="65"/>
      <c r="FD215" s="65"/>
      <c r="FE215" s="65"/>
      <c r="FF215" s="65"/>
      <c r="FG215" s="65"/>
      <c r="FH215" s="65"/>
      <c r="FI215" s="65"/>
      <c r="FJ215" s="65"/>
      <c r="FK215" s="65"/>
      <c r="FL215" s="65"/>
      <c r="FM215" s="65"/>
      <c r="FN215" s="65"/>
      <c r="FO215" s="65"/>
      <c r="FP215" s="65"/>
      <c r="FQ215" s="65"/>
      <c r="FR215" s="65"/>
      <c r="FS215" s="65"/>
      <c r="FT215" s="65"/>
      <c r="FU215" s="65"/>
      <c r="FV215" s="65"/>
      <c r="FW215" s="65"/>
      <c r="FX215" s="65"/>
      <c r="FY215" s="65"/>
      <c r="FZ215" s="65"/>
      <c r="GA215" s="65"/>
      <c r="GB215" s="65"/>
      <c r="GC215" s="65"/>
      <c r="GD215" s="65"/>
      <c r="GE215" s="65"/>
      <c r="GF215" s="65"/>
      <c r="GG215" s="65"/>
      <c r="GH215" s="65"/>
      <c r="GI215" s="65"/>
      <c r="GJ215" s="65"/>
      <c r="GK215" s="65"/>
      <c r="GL215" s="65"/>
      <c r="GM215" s="65"/>
      <c r="GN215" s="65"/>
      <c r="GO215" s="65"/>
      <c r="GP215" s="65"/>
    </row>
    <row r="216" spans="1:198" ht="18.75" x14ac:dyDescent="0.2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  <c r="DR216" s="65"/>
      <c r="DS216" s="65"/>
      <c r="DT216" s="65"/>
      <c r="DU216" s="65"/>
      <c r="DV216" s="65"/>
      <c r="DW216" s="65"/>
      <c r="DX216" s="65"/>
      <c r="DY216" s="65"/>
      <c r="DZ216" s="65"/>
      <c r="EA216" s="65"/>
      <c r="EB216" s="65"/>
      <c r="EC216" s="65"/>
      <c r="ED216" s="65"/>
      <c r="EE216" s="65"/>
      <c r="EF216" s="65"/>
      <c r="EG216" s="65"/>
      <c r="EH216" s="65"/>
      <c r="EI216" s="65"/>
      <c r="EJ216" s="65"/>
      <c r="EK216" s="65"/>
      <c r="EL216" s="65"/>
      <c r="EM216" s="65"/>
      <c r="EN216" s="65"/>
      <c r="EO216" s="65"/>
      <c r="EP216" s="65"/>
      <c r="EQ216" s="65"/>
      <c r="ER216" s="65"/>
      <c r="ES216" s="65"/>
      <c r="ET216" s="65"/>
      <c r="EU216" s="65"/>
      <c r="EV216" s="65"/>
      <c r="EW216" s="65"/>
      <c r="EX216" s="65"/>
      <c r="EY216" s="65"/>
      <c r="EZ216" s="65"/>
      <c r="FA216" s="65"/>
      <c r="FB216" s="65"/>
      <c r="FC216" s="65"/>
      <c r="FD216" s="65"/>
      <c r="FE216" s="65"/>
      <c r="FF216" s="65"/>
      <c r="FG216" s="65"/>
      <c r="FH216" s="65"/>
      <c r="FI216" s="65"/>
      <c r="FJ216" s="65"/>
      <c r="FK216" s="65"/>
      <c r="FL216" s="65"/>
      <c r="FM216" s="65"/>
      <c r="FN216" s="65"/>
      <c r="FO216" s="65"/>
      <c r="FP216" s="65"/>
      <c r="FQ216" s="65"/>
      <c r="FR216" s="65"/>
      <c r="FS216" s="65"/>
      <c r="FT216" s="65"/>
      <c r="FU216" s="65"/>
      <c r="FV216" s="65"/>
      <c r="FW216" s="65"/>
      <c r="FX216" s="65"/>
      <c r="FY216" s="65"/>
      <c r="FZ216" s="65"/>
      <c r="GA216" s="65"/>
      <c r="GB216" s="65"/>
      <c r="GC216" s="65"/>
      <c r="GD216" s="65"/>
      <c r="GE216" s="65"/>
      <c r="GF216" s="65"/>
      <c r="GG216" s="65"/>
      <c r="GH216" s="65"/>
      <c r="GI216" s="65"/>
      <c r="GJ216" s="65"/>
      <c r="GK216" s="65"/>
      <c r="GL216" s="65"/>
      <c r="GM216" s="65"/>
      <c r="GN216" s="65"/>
      <c r="GO216" s="65"/>
      <c r="GP216" s="65"/>
    </row>
    <row r="217" spans="1:198" ht="18.75" x14ac:dyDescent="0.2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  <c r="DR217" s="65"/>
      <c r="DS217" s="65"/>
      <c r="DT217" s="65"/>
      <c r="DU217" s="65"/>
      <c r="DV217" s="65"/>
      <c r="DW217" s="65"/>
      <c r="DX217" s="65"/>
      <c r="DY217" s="65"/>
      <c r="DZ217" s="65"/>
      <c r="EA217" s="65"/>
      <c r="EB217" s="65"/>
      <c r="EC217" s="65"/>
      <c r="ED217" s="65"/>
      <c r="EE217" s="65"/>
      <c r="EF217" s="65"/>
      <c r="EG217" s="65"/>
      <c r="EH217" s="65"/>
      <c r="EI217" s="65"/>
      <c r="EJ217" s="65"/>
      <c r="EK217" s="65"/>
      <c r="EL217" s="65"/>
      <c r="EM217" s="65"/>
      <c r="EN217" s="65"/>
      <c r="EO217" s="65"/>
      <c r="EP217" s="65"/>
      <c r="EQ217" s="65"/>
      <c r="ER217" s="65"/>
      <c r="ES217" s="65"/>
      <c r="ET217" s="65"/>
      <c r="EU217" s="65"/>
      <c r="EV217" s="65"/>
      <c r="EW217" s="65"/>
      <c r="EX217" s="65"/>
      <c r="EY217" s="65"/>
      <c r="EZ217" s="65"/>
      <c r="FA217" s="65"/>
      <c r="FB217" s="65"/>
      <c r="FC217" s="65"/>
      <c r="FD217" s="65"/>
      <c r="FE217" s="65"/>
      <c r="FF217" s="65"/>
      <c r="FG217" s="65"/>
      <c r="FH217" s="65"/>
      <c r="FI217" s="65"/>
      <c r="FJ217" s="65"/>
      <c r="FK217" s="65"/>
      <c r="FL217" s="65"/>
      <c r="FM217" s="65"/>
      <c r="FN217" s="65"/>
      <c r="FO217" s="65"/>
      <c r="FP217" s="65"/>
      <c r="FQ217" s="65"/>
      <c r="FR217" s="65"/>
      <c r="FS217" s="65"/>
      <c r="FT217" s="65"/>
      <c r="FU217" s="65"/>
      <c r="FV217" s="65"/>
      <c r="FW217" s="65"/>
      <c r="FX217" s="65"/>
      <c r="FY217" s="65"/>
      <c r="FZ217" s="65"/>
      <c r="GA217" s="65"/>
      <c r="GB217" s="65"/>
      <c r="GC217" s="65"/>
      <c r="GD217" s="65"/>
      <c r="GE217" s="65"/>
      <c r="GF217" s="65"/>
      <c r="GG217" s="65"/>
      <c r="GH217" s="65"/>
      <c r="GI217" s="65"/>
      <c r="GJ217" s="65"/>
      <c r="GK217" s="65"/>
      <c r="GL217" s="65"/>
      <c r="GM217" s="65"/>
      <c r="GN217" s="65"/>
      <c r="GO217" s="65"/>
      <c r="GP217" s="65"/>
    </row>
    <row r="218" spans="1:198" ht="18.75" x14ac:dyDescent="0.2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  <c r="DR218" s="65"/>
      <c r="DS218" s="65"/>
      <c r="DT218" s="65"/>
      <c r="DU218" s="65"/>
      <c r="DV218" s="65"/>
      <c r="DW218" s="65"/>
      <c r="DX218" s="65"/>
      <c r="DY218" s="65"/>
      <c r="DZ218" s="65"/>
      <c r="EA218" s="65"/>
      <c r="EB218" s="65"/>
      <c r="EC218" s="65"/>
      <c r="ED218" s="65"/>
      <c r="EE218" s="65"/>
      <c r="EF218" s="65"/>
      <c r="EG218" s="65"/>
      <c r="EH218" s="65"/>
      <c r="EI218" s="65"/>
      <c r="EJ218" s="65"/>
      <c r="EK218" s="65"/>
      <c r="EL218" s="65"/>
      <c r="EM218" s="65"/>
      <c r="EN218" s="65"/>
      <c r="EO218" s="65"/>
      <c r="EP218" s="65"/>
      <c r="EQ218" s="65"/>
      <c r="ER218" s="65"/>
      <c r="ES218" s="65"/>
      <c r="ET218" s="65"/>
      <c r="EU218" s="65"/>
      <c r="EV218" s="65"/>
      <c r="EW218" s="65"/>
      <c r="EX218" s="65"/>
      <c r="EY218" s="65"/>
      <c r="EZ218" s="65"/>
      <c r="FA218" s="65"/>
      <c r="FB218" s="65"/>
      <c r="FC218" s="65"/>
      <c r="FD218" s="65"/>
      <c r="FE218" s="65"/>
      <c r="FF218" s="65"/>
      <c r="FG218" s="65"/>
      <c r="FH218" s="65"/>
      <c r="FI218" s="65"/>
      <c r="FJ218" s="65"/>
      <c r="FK218" s="65"/>
      <c r="FL218" s="65"/>
      <c r="FM218" s="65"/>
      <c r="FN218" s="65"/>
      <c r="FO218" s="65"/>
      <c r="FP218" s="65"/>
      <c r="FQ218" s="65"/>
      <c r="FR218" s="65"/>
      <c r="FS218" s="65"/>
      <c r="FT218" s="65"/>
      <c r="FU218" s="65"/>
      <c r="FV218" s="65"/>
      <c r="FW218" s="65"/>
      <c r="FX218" s="65"/>
      <c r="FY218" s="65"/>
      <c r="FZ218" s="65"/>
      <c r="GA218" s="65"/>
      <c r="GB218" s="65"/>
      <c r="GC218" s="65"/>
      <c r="GD218" s="65"/>
      <c r="GE218" s="65"/>
      <c r="GF218" s="65"/>
      <c r="GG218" s="65"/>
      <c r="GH218" s="65"/>
      <c r="GI218" s="65"/>
      <c r="GJ218" s="65"/>
      <c r="GK218" s="65"/>
      <c r="GL218" s="65"/>
      <c r="GM218" s="65"/>
      <c r="GN218" s="65"/>
      <c r="GO218" s="65"/>
      <c r="GP218" s="65"/>
    </row>
    <row r="219" spans="1:198" ht="18.75" x14ac:dyDescent="0.2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  <c r="DR219" s="65"/>
      <c r="DS219" s="65"/>
      <c r="DT219" s="65"/>
      <c r="DU219" s="65"/>
      <c r="DV219" s="65"/>
      <c r="DW219" s="65"/>
      <c r="DX219" s="65"/>
      <c r="DY219" s="65"/>
      <c r="DZ219" s="65"/>
      <c r="EA219" s="65"/>
      <c r="EB219" s="65"/>
      <c r="EC219" s="65"/>
      <c r="ED219" s="65"/>
      <c r="EE219" s="65"/>
      <c r="EF219" s="65"/>
      <c r="EG219" s="65"/>
      <c r="EH219" s="65"/>
      <c r="EI219" s="65"/>
      <c r="EJ219" s="65"/>
      <c r="EK219" s="65"/>
      <c r="EL219" s="65"/>
      <c r="EM219" s="65"/>
      <c r="EN219" s="65"/>
      <c r="EO219" s="65"/>
      <c r="EP219" s="65"/>
      <c r="EQ219" s="65"/>
      <c r="ER219" s="65"/>
      <c r="ES219" s="65"/>
      <c r="ET219" s="65"/>
      <c r="EU219" s="65"/>
      <c r="EV219" s="65"/>
      <c r="EW219" s="65"/>
      <c r="EX219" s="65"/>
      <c r="EY219" s="65"/>
      <c r="EZ219" s="65"/>
      <c r="FA219" s="65"/>
      <c r="FB219" s="65"/>
      <c r="FC219" s="65"/>
      <c r="FD219" s="65"/>
      <c r="FE219" s="65"/>
      <c r="FF219" s="65"/>
      <c r="FG219" s="65"/>
      <c r="FH219" s="65"/>
      <c r="FI219" s="65"/>
      <c r="FJ219" s="65"/>
      <c r="FK219" s="65"/>
      <c r="FL219" s="65"/>
      <c r="FM219" s="65"/>
      <c r="FN219" s="65"/>
      <c r="FO219" s="65"/>
      <c r="FP219" s="65"/>
      <c r="FQ219" s="65"/>
      <c r="FR219" s="65"/>
      <c r="FS219" s="65"/>
      <c r="FT219" s="65"/>
      <c r="FU219" s="65"/>
      <c r="FV219" s="65"/>
      <c r="FW219" s="65"/>
      <c r="FX219" s="65"/>
      <c r="FY219" s="65"/>
      <c r="FZ219" s="65"/>
      <c r="GA219" s="65"/>
      <c r="GB219" s="65"/>
      <c r="GC219" s="65"/>
      <c r="GD219" s="65"/>
      <c r="GE219" s="65"/>
      <c r="GF219" s="65"/>
      <c r="GG219" s="65"/>
      <c r="GH219" s="65"/>
      <c r="GI219" s="65"/>
      <c r="GJ219" s="65"/>
      <c r="GK219" s="65"/>
      <c r="GL219" s="65"/>
      <c r="GM219" s="65"/>
      <c r="GN219" s="65"/>
      <c r="GO219" s="65"/>
      <c r="GP219" s="65"/>
    </row>
    <row r="220" spans="1:198" ht="18.75" x14ac:dyDescent="0.2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  <c r="DR220" s="65"/>
      <c r="DS220" s="65"/>
      <c r="DT220" s="65"/>
      <c r="DU220" s="65"/>
      <c r="DV220" s="65"/>
      <c r="DW220" s="65"/>
      <c r="DX220" s="65"/>
      <c r="DY220" s="65"/>
      <c r="DZ220" s="65"/>
      <c r="EA220" s="65"/>
      <c r="EB220" s="65"/>
      <c r="EC220" s="65"/>
      <c r="ED220" s="65"/>
      <c r="EE220" s="65"/>
      <c r="EF220" s="65"/>
      <c r="EG220" s="65"/>
      <c r="EH220" s="65"/>
      <c r="EI220" s="65"/>
      <c r="EJ220" s="65"/>
      <c r="EK220" s="65"/>
      <c r="EL220" s="65"/>
      <c r="EM220" s="65"/>
      <c r="EN220" s="65"/>
      <c r="EO220" s="65"/>
      <c r="EP220" s="65"/>
      <c r="EQ220" s="65"/>
      <c r="ER220" s="65"/>
      <c r="ES220" s="65"/>
      <c r="ET220" s="65"/>
      <c r="EU220" s="65"/>
      <c r="EV220" s="65"/>
      <c r="EW220" s="65"/>
      <c r="EX220" s="65"/>
      <c r="EY220" s="65"/>
      <c r="EZ220" s="65"/>
      <c r="FA220" s="65"/>
      <c r="FB220" s="65"/>
      <c r="FC220" s="65"/>
      <c r="FD220" s="65"/>
      <c r="FE220" s="65"/>
      <c r="FF220" s="65"/>
      <c r="FG220" s="65"/>
      <c r="FH220" s="65"/>
      <c r="FI220" s="65"/>
      <c r="FJ220" s="65"/>
      <c r="FK220" s="65"/>
      <c r="FL220" s="65"/>
      <c r="FM220" s="65"/>
      <c r="FN220" s="65"/>
      <c r="FO220" s="65"/>
      <c r="FP220" s="65"/>
      <c r="FQ220" s="65"/>
      <c r="FR220" s="65"/>
      <c r="FS220" s="65"/>
      <c r="FT220" s="65"/>
      <c r="FU220" s="65"/>
      <c r="FV220" s="65"/>
      <c r="FW220" s="65"/>
      <c r="FX220" s="65"/>
      <c r="FY220" s="65"/>
      <c r="FZ220" s="65"/>
      <c r="GA220" s="65"/>
      <c r="GB220" s="65"/>
      <c r="GC220" s="65"/>
      <c r="GD220" s="65"/>
      <c r="GE220" s="65"/>
      <c r="GF220" s="65"/>
      <c r="GG220" s="65"/>
      <c r="GH220" s="65"/>
      <c r="GI220" s="65"/>
      <c r="GJ220" s="65"/>
      <c r="GK220" s="65"/>
      <c r="GL220" s="65"/>
      <c r="GM220" s="65"/>
      <c r="GN220" s="65"/>
      <c r="GO220" s="65"/>
      <c r="GP220" s="65"/>
    </row>
    <row r="221" spans="1:198" ht="18.75" x14ac:dyDescent="0.2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  <c r="DR221" s="65"/>
      <c r="DS221" s="65"/>
      <c r="DT221" s="65"/>
      <c r="DU221" s="65"/>
      <c r="DV221" s="65"/>
      <c r="DW221" s="65"/>
      <c r="DX221" s="65"/>
      <c r="DY221" s="65"/>
      <c r="DZ221" s="65"/>
      <c r="EA221" s="65"/>
      <c r="EB221" s="65"/>
      <c r="EC221" s="65"/>
      <c r="ED221" s="65"/>
      <c r="EE221" s="65"/>
      <c r="EF221" s="65"/>
      <c r="EG221" s="65"/>
      <c r="EH221" s="65"/>
      <c r="EI221" s="65"/>
      <c r="EJ221" s="65"/>
      <c r="EK221" s="65"/>
      <c r="EL221" s="65"/>
      <c r="EM221" s="65"/>
      <c r="EN221" s="65"/>
      <c r="EO221" s="65"/>
      <c r="EP221" s="65"/>
      <c r="EQ221" s="65"/>
      <c r="ER221" s="65"/>
      <c r="ES221" s="65"/>
      <c r="ET221" s="65"/>
      <c r="EU221" s="65"/>
      <c r="EV221" s="65"/>
      <c r="EW221" s="65"/>
      <c r="EX221" s="65"/>
      <c r="EY221" s="65"/>
      <c r="EZ221" s="65"/>
      <c r="FA221" s="65"/>
      <c r="FB221" s="65"/>
      <c r="FC221" s="65"/>
      <c r="FD221" s="65"/>
      <c r="FE221" s="65"/>
      <c r="FF221" s="65"/>
      <c r="FG221" s="65"/>
      <c r="FH221" s="65"/>
      <c r="FI221" s="65"/>
      <c r="FJ221" s="65"/>
      <c r="FK221" s="65"/>
      <c r="FL221" s="65"/>
      <c r="FM221" s="65"/>
      <c r="FN221" s="65"/>
      <c r="FO221" s="65"/>
      <c r="FP221" s="65"/>
      <c r="FQ221" s="65"/>
      <c r="FR221" s="65"/>
      <c r="FS221" s="65"/>
      <c r="FT221" s="65"/>
      <c r="FU221" s="65"/>
      <c r="FV221" s="65"/>
      <c r="FW221" s="65"/>
      <c r="FX221" s="65"/>
      <c r="FY221" s="65"/>
      <c r="FZ221" s="65"/>
      <c r="GA221" s="65"/>
      <c r="GB221" s="65"/>
      <c r="GC221" s="65"/>
      <c r="GD221" s="65"/>
      <c r="GE221" s="65"/>
      <c r="GF221" s="65"/>
      <c r="GG221" s="65"/>
      <c r="GH221" s="65"/>
      <c r="GI221" s="65"/>
      <c r="GJ221" s="65"/>
      <c r="GK221" s="65"/>
      <c r="GL221" s="65"/>
      <c r="GM221" s="65"/>
      <c r="GN221" s="65"/>
      <c r="GO221" s="65"/>
      <c r="GP221" s="65"/>
    </row>
    <row r="222" spans="1:198" ht="18.75" x14ac:dyDescent="0.2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  <c r="DR222" s="65"/>
      <c r="DS222" s="65"/>
      <c r="DT222" s="65"/>
      <c r="DU222" s="65"/>
      <c r="DV222" s="65"/>
      <c r="DW222" s="65"/>
      <c r="DX222" s="65"/>
      <c r="DY222" s="65"/>
      <c r="DZ222" s="65"/>
      <c r="EA222" s="65"/>
      <c r="EB222" s="65"/>
      <c r="EC222" s="65"/>
      <c r="ED222" s="65"/>
      <c r="EE222" s="65"/>
      <c r="EF222" s="65"/>
      <c r="EG222" s="65"/>
      <c r="EH222" s="65"/>
      <c r="EI222" s="65"/>
      <c r="EJ222" s="65"/>
      <c r="EK222" s="65"/>
      <c r="EL222" s="65"/>
      <c r="EM222" s="65"/>
      <c r="EN222" s="65"/>
      <c r="EO222" s="65"/>
      <c r="EP222" s="65"/>
      <c r="EQ222" s="65"/>
      <c r="ER222" s="65"/>
      <c r="ES222" s="65"/>
      <c r="ET222" s="65"/>
      <c r="EU222" s="65"/>
      <c r="EV222" s="65"/>
      <c r="EW222" s="65"/>
      <c r="EX222" s="65"/>
      <c r="EY222" s="65"/>
      <c r="EZ222" s="65"/>
      <c r="FA222" s="65"/>
      <c r="FB222" s="65"/>
      <c r="FC222" s="65"/>
      <c r="FD222" s="65"/>
      <c r="FE222" s="65"/>
      <c r="FF222" s="65"/>
      <c r="FG222" s="65"/>
      <c r="FH222" s="65"/>
      <c r="FI222" s="65"/>
      <c r="FJ222" s="65"/>
      <c r="FK222" s="65"/>
      <c r="FL222" s="65"/>
      <c r="FM222" s="65"/>
      <c r="FN222" s="65"/>
      <c r="FO222" s="65"/>
      <c r="FP222" s="65"/>
      <c r="FQ222" s="65"/>
      <c r="FR222" s="65"/>
      <c r="FS222" s="65"/>
      <c r="FT222" s="65"/>
      <c r="FU222" s="65"/>
      <c r="FV222" s="65"/>
      <c r="FW222" s="65"/>
      <c r="FX222" s="65"/>
      <c r="FY222" s="65"/>
      <c r="FZ222" s="65"/>
      <c r="GA222" s="65"/>
      <c r="GB222" s="65"/>
      <c r="GC222" s="65"/>
      <c r="GD222" s="65"/>
      <c r="GE222" s="65"/>
      <c r="GF222" s="65"/>
      <c r="GG222" s="65"/>
      <c r="GH222" s="65"/>
      <c r="GI222" s="65"/>
      <c r="GJ222" s="65"/>
      <c r="GK222" s="65"/>
      <c r="GL222" s="65"/>
      <c r="GM222" s="65"/>
      <c r="GN222" s="65"/>
      <c r="GO222" s="65"/>
      <c r="GP222" s="65"/>
    </row>
    <row r="223" spans="1:198" ht="18.75" x14ac:dyDescent="0.2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  <c r="DR223" s="65"/>
      <c r="DS223" s="65"/>
      <c r="DT223" s="65"/>
      <c r="DU223" s="65"/>
      <c r="DV223" s="65"/>
      <c r="DW223" s="65"/>
      <c r="DX223" s="65"/>
      <c r="DY223" s="65"/>
      <c r="DZ223" s="65"/>
      <c r="EA223" s="65"/>
      <c r="EB223" s="65"/>
      <c r="EC223" s="65"/>
      <c r="ED223" s="65"/>
      <c r="EE223" s="65"/>
      <c r="EF223" s="65"/>
      <c r="EG223" s="65"/>
      <c r="EH223" s="65"/>
      <c r="EI223" s="65"/>
      <c r="EJ223" s="65"/>
      <c r="EK223" s="65"/>
      <c r="EL223" s="65"/>
      <c r="EM223" s="65"/>
      <c r="EN223" s="65"/>
      <c r="EO223" s="65"/>
      <c r="EP223" s="65"/>
      <c r="EQ223" s="65"/>
      <c r="ER223" s="65"/>
      <c r="ES223" s="65"/>
      <c r="ET223" s="65"/>
      <c r="EU223" s="65"/>
      <c r="EV223" s="65"/>
      <c r="EW223" s="65"/>
      <c r="EX223" s="65"/>
      <c r="EY223" s="65"/>
      <c r="EZ223" s="65"/>
      <c r="FA223" s="65"/>
      <c r="FB223" s="65"/>
      <c r="FC223" s="65"/>
      <c r="FD223" s="65"/>
      <c r="FE223" s="65"/>
      <c r="FF223" s="65"/>
      <c r="FG223" s="65"/>
      <c r="FH223" s="65"/>
      <c r="FI223" s="65"/>
      <c r="FJ223" s="65"/>
      <c r="FK223" s="65"/>
      <c r="FL223" s="65"/>
      <c r="FM223" s="65"/>
      <c r="FN223" s="65"/>
      <c r="FO223" s="65"/>
      <c r="FP223" s="65"/>
      <c r="FQ223" s="65"/>
      <c r="FR223" s="65"/>
      <c r="FS223" s="65"/>
      <c r="FT223" s="65"/>
      <c r="FU223" s="65"/>
      <c r="FV223" s="65"/>
      <c r="FW223" s="65"/>
      <c r="FX223" s="65"/>
      <c r="FY223" s="65"/>
      <c r="FZ223" s="65"/>
      <c r="GA223" s="65"/>
      <c r="GB223" s="65"/>
      <c r="GC223" s="65"/>
      <c r="GD223" s="65"/>
      <c r="GE223" s="65"/>
      <c r="GF223" s="65"/>
      <c r="GG223" s="65"/>
      <c r="GH223" s="65"/>
      <c r="GI223" s="65"/>
      <c r="GJ223" s="65"/>
      <c r="GK223" s="65"/>
      <c r="GL223" s="65"/>
      <c r="GM223" s="65"/>
      <c r="GN223" s="65"/>
      <c r="GO223" s="65"/>
      <c r="GP223" s="65"/>
    </row>
    <row r="224" spans="1:198" ht="18.75" x14ac:dyDescent="0.2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  <c r="DR224" s="65"/>
      <c r="DS224" s="65"/>
      <c r="DT224" s="65"/>
      <c r="DU224" s="65"/>
      <c r="DV224" s="65"/>
      <c r="DW224" s="65"/>
      <c r="DX224" s="65"/>
      <c r="DY224" s="65"/>
      <c r="DZ224" s="65"/>
      <c r="EA224" s="65"/>
      <c r="EB224" s="65"/>
      <c r="EC224" s="65"/>
      <c r="ED224" s="65"/>
      <c r="EE224" s="65"/>
      <c r="EF224" s="65"/>
      <c r="EG224" s="65"/>
      <c r="EH224" s="65"/>
      <c r="EI224" s="65"/>
      <c r="EJ224" s="65"/>
      <c r="EK224" s="65"/>
      <c r="EL224" s="65"/>
      <c r="EM224" s="65"/>
      <c r="EN224" s="65"/>
      <c r="EO224" s="65"/>
      <c r="EP224" s="65"/>
      <c r="EQ224" s="65"/>
      <c r="ER224" s="65"/>
      <c r="ES224" s="65"/>
      <c r="ET224" s="65"/>
      <c r="EU224" s="65"/>
      <c r="EV224" s="65"/>
      <c r="EW224" s="65"/>
      <c r="EX224" s="65"/>
      <c r="EY224" s="65"/>
      <c r="EZ224" s="65"/>
      <c r="FA224" s="65"/>
      <c r="FB224" s="65"/>
      <c r="FC224" s="65"/>
      <c r="FD224" s="65"/>
      <c r="FE224" s="65"/>
      <c r="FF224" s="65"/>
      <c r="FG224" s="65"/>
      <c r="FH224" s="65"/>
      <c r="FI224" s="65"/>
      <c r="FJ224" s="65"/>
      <c r="FK224" s="65"/>
      <c r="FL224" s="65"/>
      <c r="FM224" s="65"/>
      <c r="FN224" s="65"/>
      <c r="FO224" s="65"/>
      <c r="FP224" s="65"/>
      <c r="FQ224" s="65"/>
      <c r="FR224" s="65"/>
      <c r="FS224" s="65"/>
      <c r="FT224" s="65"/>
      <c r="FU224" s="65"/>
      <c r="FV224" s="65"/>
      <c r="FW224" s="65"/>
      <c r="FX224" s="65"/>
      <c r="FY224" s="65"/>
      <c r="FZ224" s="65"/>
      <c r="GA224" s="65"/>
      <c r="GB224" s="65"/>
      <c r="GC224" s="65"/>
      <c r="GD224" s="65"/>
      <c r="GE224" s="65"/>
      <c r="GF224" s="65"/>
      <c r="GG224" s="65"/>
      <c r="GH224" s="65"/>
      <c r="GI224" s="65"/>
      <c r="GJ224" s="65"/>
      <c r="GK224" s="65"/>
      <c r="GL224" s="65"/>
      <c r="GM224" s="65"/>
      <c r="GN224" s="65"/>
      <c r="GO224" s="65"/>
      <c r="GP224" s="65"/>
    </row>
    <row r="225" spans="1:198" ht="18.75" x14ac:dyDescent="0.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  <c r="DR225" s="65"/>
      <c r="DS225" s="65"/>
      <c r="DT225" s="65"/>
      <c r="DU225" s="65"/>
      <c r="DV225" s="65"/>
      <c r="DW225" s="65"/>
      <c r="DX225" s="65"/>
      <c r="DY225" s="65"/>
      <c r="DZ225" s="65"/>
      <c r="EA225" s="65"/>
      <c r="EB225" s="65"/>
      <c r="EC225" s="65"/>
      <c r="ED225" s="65"/>
      <c r="EE225" s="65"/>
      <c r="EF225" s="65"/>
      <c r="EG225" s="65"/>
      <c r="EH225" s="65"/>
      <c r="EI225" s="65"/>
      <c r="EJ225" s="65"/>
      <c r="EK225" s="65"/>
      <c r="EL225" s="65"/>
      <c r="EM225" s="65"/>
      <c r="EN225" s="65"/>
      <c r="EO225" s="65"/>
      <c r="EP225" s="65"/>
      <c r="EQ225" s="65"/>
      <c r="ER225" s="65"/>
      <c r="ES225" s="65"/>
      <c r="ET225" s="65"/>
      <c r="EU225" s="65"/>
      <c r="EV225" s="65"/>
      <c r="EW225" s="65"/>
      <c r="EX225" s="65"/>
      <c r="EY225" s="65"/>
      <c r="EZ225" s="65"/>
      <c r="FA225" s="65"/>
      <c r="FB225" s="65"/>
      <c r="FC225" s="65"/>
      <c r="FD225" s="65"/>
      <c r="FE225" s="65"/>
      <c r="FF225" s="65"/>
      <c r="FG225" s="65"/>
      <c r="FH225" s="65"/>
      <c r="FI225" s="65"/>
      <c r="FJ225" s="65"/>
      <c r="FK225" s="65"/>
      <c r="FL225" s="65"/>
      <c r="FM225" s="65"/>
      <c r="FN225" s="65"/>
      <c r="FO225" s="65"/>
      <c r="FP225" s="65"/>
      <c r="FQ225" s="65"/>
      <c r="FR225" s="65"/>
      <c r="FS225" s="65"/>
      <c r="FT225" s="65"/>
      <c r="FU225" s="65"/>
      <c r="FV225" s="65"/>
      <c r="FW225" s="65"/>
      <c r="FX225" s="65"/>
      <c r="FY225" s="65"/>
      <c r="FZ225" s="65"/>
      <c r="GA225" s="65"/>
      <c r="GB225" s="65"/>
      <c r="GC225" s="65"/>
      <c r="GD225" s="65"/>
      <c r="GE225" s="65"/>
      <c r="GF225" s="65"/>
      <c r="GG225" s="65"/>
      <c r="GH225" s="65"/>
      <c r="GI225" s="65"/>
      <c r="GJ225" s="65"/>
      <c r="GK225" s="65"/>
      <c r="GL225" s="65"/>
      <c r="GM225" s="65"/>
      <c r="GN225" s="65"/>
      <c r="GO225" s="65"/>
      <c r="GP225" s="65"/>
    </row>
    <row r="226" spans="1:198" ht="18.75" x14ac:dyDescent="0.2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  <c r="DR226" s="65"/>
      <c r="DS226" s="65"/>
      <c r="DT226" s="65"/>
      <c r="DU226" s="65"/>
      <c r="DV226" s="65"/>
      <c r="DW226" s="65"/>
      <c r="DX226" s="65"/>
      <c r="DY226" s="65"/>
      <c r="DZ226" s="65"/>
      <c r="EA226" s="65"/>
      <c r="EB226" s="65"/>
      <c r="EC226" s="65"/>
      <c r="ED226" s="65"/>
      <c r="EE226" s="65"/>
      <c r="EF226" s="65"/>
      <c r="EG226" s="65"/>
      <c r="EH226" s="65"/>
      <c r="EI226" s="65"/>
      <c r="EJ226" s="65"/>
      <c r="EK226" s="65"/>
      <c r="EL226" s="65"/>
      <c r="EM226" s="65"/>
      <c r="EN226" s="65"/>
      <c r="EO226" s="65"/>
      <c r="EP226" s="65"/>
      <c r="EQ226" s="65"/>
      <c r="ER226" s="65"/>
      <c r="ES226" s="65"/>
      <c r="ET226" s="65"/>
      <c r="EU226" s="65"/>
      <c r="EV226" s="65"/>
      <c r="EW226" s="65"/>
      <c r="EX226" s="65"/>
      <c r="EY226" s="65"/>
      <c r="EZ226" s="65"/>
      <c r="FA226" s="65"/>
      <c r="FB226" s="65"/>
      <c r="FC226" s="65"/>
      <c r="FD226" s="65"/>
      <c r="FE226" s="65"/>
      <c r="FF226" s="65"/>
      <c r="FG226" s="65"/>
      <c r="FH226" s="65"/>
      <c r="FI226" s="65"/>
      <c r="FJ226" s="65"/>
      <c r="FK226" s="65"/>
      <c r="FL226" s="65"/>
      <c r="FM226" s="65"/>
      <c r="FN226" s="65"/>
      <c r="FO226" s="65"/>
      <c r="FP226" s="65"/>
      <c r="FQ226" s="65"/>
      <c r="FR226" s="65"/>
      <c r="FS226" s="65"/>
      <c r="FT226" s="65"/>
      <c r="FU226" s="65"/>
      <c r="FV226" s="65"/>
      <c r="FW226" s="65"/>
      <c r="FX226" s="65"/>
      <c r="FY226" s="65"/>
      <c r="FZ226" s="65"/>
      <c r="GA226" s="65"/>
      <c r="GB226" s="65"/>
      <c r="GC226" s="65"/>
      <c r="GD226" s="65"/>
      <c r="GE226" s="65"/>
      <c r="GF226" s="65"/>
      <c r="GG226" s="65"/>
      <c r="GH226" s="65"/>
      <c r="GI226" s="65"/>
      <c r="GJ226" s="65"/>
      <c r="GK226" s="65"/>
      <c r="GL226" s="65"/>
      <c r="GM226" s="65"/>
      <c r="GN226" s="65"/>
      <c r="GO226" s="65"/>
      <c r="GP226" s="65"/>
    </row>
    <row r="227" spans="1:198" ht="18.75" x14ac:dyDescent="0.2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  <c r="DR227" s="65"/>
      <c r="DS227" s="65"/>
      <c r="DT227" s="65"/>
      <c r="DU227" s="65"/>
      <c r="DV227" s="65"/>
      <c r="DW227" s="65"/>
      <c r="DX227" s="65"/>
      <c r="DY227" s="65"/>
      <c r="DZ227" s="65"/>
      <c r="EA227" s="65"/>
      <c r="EB227" s="65"/>
      <c r="EC227" s="65"/>
      <c r="ED227" s="65"/>
      <c r="EE227" s="65"/>
      <c r="EF227" s="65"/>
      <c r="EG227" s="65"/>
      <c r="EH227" s="65"/>
      <c r="EI227" s="65"/>
      <c r="EJ227" s="65"/>
      <c r="EK227" s="65"/>
      <c r="EL227" s="65"/>
      <c r="EM227" s="65"/>
      <c r="EN227" s="65"/>
      <c r="EO227" s="65"/>
      <c r="EP227" s="65"/>
      <c r="EQ227" s="65"/>
      <c r="ER227" s="65"/>
      <c r="ES227" s="65"/>
      <c r="ET227" s="65"/>
      <c r="EU227" s="65"/>
      <c r="EV227" s="65"/>
      <c r="EW227" s="65"/>
      <c r="EX227" s="65"/>
      <c r="EY227" s="65"/>
      <c r="EZ227" s="65"/>
      <c r="FA227" s="65"/>
      <c r="FB227" s="65"/>
      <c r="FC227" s="65"/>
      <c r="FD227" s="65"/>
      <c r="FE227" s="65"/>
      <c r="FF227" s="65"/>
      <c r="FG227" s="65"/>
      <c r="FH227" s="65"/>
      <c r="FI227" s="65"/>
      <c r="FJ227" s="65"/>
      <c r="FK227" s="65"/>
      <c r="FL227" s="65"/>
      <c r="FM227" s="65"/>
      <c r="FN227" s="65"/>
      <c r="FO227" s="65"/>
      <c r="FP227" s="65"/>
      <c r="FQ227" s="65"/>
      <c r="FR227" s="65"/>
      <c r="FS227" s="65"/>
      <c r="FT227" s="65"/>
      <c r="FU227" s="65"/>
      <c r="FV227" s="65"/>
      <c r="FW227" s="65"/>
      <c r="FX227" s="65"/>
      <c r="FY227" s="65"/>
      <c r="FZ227" s="65"/>
      <c r="GA227" s="65"/>
      <c r="GB227" s="65"/>
      <c r="GC227" s="65"/>
      <c r="GD227" s="65"/>
      <c r="GE227" s="65"/>
      <c r="GF227" s="65"/>
      <c r="GG227" s="65"/>
      <c r="GH227" s="65"/>
      <c r="GI227" s="65"/>
      <c r="GJ227" s="65"/>
      <c r="GK227" s="65"/>
      <c r="GL227" s="65"/>
      <c r="GM227" s="65"/>
      <c r="GN227" s="65"/>
      <c r="GO227" s="65"/>
      <c r="GP227" s="65"/>
    </row>
    <row r="228" spans="1:198" ht="18.75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  <c r="DR228" s="65"/>
      <c r="DS228" s="65"/>
      <c r="DT228" s="65"/>
      <c r="DU228" s="65"/>
      <c r="DV228" s="65"/>
      <c r="DW228" s="65"/>
      <c r="DX228" s="65"/>
      <c r="DY228" s="65"/>
      <c r="DZ228" s="65"/>
      <c r="EA228" s="65"/>
      <c r="EB228" s="65"/>
      <c r="EC228" s="65"/>
      <c r="ED228" s="65"/>
      <c r="EE228" s="65"/>
      <c r="EF228" s="65"/>
      <c r="EG228" s="65"/>
      <c r="EH228" s="65"/>
      <c r="EI228" s="65"/>
      <c r="EJ228" s="65"/>
      <c r="EK228" s="65"/>
      <c r="EL228" s="65"/>
      <c r="EM228" s="65"/>
      <c r="EN228" s="65"/>
      <c r="EO228" s="65"/>
      <c r="EP228" s="65"/>
      <c r="EQ228" s="65"/>
      <c r="ER228" s="65"/>
      <c r="ES228" s="65"/>
      <c r="ET228" s="65"/>
      <c r="EU228" s="65"/>
      <c r="EV228" s="65"/>
      <c r="EW228" s="65"/>
      <c r="EX228" s="65"/>
      <c r="EY228" s="65"/>
      <c r="EZ228" s="65"/>
      <c r="FA228" s="65"/>
      <c r="FB228" s="65"/>
      <c r="FC228" s="65"/>
      <c r="FD228" s="65"/>
      <c r="FE228" s="65"/>
      <c r="FF228" s="65"/>
      <c r="FG228" s="65"/>
      <c r="FH228" s="65"/>
      <c r="FI228" s="65"/>
      <c r="FJ228" s="65"/>
      <c r="FK228" s="65"/>
      <c r="FL228" s="65"/>
      <c r="FM228" s="65"/>
      <c r="FN228" s="65"/>
      <c r="FO228" s="65"/>
      <c r="FP228" s="65"/>
      <c r="FQ228" s="65"/>
      <c r="FR228" s="65"/>
      <c r="FS228" s="65"/>
      <c r="FT228" s="65"/>
      <c r="FU228" s="65"/>
      <c r="FV228" s="65"/>
      <c r="FW228" s="65"/>
      <c r="FX228" s="65"/>
      <c r="FY228" s="65"/>
      <c r="FZ228" s="65"/>
      <c r="GA228" s="65"/>
      <c r="GB228" s="65"/>
      <c r="GC228" s="65"/>
      <c r="GD228" s="65"/>
      <c r="GE228" s="65"/>
      <c r="GF228" s="65"/>
      <c r="GG228" s="65"/>
      <c r="GH228" s="65"/>
      <c r="GI228" s="65"/>
      <c r="GJ228" s="65"/>
      <c r="GK228" s="65"/>
      <c r="GL228" s="65"/>
      <c r="GM228" s="65"/>
      <c r="GN228" s="65"/>
      <c r="GO228" s="65"/>
      <c r="GP228" s="65"/>
    </row>
    <row r="229" spans="1:198" ht="18.75" x14ac:dyDescent="0.2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  <c r="DR229" s="65"/>
      <c r="DS229" s="65"/>
      <c r="DT229" s="65"/>
      <c r="DU229" s="65"/>
      <c r="DV229" s="65"/>
      <c r="DW229" s="65"/>
      <c r="DX229" s="65"/>
      <c r="DY229" s="65"/>
      <c r="DZ229" s="65"/>
      <c r="EA229" s="65"/>
      <c r="EB229" s="65"/>
      <c r="EC229" s="65"/>
      <c r="ED229" s="65"/>
      <c r="EE229" s="65"/>
      <c r="EF229" s="65"/>
      <c r="EG229" s="65"/>
      <c r="EH229" s="65"/>
      <c r="EI229" s="65"/>
      <c r="EJ229" s="65"/>
      <c r="EK229" s="65"/>
      <c r="EL229" s="65"/>
      <c r="EM229" s="65"/>
      <c r="EN229" s="65"/>
      <c r="EO229" s="65"/>
      <c r="EP229" s="65"/>
      <c r="EQ229" s="65"/>
      <c r="ER229" s="65"/>
      <c r="ES229" s="65"/>
      <c r="ET229" s="65"/>
      <c r="EU229" s="65"/>
      <c r="EV229" s="65"/>
      <c r="EW229" s="65"/>
      <c r="EX229" s="65"/>
      <c r="EY229" s="65"/>
      <c r="EZ229" s="65"/>
      <c r="FA229" s="65"/>
      <c r="FB229" s="65"/>
      <c r="FC229" s="65"/>
      <c r="FD229" s="65"/>
      <c r="FE229" s="65"/>
      <c r="FF229" s="65"/>
      <c r="FG229" s="65"/>
      <c r="FH229" s="65"/>
      <c r="FI229" s="65"/>
      <c r="FJ229" s="65"/>
      <c r="FK229" s="65"/>
      <c r="FL229" s="65"/>
      <c r="FM229" s="65"/>
      <c r="FN229" s="65"/>
      <c r="FO229" s="65"/>
      <c r="FP229" s="65"/>
      <c r="FQ229" s="65"/>
      <c r="FR229" s="65"/>
      <c r="FS229" s="65"/>
      <c r="FT229" s="65"/>
      <c r="FU229" s="65"/>
      <c r="FV229" s="65"/>
      <c r="FW229" s="65"/>
      <c r="FX229" s="65"/>
      <c r="FY229" s="65"/>
      <c r="FZ229" s="65"/>
      <c r="GA229" s="65"/>
      <c r="GB229" s="65"/>
      <c r="GC229" s="65"/>
      <c r="GD229" s="65"/>
      <c r="GE229" s="65"/>
      <c r="GF229" s="65"/>
      <c r="GG229" s="65"/>
      <c r="GH229" s="65"/>
      <c r="GI229" s="65"/>
      <c r="GJ229" s="65"/>
      <c r="GK229" s="65"/>
      <c r="GL229" s="65"/>
      <c r="GM229" s="65"/>
      <c r="GN229" s="65"/>
      <c r="GO229" s="65"/>
      <c r="GP229" s="65"/>
    </row>
    <row r="230" spans="1:198" ht="18.75" x14ac:dyDescent="0.2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  <c r="DR230" s="65"/>
      <c r="DS230" s="65"/>
      <c r="DT230" s="65"/>
      <c r="DU230" s="65"/>
      <c r="DV230" s="65"/>
      <c r="DW230" s="65"/>
      <c r="DX230" s="65"/>
      <c r="DY230" s="65"/>
      <c r="DZ230" s="65"/>
      <c r="EA230" s="65"/>
      <c r="EB230" s="65"/>
      <c r="EC230" s="65"/>
      <c r="ED230" s="65"/>
      <c r="EE230" s="65"/>
      <c r="EF230" s="65"/>
      <c r="EG230" s="65"/>
      <c r="EH230" s="65"/>
      <c r="EI230" s="65"/>
      <c r="EJ230" s="65"/>
      <c r="EK230" s="65"/>
      <c r="EL230" s="65"/>
      <c r="EM230" s="65"/>
      <c r="EN230" s="65"/>
      <c r="EO230" s="65"/>
      <c r="EP230" s="65"/>
      <c r="EQ230" s="65"/>
      <c r="ER230" s="65"/>
      <c r="ES230" s="65"/>
      <c r="ET230" s="65"/>
      <c r="EU230" s="65"/>
      <c r="EV230" s="65"/>
      <c r="EW230" s="65"/>
      <c r="EX230" s="65"/>
      <c r="EY230" s="65"/>
      <c r="EZ230" s="65"/>
      <c r="FA230" s="65"/>
      <c r="FB230" s="65"/>
      <c r="FC230" s="65"/>
      <c r="FD230" s="65"/>
      <c r="FE230" s="65"/>
      <c r="FF230" s="65"/>
      <c r="FG230" s="65"/>
      <c r="FH230" s="65"/>
      <c r="FI230" s="65"/>
      <c r="FJ230" s="65"/>
      <c r="FK230" s="65"/>
      <c r="FL230" s="65"/>
      <c r="FM230" s="65"/>
      <c r="FN230" s="65"/>
      <c r="FO230" s="65"/>
      <c r="FP230" s="65"/>
      <c r="FQ230" s="65"/>
      <c r="FR230" s="65"/>
      <c r="FS230" s="65"/>
      <c r="FT230" s="65"/>
      <c r="FU230" s="65"/>
      <c r="FV230" s="65"/>
      <c r="FW230" s="65"/>
      <c r="FX230" s="65"/>
      <c r="FY230" s="65"/>
      <c r="FZ230" s="65"/>
      <c r="GA230" s="65"/>
      <c r="GB230" s="65"/>
      <c r="GC230" s="65"/>
      <c r="GD230" s="65"/>
      <c r="GE230" s="65"/>
      <c r="GF230" s="65"/>
      <c r="GG230" s="65"/>
      <c r="GH230" s="65"/>
      <c r="GI230" s="65"/>
      <c r="GJ230" s="65"/>
      <c r="GK230" s="65"/>
      <c r="GL230" s="65"/>
      <c r="GM230" s="65"/>
      <c r="GN230" s="65"/>
      <c r="GO230" s="65"/>
      <c r="GP230" s="65"/>
    </row>
    <row r="231" spans="1:198" ht="18.75" x14ac:dyDescent="0.2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  <c r="DR231" s="65"/>
      <c r="DS231" s="65"/>
      <c r="DT231" s="65"/>
      <c r="DU231" s="65"/>
      <c r="DV231" s="65"/>
      <c r="DW231" s="65"/>
      <c r="DX231" s="65"/>
      <c r="DY231" s="65"/>
      <c r="DZ231" s="65"/>
      <c r="EA231" s="65"/>
      <c r="EB231" s="65"/>
      <c r="EC231" s="65"/>
      <c r="ED231" s="65"/>
      <c r="EE231" s="65"/>
      <c r="EF231" s="65"/>
      <c r="EG231" s="65"/>
      <c r="EH231" s="65"/>
      <c r="EI231" s="65"/>
      <c r="EJ231" s="65"/>
      <c r="EK231" s="65"/>
      <c r="EL231" s="65"/>
      <c r="EM231" s="65"/>
      <c r="EN231" s="65"/>
      <c r="EO231" s="65"/>
      <c r="EP231" s="65"/>
      <c r="EQ231" s="65"/>
      <c r="ER231" s="65"/>
      <c r="ES231" s="65"/>
      <c r="ET231" s="65"/>
      <c r="EU231" s="65"/>
      <c r="EV231" s="65"/>
      <c r="EW231" s="65"/>
      <c r="EX231" s="65"/>
      <c r="EY231" s="65"/>
      <c r="EZ231" s="65"/>
      <c r="FA231" s="65"/>
      <c r="FB231" s="65"/>
      <c r="FC231" s="65"/>
      <c r="FD231" s="65"/>
      <c r="FE231" s="65"/>
      <c r="FF231" s="65"/>
      <c r="FG231" s="65"/>
      <c r="FH231" s="65"/>
      <c r="FI231" s="65"/>
      <c r="FJ231" s="65"/>
      <c r="FK231" s="65"/>
      <c r="FL231" s="65"/>
      <c r="FM231" s="65"/>
      <c r="FN231" s="65"/>
      <c r="FO231" s="65"/>
      <c r="FP231" s="65"/>
      <c r="FQ231" s="65"/>
      <c r="FR231" s="65"/>
      <c r="FS231" s="65"/>
      <c r="FT231" s="65"/>
      <c r="FU231" s="65"/>
      <c r="FV231" s="65"/>
      <c r="FW231" s="65"/>
      <c r="FX231" s="65"/>
      <c r="FY231" s="65"/>
      <c r="FZ231" s="65"/>
      <c r="GA231" s="65"/>
      <c r="GB231" s="65"/>
      <c r="GC231" s="65"/>
      <c r="GD231" s="65"/>
      <c r="GE231" s="65"/>
      <c r="GF231" s="65"/>
      <c r="GG231" s="65"/>
      <c r="GH231" s="65"/>
      <c r="GI231" s="65"/>
      <c r="GJ231" s="65"/>
      <c r="GK231" s="65"/>
      <c r="GL231" s="65"/>
      <c r="GM231" s="65"/>
      <c r="GN231" s="65"/>
      <c r="GO231" s="65"/>
      <c r="GP231" s="65"/>
    </row>
    <row r="232" spans="1:198" ht="18.75" x14ac:dyDescent="0.2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  <c r="DR232" s="65"/>
      <c r="DS232" s="65"/>
      <c r="DT232" s="65"/>
      <c r="DU232" s="65"/>
      <c r="DV232" s="65"/>
      <c r="DW232" s="65"/>
      <c r="DX232" s="65"/>
      <c r="DY232" s="65"/>
      <c r="DZ232" s="65"/>
      <c r="EA232" s="65"/>
      <c r="EB232" s="65"/>
      <c r="EC232" s="65"/>
      <c r="ED232" s="65"/>
      <c r="EE232" s="65"/>
      <c r="EF232" s="65"/>
      <c r="EG232" s="65"/>
      <c r="EH232" s="65"/>
      <c r="EI232" s="65"/>
      <c r="EJ232" s="65"/>
      <c r="EK232" s="65"/>
      <c r="EL232" s="65"/>
      <c r="EM232" s="65"/>
      <c r="EN232" s="65"/>
      <c r="EO232" s="65"/>
      <c r="EP232" s="65"/>
      <c r="EQ232" s="65"/>
      <c r="ER232" s="65"/>
      <c r="ES232" s="65"/>
      <c r="ET232" s="65"/>
      <c r="EU232" s="65"/>
      <c r="EV232" s="65"/>
      <c r="EW232" s="65"/>
      <c r="EX232" s="65"/>
      <c r="EY232" s="65"/>
      <c r="EZ232" s="65"/>
      <c r="FA232" s="65"/>
      <c r="FB232" s="65"/>
      <c r="FC232" s="65"/>
      <c r="FD232" s="65"/>
      <c r="FE232" s="65"/>
      <c r="FF232" s="65"/>
      <c r="FG232" s="65"/>
      <c r="FH232" s="65"/>
      <c r="FI232" s="65"/>
      <c r="FJ232" s="65"/>
      <c r="FK232" s="65"/>
      <c r="FL232" s="65"/>
      <c r="FM232" s="65"/>
      <c r="FN232" s="65"/>
      <c r="FO232" s="65"/>
      <c r="FP232" s="65"/>
      <c r="FQ232" s="65"/>
      <c r="FR232" s="65"/>
      <c r="FS232" s="65"/>
      <c r="FT232" s="65"/>
      <c r="FU232" s="65"/>
      <c r="FV232" s="65"/>
      <c r="FW232" s="65"/>
      <c r="FX232" s="65"/>
      <c r="FY232" s="65"/>
      <c r="FZ232" s="65"/>
      <c r="GA232" s="65"/>
      <c r="GB232" s="65"/>
      <c r="GC232" s="65"/>
      <c r="GD232" s="65"/>
      <c r="GE232" s="65"/>
      <c r="GF232" s="65"/>
      <c r="GG232" s="65"/>
      <c r="GH232" s="65"/>
      <c r="GI232" s="65"/>
      <c r="GJ232" s="65"/>
      <c r="GK232" s="65"/>
      <c r="GL232" s="65"/>
      <c r="GM232" s="65"/>
      <c r="GN232" s="65"/>
      <c r="GO232" s="65"/>
      <c r="GP232" s="65"/>
    </row>
    <row r="233" spans="1:198" ht="18.75" x14ac:dyDescent="0.2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  <c r="DR233" s="65"/>
      <c r="DS233" s="65"/>
      <c r="DT233" s="65"/>
      <c r="DU233" s="65"/>
      <c r="DV233" s="65"/>
      <c r="DW233" s="65"/>
      <c r="DX233" s="65"/>
      <c r="DY233" s="65"/>
      <c r="DZ233" s="65"/>
      <c r="EA233" s="65"/>
      <c r="EB233" s="65"/>
      <c r="EC233" s="65"/>
      <c r="ED233" s="65"/>
      <c r="EE233" s="65"/>
      <c r="EF233" s="65"/>
      <c r="EG233" s="65"/>
      <c r="EH233" s="65"/>
      <c r="EI233" s="65"/>
      <c r="EJ233" s="65"/>
      <c r="EK233" s="65"/>
      <c r="EL233" s="65"/>
      <c r="EM233" s="65"/>
      <c r="EN233" s="65"/>
      <c r="EO233" s="65"/>
      <c r="EP233" s="65"/>
      <c r="EQ233" s="65"/>
      <c r="ER233" s="65"/>
      <c r="ES233" s="65"/>
      <c r="ET233" s="65"/>
      <c r="EU233" s="65"/>
      <c r="EV233" s="65"/>
      <c r="EW233" s="65"/>
      <c r="EX233" s="65"/>
      <c r="EY233" s="65"/>
      <c r="EZ233" s="65"/>
      <c r="FA233" s="65"/>
      <c r="FB233" s="65"/>
      <c r="FC233" s="65"/>
      <c r="FD233" s="65"/>
      <c r="FE233" s="65"/>
      <c r="FF233" s="65"/>
      <c r="FG233" s="65"/>
      <c r="FH233" s="65"/>
      <c r="FI233" s="65"/>
      <c r="FJ233" s="65"/>
      <c r="FK233" s="65"/>
      <c r="FL233" s="65"/>
      <c r="FM233" s="65"/>
      <c r="FN233" s="65"/>
      <c r="FO233" s="65"/>
      <c r="FP233" s="65"/>
      <c r="FQ233" s="65"/>
      <c r="FR233" s="65"/>
      <c r="FS233" s="65"/>
      <c r="FT233" s="65"/>
      <c r="FU233" s="65"/>
      <c r="FV233" s="65"/>
      <c r="FW233" s="65"/>
      <c r="FX233" s="65"/>
      <c r="FY233" s="65"/>
      <c r="FZ233" s="65"/>
      <c r="GA233" s="65"/>
      <c r="GB233" s="65"/>
      <c r="GC233" s="65"/>
      <c r="GD233" s="65"/>
      <c r="GE233" s="65"/>
      <c r="GF233" s="65"/>
      <c r="GG233" s="65"/>
      <c r="GH233" s="65"/>
      <c r="GI233" s="65"/>
      <c r="GJ233" s="65"/>
      <c r="GK233" s="65"/>
      <c r="GL233" s="65"/>
      <c r="GM233" s="65"/>
      <c r="GN233" s="65"/>
      <c r="GO233" s="65"/>
      <c r="GP233" s="65"/>
    </row>
    <row r="234" spans="1:198" ht="18.75" x14ac:dyDescent="0.2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  <c r="DR234" s="65"/>
      <c r="DS234" s="65"/>
      <c r="DT234" s="65"/>
      <c r="DU234" s="65"/>
      <c r="DV234" s="65"/>
      <c r="DW234" s="65"/>
      <c r="DX234" s="65"/>
      <c r="DY234" s="65"/>
      <c r="DZ234" s="65"/>
      <c r="EA234" s="65"/>
      <c r="EB234" s="65"/>
      <c r="EC234" s="65"/>
      <c r="ED234" s="65"/>
      <c r="EE234" s="65"/>
      <c r="EF234" s="65"/>
      <c r="EG234" s="65"/>
      <c r="EH234" s="65"/>
      <c r="EI234" s="65"/>
      <c r="EJ234" s="65"/>
      <c r="EK234" s="65"/>
      <c r="EL234" s="65"/>
      <c r="EM234" s="65"/>
      <c r="EN234" s="65"/>
      <c r="EO234" s="65"/>
      <c r="EP234" s="65"/>
      <c r="EQ234" s="65"/>
      <c r="ER234" s="65"/>
      <c r="ES234" s="65"/>
      <c r="ET234" s="65"/>
      <c r="EU234" s="65"/>
      <c r="EV234" s="65"/>
      <c r="EW234" s="65"/>
      <c r="EX234" s="65"/>
      <c r="EY234" s="65"/>
      <c r="EZ234" s="65"/>
      <c r="FA234" s="65"/>
      <c r="FB234" s="65"/>
      <c r="FC234" s="65"/>
      <c r="FD234" s="65"/>
      <c r="FE234" s="65"/>
      <c r="FF234" s="65"/>
      <c r="FG234" s="65"/>
      <c r="FH234" s="65"/>
      <c r="FI234" s="65"/>
      <c r="FJ234" s="65"/>
      <c r="FK234" s="65"/>
      <c r="FL234" s="65"/>
      <c r="FM234" s="65"/>
      <c r="FN234" s="65"/>
      <c r="FO234" s="65"/>
      <c r="FP234" s="65"/>
      <c r="FQ234" s="65"/>
      <c r="FR234" s="65"/>
      <c r="FS234" s="65"/>
      <c r="FT234" s="65"/>
      <c r="FU234" s="65"/>
      <c r="FV234" s="65"/>
      <c r="FW234" s="65"/>
      <c r="FX234" s="65"/>
      <c r="FY234" s="65"/>
      <c r="FZ234" s="65"/>
      <c r="GA234" s="65"/>
      <c r="GB234" s="65"/>
      <c r="GC234" s="65"/>
      <c r="GD234" s="65"/>
      <c r="GE234" s="65"/>
      <c r="GF234" s="65"/>
      <c r="GG234" s="65"/>
      <c r="GH234" s="65"/>
      <c r="GI234" s="65"/>
      <c r="GJ234" s="65"/>
      <c r="GK234" s="65"/>
      <c r="GL234" s="65"/>
      <c r="GM234" s="65"/>
      <c r="GN234" s="65"/>
      <c r="GO234" s="65"/>
      <c r="GP234" s="65"/>
    </row>
    <row r="235" spans="1:198" ht="18.75" x14ac:dyDescent="0.2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  <c r="DR235" s="65"/>
      <c r="DS235" s="65"/>
      <c r="DT235" s="65"/>
      <c r="DU235" s="65"/>
      <c r="DV235" s="65"/>
      <c r="DW235" s="65"/>
      <c r="DX235" s="65"/>
      <c r="DY235" s="65"/>
      <c r="DZ235" s="65"/>
      <c r="EA235" s="65"/>
      <c r="EB235" s="65"/>
      <c r="EC235" s="65"/>
      <c r="ED235" s="65"/>
      <c r="EE235" s="65"/>
      <c r="EF235" s="65"/>
      <c r="EG235" s="65"/>
      <c r="EH235" s="65"/>
      <c r="EI235" s="65"/>
      <c r="EJ235" s="65"/>
      <c r="EK235" s="65"/>
      <c r="EL235" s="65"/>
      <c r="EM235" s="65"/>
      <c r="EN235" s="65"/>
      <c r="EO235" s="65"/>
      <c r="EP235" s="65"/>
      <c r="EQ235" s="65"/>
      <c r="ER235" s="65"/>
      <c r="ES235" s="65"/>
      <c r="ET235" s="65"/>
      <c r="EU235" s="65"/>
      <c r="EV235" s="65"/>
      <c r="EW235" s="65"/>
      <c r="EX235" s="65"/>
      <c r="EY235" s="65"/>
      <c r="EZ235" s="65"/>
      <c r="FA235" s="65"/>
      <c r="FB235" s="65"/>
      <c r="FC235" s="65"/>
      <c r="FD235" s="65"/>
      <c r="FE235" s="65"/>
      <c r="FF235" s="65"/>
      <c r="FG235" s="65"/>
      <c r="FH235" s="65"/>
      <c r="FI235" s="65"/>
      <c r="FJ235" s="65"/>
      <c r="FK235" s="65"/>
      <c r="FL235" s="65"/>
      <c r="FM235" s="65"/>
      <c r="FN235" s="65"/>
      <c r="FO235" s="65"/>
      <c r="FP235" s="65"/>
      <c r="FQ235" s="65"/>
      <c r="FR235" s="65"/>
      <c r="FS235" s="65"/>
      <c r="FT235" s="65"/>
      <c r="FU235" s="65"/>
      <c r="FV235" s="65"/>
      <c r="FW235" s="65"/>
      <c r="FX235" s="65"/>
      <c r="FY235" s="65"/>
      <c r="FZ235" s="65"/>
      <c r="GA235" s="65"/>
      <c r="GB235" s="65"/>
      <c r="GC235" s="65"/>
      <c r="GD235" s="65"/>
      <c r="GE235" s="65"/>
      <c r="GF235" s="65"/>
      <c r="GG235" s="65"/>
      <c r="GH235" s="65"/>
      <c r="GI235" s="65"/>
      <c r="GJ235" s="65"/>
      <c r="GK235" s="65"/>
      <c r="GL235" s="65"/>
      <c r="GM235" s="65"/>
      <c r="GN235" s="65"/>
      <c r="GO235" s="65"/>
      <c r="GP235" s="65"/>
    </row>
    <row r="236" spans="1:198" ht="18.75" x14ac:dyDescent="0.2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  <c r="DR236" s="65"/>
      <c r="DS236" s="65"/>
      <c r="DT236" s="65"/>
      <c r="DU236" s="65"/>
      <c r="DV236" s="65"/>
      <c r="DW236" s="65"/>
      <c r="DX236" s="65"/>
      <c r="DY236" s="65"/>
      <c r="DZ236" s="65"/>
      <c r="EA236" s="65"/>
      <c r="EB236" s="65"/>
      <c r="EC236" s="65"/>
      <c r="ED236" s="65"/>
      <c r="EE236" s="65"/>
      <c r="EF236" s="65"/>
      <c r="EG236" s="65"/>
      <c r="EH236" s="65"/>
      <c r="EI236" s="65"/>
      <c r="EJ236" s="65"/>
      <c r="EK236" s="65"/>
      <c r="EL236" s="65"/>
      <c r="EM236" s="65"/>
      <c r="EN236" s="65"/>
      <c r="EO236" s="65"/>
      <c r="EP236" s="65"/>
      <c r="EQ236" s="65"/>
      <c r="ER236" s="65"/>
      <c r="ES236" s="65"/>
      <c r="ET236" s="65"/>
      <c r="EU236" s="65"/>
      <c r="EV236" s="65"/>
      <c r="EW236" s="65"/>
      <c r="EX236" s="65"/>
      <c r="EY236" s="65"/>
      <c r="EZ236" s="65"/>
      <c r="FA236" s="65"/>
      <c r="FB236" s="65"/>
      <c r="FC236" s="65"/>
      <c r="FD236" s="65"/>
      <c r="FE236" s="65"/>
      <c r="FF236" s="65"/>
      <c r="FG236" s="65"/>
      <c r="FH236" s="65"/>
      <c r="FI236" s="65"/>
      <c r="FJ236" s="65"/>
      <c r="FK236" s="65"/>
      <c r="FL236" s="65"/>
      <c r="FM236" s="65"/>
      <c r="FN236" s="65"/>
      <c r="FO236" s="65"/>
      <c r="FP236" s="65"/>
      <c r="FQ236" s="65"/>
      <c r="FR236" s="65"/>
      <c r="FS236" s="65"/>
      <c r="FT236" s="65"/>
      <c r="FU236" s="65"/>
      <c r="FV236" s="65"/>
      <c r="FW236" s="65"/>
      <c r="FX236" s="65"/>
      <c r="FY236" s="65"/>
      <c r="FZ236" s="65"/>
      <c r="GA236" s="65"/>
      <c r="GB236" s="65"/>
      <c r="GC236" s="65"/>
      <c r="GD236" s="65"/>
      <c r="GE236" s="65"/>
      <c r="GF236" s="65"/>
      <c r="GG236" s="65"/>
      <c r="GH236" s="65"/>
      <c r="GI236" s="65"/>
      <c r="GJ236" s="65"/>
      <c r="GK236" s="65"/>
      <c r="GL236" s="65"/>
      <c r="GM236" s="65"/>
      <c r="GN236" s="65"/>
      <c r="GO236" s="65"/>
      <c r="GP236" s="65"/>
    </row>
    <row r="237" spans="1:198" ht="18.75" x14ac:dyDescent="0.2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  <c r="DR237" s="65"/>
      <c r="DS237" s="65"/>
      <c r="DT237" s="65"/>
      <c r="DU237" s="65"/>
      <c r="DV237" s="65"/>
      <c r="DW237" s="65"/>
      <c r="DX237" s="65"/>
      <c r="DY237" s="65"/>
      <c r="DZ237" s="65"/>
      <c r="EA237" s="65"/>
      <c r="EB237" s="65"/>
      <c r="EC237" s="65"/>
      <c r="ED237" s="65"/>
      <c r="EE237" s="65"/>
      <c r="EF237" s="65"/>
      <c r="EG237" s="65"/>
      <c r="EH237" s="65"/>
      <c r="EI237" s="65"/>
      <c r="EJ237" s="65"/>
      <c r="EK237" s="65"/>
      <c r="EL237" s="65"/>
      <c r="EM237" s="65"/>
      <c r="EN237" s="65"/>
      <c r="EO237" s="65"/>
      <c r="EP237" s="65"/>
      <c r="EQ237" s="65"/>
      <c r="ER237" s="65"/>
      <c r="ES237" s="65"/>
      <c r="ET237" s="65"/>
      <c r="EU237" s="65"/>
      <c r="EV237" s="65"/>
      <c r="EW237" s="65"/>
      <c r="EX237" s="65"/>
      <c r="EY237" s="65"/>
      <c r="EZ237" s="65"/>
      <c r="FA237" s="65"/>
      <c r="FB237" s="65"/>
      <c r="FC237" s="65"/>
      <c r="FD237" s="65"/>
      <c r="FE237" s="65"/>
      <c r="FF237" s="65"/>
      <c r="FG237" s="65"/>
      <c r="FH237" s="65"/>
      <c r="FI237" s="65"/>
      <c r="FJ237" s="65"/>
      <c r="FK237" s="65"/>
      <c r="FL237" s="65"/>
      <c r="FM237" s="65"/>
      <c r="FN237" s="65"/>
      <c r="FO237" s="65"/>
      <c r="FP237" s="65"/>
      <c r="FQ237" s="65"/>
      <c r="FR237" s="65"/>
      <c r="FS237" s="65"/>
      <c r="FT237" s="65"/>
      <c r="FU237" s="65"/>
      <c r="FV237" s="65"/>
      <c r="FW237" s="65"/>
      <c r="FX237" s="65"/>
      <c r="FY237" s="65"/>
      <c r="FZ237" s="65"/>
      <c r="GA237" s="65"/>
      <c r="GB237" s="65"/>
      <c r="GC237" s="65"/>
      <c r="GD237" s="65"/>
      <c r="GE237" s="65"/>
      <c r="GF237" s="65"/>
      <c r="GG237" s="65"/>
      <c r="GH237" s="65"/>
      <c r="GI237" s="65"/>
      <c r="GJ237" s="65"/>
      <c r="GK237" s="65"/>
      <c r="GL237" s="65"/>
      <c r="GM237" s="65"/>
      <c r="GN237" s="65"/>
      <c r="GO237" s="65"/>
      <c r="GP237" s="65"/>
    </row>
    <row r="238" spans="1:198" ht="18.75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  <c r="DR238" s="65"/>
      <c r="DS238" s="65"/>
      <c r="DT238" s="65"/>
      <c r="DU238" s="65"/>
      <c r="DV238" s="65"/>
      <c r="DW238" s="65"/>
      <c r="DX238" s="65"/>
      <c r="DY238" s="65"/>
      <c r="DZ238" s="65"/>
      <c r="EA238" s="65"/>
      <c r="EB238" s="65"/>
      <c r="EC238" s="65"/>
      <c r="ED238" s="65"/>
      <c r="EE238" s="65"/>
      <c r="EF238" s="65"/>
      <c r="EG238" s="65"/>
      <c r="EH238" s="65"/>
      <c r="EI238" s="65"/>
      <c r="EJ238" s="65"/>
      <c r="EK238" s="65"/>
      <c r="EL238" s="65"/>
      <c r="EM238" s="65"/>
      <c r="EN238" s="65"/>
      <c r="EO238" s="65"/>
      <c r="EP238" s="65"/>
      <c r="EQ238" s="65"/>
      <c r="ER238" s="65"/>
      <c r="ES238" s="65"/>
      <c r="ET238" s="65"/>
      <c r="EU238" s="65"/>
      <c r="EV238" s="65"/>
      <c r="EW238" s="65"/>
      <c r="EX238" s="65"/>
      <c r="EY238" s="65"/>
      <c r="EZ238" s="65"/>
      <c r="FA238" s="65"/>
      <c r="FB238" s="65"/>
      <c r="FC238" s="65"/>
      <c r="FD238" s="65"/>
      <c r="FE238" s="65"/>
      <c r="FF238" s="65"/>
      <c r="FG238" s="65"/>
      <c r="FH238" s="65"/>
      <c r="FI238" s="65"/>
      <c r="FJ238" s="65"/>
      <c r="FK238" s="65"/>
      <c r="FL238" s="65"/>
      <c r="FM238" s="65"/>
      <c r="FN238" s="65"/>
      <c r="FO238" s="65"/>
      <c r="FP238" s="65"/>
      <c r="FQ238" s="65"/>
      <c r="FR238" s="65"/>
      <c r="FS238" s="65"/>
      <c r="FT238" s="65"/>
      <c r="FU238" s="65"/>
      <c r="FV238" s="65"/>
      <c r="FW238" s="65"/>
      <c r="FX238" s="65"/>
      <c r="FY238" s="65"/>
      <c r="FZ238" s="65"/>
      <c r="GA238" s="65"/>
      <c r="GB238" s="65"/>
      <c r="GC238" s="65"/>
      <c r="GD238" s="65"/>
      <c r="GE238" s="65"/>
      <c r="GF238" s="65"/>
      <c r="GG238" s="65"/>
      <c r="GH238" s="65"/>
      <c r="GI238" s="65"/>
      <c r="GJ238" s="65"/>
      <c r="GK238" s="65"/>
      <c r="GL238" s="65"/>
      <c r="GM238" s="65"/>
      <c r="GN238" s="65"/>
      <c r="GO238" s="65"/>
      <c r="GP238" s="65"/>
    </row>
    <row r="239" spans="1:198" ht="18.75" x14ac:dyDescent="0.2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  <c r="DR239" s="65"/>
      <c r="DS239" s="65"/>
      <c r="DT239" s="65"/>
      <c r="DU239" s="65"/>
      <c r="DV239" s="65"/>
      <c r="DW239" s="65"/>
      <c r="DX239" s="65"/>
      <c r="DY239" s="65"/>
      <c r="DZ239" s="65"/>
      <c r="EA239" s="65"/>
      <c r="EB239" s="65"/>
      <c r="EC239" s="65"/>
      <c r="ED239" s="65"/>
      <c r="EE239" s="65"/>
      <c r="EF239" s="65"/>
      <c r="EG239" s="65"/>
      <c r="EH239" s="65"/>
      <c r="EI239" s="65"/>
      <c r="EJ239" s="65"/>
      <c r="EK239" s="65"/>
      <c r="EL239" s="65"/>
      <c r="EM239" s="65"/>
      <c r="EN239" s="65"/>
      <c r="EO239" s="65"/>
      <c r="EP239" s="65"/>
      <c r="EQ239" s="65"/>
      <c r="ER239" s="65"/>
      <c r="ES239" s="65"/>
      <c r="ET239" s="65"/>
      <c r="EU239" s="65"/>
      <c r="EV239" s="65"/>
      <c r="EW239" s="65"/>
      <c r="EX239" s="65"/>
      <c r="EY239" s="65"/>
      <c r="EZ239" s="65"/>
      <c r="FA239" s="65"/>
      <c r="FB239" s="65"/>
      <c r="FC239" s="65"/>
      <c r="FD239" s="65"/>
      <c r="FE239" s="65"/>
      <c r="FF239" s="65"/>
      <c r="FG239" s="65"/>
      <c r="FH239" s="65"/>
      <c r="FI239" s="65"/>
      <c r="FJ239" s="65"/>
      <c r="FK239" s="65"/>
      <c r="FL239" s="65"/>
      <c r="FM239" s="65"/>
      <c r="FN239" s="65"/>
      <c r="FO239" s="65"/>
      <c r="FP239" s="65"/>
      <c r="FQ239" s="65"/>
      <c r="FR239" s="65"/>
      <c r="FS239" s="65"/>
      <c r="FT239" s="65"/>
      <c r="FU239" s="65"/>
      <c r="FV239" s="65"/>
      <c r="FW239" s="65"/>
      <c r="FX239" s="65"/>
      <c r="FY239" s="65"/>
      <c r="FZ239" s="65"/>
      <c r="GA239" s="65"/>
      <c r="GB239" s="65"/>
      <c r="GC239" s="65"/>
      <c r="GD239" s="65"/>
      <c r="GE239" s="65"/>
      <c r="GF239" s="65"/>
      <c r="GG239" s="65"/>
      <c r="GH239" s="65"/>
      <c r="GI239" s="65"/>
      <c r="GJ239" s="65"/>
      <c r="GK239" s="65"/>
      <c r="GL239" s="65"/>
      <c r="GM239" s="65"/>
      <c r="GN239" s="65"/>
      <c r="GO239" s="65"/>
      <c r="GP239" s="65"/>
    </row>
    <row r="240" spans="1:198" ht="18.75" x14ac:dyDescent="0.2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  <c r="DR240" s="65"/>
      <c r="DS240" s="65"/>
      <c r="DT240" s="65"/>
      <c r="DU240" s="65"/>
      <c r="DV240" s="65"/>
      <c r="DW240" s="65"/>
      <c r="DX240" s="65"/>
      <c r="DY240" s="65"/>
      <c r="DZ240" s="65"/>
      <c r="EA240" s="65"/>
      <c r="EB240" s="65"/>
      <c r="EC240" s="65"/>
      <c r="ED240" s="65"/>
      <c r="EE240" s="65"/>
      <c r="EF240" s="65"/>
      <c r="EG240" s="65"/>
      <c r="EH240" s="65"/>
      <c r="EI240" s="65"/>
      <c r="EJ240" s="65"/>
      <c r="EK240" s="65"/>
      <c r="EL240" s="65"/>
      <c r="EM240" s="65"/>
      <c r="EN240" s="65"/>
      <c r="EO240" s="65"/>
      <c r="EP240" s="65"/>
      <c r="EQ240" s="65"/>
      <c r="ER240" s="65"/>
      <c r="ES240" s="65"/>
      <c r="ET240" s="65"/>
      <c r="EU240" s="65"/>
      <c r="EV240" s="65"/>
      <c r="EW240" s="65"/>
      <c r="EX240" s="65"/>
      <c r="EY240" s="65"/>
      <c r="EZ240" s="65"/>
      <c r="FA240" s="65"/>
      <c r="FB240" s="65"/>
      <c r="FC240" s="65"/>
      <c r="FD240" s="65"/>
      <c r="FE240" s="65"/>
      <c r="FF240" s="65"/>
      <c r="FG240" s="65"/>
      <c r="FH240" s="65"/>
      <c r="FI240" s="65"/>
      <c r="FJ240" s="65"/>
      <c r="FK240" s="65"/>
      <c r="FL240" s="65"/>
      <c r="FM240" s="65"/>
      <c r="FN240" s="65"/>
      <c r="FO240" s="65"/>
      <c r="FP240" s="65"/>
      <c r="FQ240" s="65"/>
      <c r="FR240" s="65"/>
      <c r="FS240" s="65"/>
      <c r="FT240" s="65"/>
      <c r="FU240" s="65"/>
      <c r="FV240" s="65"/>
      <c r="FW240" s="65"/>
      <c r="FX240" s="65"/>
      <c r="FY240" s="65"/>
      <c r="FZ240" s="65"/>
      <c r="GA240" s="65"/>
      <c r="GB240" s="65"/>
      <c r="GC240" s="65"/>
      <c r="GD240" s="65"/>
      <c r="GE240" s="65"/>
      <c r="GF240" s="65"/>
      <c r="GG240" s="65"/>
      <c r="GH240" s="65"/>
      <c r="GI240" s="65"/>
      <c r="GJ240" s="65"/>
      <c r="GK240" s="65"/>
      <c r="GL240" s="65"/>
      <c r="GM240" s="65"/>
      <c r="GN240" s="65"/>
      <c r="GO240" s="65"/>
      <c r="GP240" s="65"/>
    </row>
    <row r="241" spans="1:198" ht="18.75" x14ac:dyDescent="0.2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  <c r="DR241" s="65"/>
      <c r="DS241" s="65"/>
      <c r="DT241" s="65"/>
      <c r="DU241" s="65"/>
      <c r="DV241" s="65"/>
      <c r="DW241" s="65"/>
      <c r="DX241" s="65"/>
      <c r="DY241" s="65"/>
      <c r="DZ241" s="65"/>
      <c r="EA241" s="65"/>
      <c r="EB241" s="65"/>
      <c r="EC241" s="65"/>
      <c r="ED241" s="65"/>
      <c r="EE241" s="65"/>
      <c r="EF241" s="65"/>
      <c r="EG241" s="65"/>
      <c r="EH241" s="65"/>
      <c r="EI241" s="65"/>
      <c r="EJ241" s="65"/>
      <c r="EK241" s="65"/>
      <c r="EL241" s="65"/>
      <c r="EM241" s="65"/>
      <c r="EN241" s="65"/>
      <c r="EO241" s="65"/>
      <c r="EP241" s="65"/>
      <c r="EQ241" s="65"/>
      <c r="ER241" s="65"/>
      <c r="ES241" s="65"/>
      <c r="ET241" s="65"/>
      <c r="EU241" s="65"/>
      <c r="EV241" s="65"/>
      <c r="EW241" s="65"/>
      <c r="EX241" s="65"/>
      <c r="EY241" s="65"/>
      <c r="EZ241" s="65"/>
      <c r="FA241" s="65"/>
      <c r="FB241" s="65"/>
      <c r="FC241" s="65"/>
      <c r="FD241" s="65"/>
      <c r="FE241" s="65"/>
      <c r="FF241" s="65"/>
      <c r="FG241" s="65"/>
      <c r="FH241" s="65"/>
      <c r="FI241" s="65"/>
      <c r="FJ241" s="65"/>
      <c r="FK241" s="65"/>
      <c r="FL241" s="65"/>
      <c r="FM241" s="65"/>
      <c r="FN241" s="65"/>
      <c r="FO241" s="65"/>
      <c r="FP241" s="65"/>
      <c r="FQ241" s="65"/>
      <c r="FR241" s="65"/>
      <c r="FS241" s="65"/>
      <c r="FT241" s="65"/>
      <c r="FU241" s="65"/>
      <c r="FV241" s="65"/>
      <c r="FW241" s="65"/>
      <c r="FX241" s="65"/>
      <c r="FY241" s="65"/>
      <c r="FZ241" s="65"/>
      <c r="GA241" s="65"/>
      <c r="GB241" s="65"/>
      <c r="GC241" s="65"/>
      <c r="GD241" s="65"/>
      <c r="GE241" s="65"/>
      <c r="GF241" s="65"/>
      <c r="GG241" s="65"/>
      <c r="GH241" s="65"/>
      <c r="GI241" s="65"/>
      <c r="GJ241" s="65"/>
      <c r="GK241" s="65"/>
      <c r="GL241" s="65"/>
      <c r="GM241" s="65"/>
      <c r="GN241" s="65"/>
      <c r="GO241" s="65"/>
      <c r="GP241" s="65"/>
    </row>
    <row r="242" spans="1:198" ht="18.75" x14ac:dyDescent="0.2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  <c r="DR242" s="65"/>
      <c r="DS242" s="65"/>
      <c r="DT242" s="65"/>
      <c r="DU242" s="65"/>
      <c r="DV242" s="65"/>
      <c r="DW242" s="65"/>
      <c r="DX242" s="65"/>
      <c r="DY242" s="65"/>
      <c r="DZ242" s="65"/>
      <c r="EA242" s="65"/>
      <c r="EB242" s="65"/>
      <c r="EC242" s="65"/>
      <c r="ED242" s="65"/>
      <c r="EE242" s="65"/>
      <c r="EF242" s="65"/>
      <c r="EG242" s="65"/>
      <c r="EH242" s="65"/>
      <c r="EI242" s="65"/>
      <c r="EJ242" s="65"/>
      <c r="EK242" s="65"/>
      <c r="EL242" s="65"/>
      <c r="EM242" s="65"/>
      <c r="EN242" s="65"/>
      <c r="EO242" s="65"/>
      <c r="EP242" s="65"/>
      <c r="EQ242" s="65"/>
      <c r="ER242" s="65"/>
      <c r="ES242" s="65"/>
      <c r="ET242" s="65"/>
      <c r="EU242" s="65"/>
      <c r="EV242" s="65"/>
      <c r="EW242" s="65"/>
      <c r="EX242" s="65"/>
      <c r="EY242" s="65"/>
      <c r="EZ242" s="65"/>
      <c r="FA242" s="65"/>
      <c r="FB242" s="65"/>
      <c r="FC242" s="65"/>
      <c r="FD242" s="65"/>
      <c r="FE242" s="65"/>
      <c r="FF242" s="65"/>
      <c r="FG242" s="65"/>
      <c r="FH242" s="65"/>
      <c r="FI242" s="65"/>
      <c r="FJ242" s="65"/>
      <c r="FK242" s="65"/>
      <c r="FL242" s="65"/>
      <c r="FM242" s="65"/>
      <c r="FN242" s="65"/>
      <c r="FO242" s="65"/>
      <c r="FP242" s="65"/>
      <c r="FQ242" s="65"/>
      <c r="FR242" s="65"/>
      <c r="FS242" s="65"/>
      <c r="FT242" s="65"/>
      <c r="FU242" s="65"/>
      <c r="FV242" s="65"/>
      <c r="FW242" s="65"/>
      <c r="FX242" s="65"/>
      <c r="FY242" s="65"/>
      <c r="FZ242" s="65"/>
      <c r="GA242" s="65"/>
      <c r="GB242" s="65"/>
      <c r="GC242" s="65"/>
      <c r="GD242" s="65"/>
      <c r="GE242" s="65"/>
      <c r="GF242" s="65"/>
      <c r="GG242" s="65"/>
      <c r="GH242" s="65"/>
      <c r="GI242" s="65"/>
      <c r="GJ242" s="65"/>
      <c r="GK242" s="65"/>
      <c r="GL242" s="65"/>
      <c r="GM242" s="65"/>
      <c r="GN242" s="65"/>
      <c r="GO242" s="65"/>
      <c r="GP242" s="65"/>
    </row>
    <row r="243" spans="1:198" ht="18.75" x14ac:dyDescent="0.2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  <c r="DR243" s="65"/>
      <c r="DS243" s="65"/>
      <c r="DT243" s="65"/>
      <c r="DU243" s="65"/>
      <c r="DV243" s="65"/>
      <c r="DW243" s="65"/>
      <c r="DX243" s="65"/>
      <c r="DY243" s="65"/>
      <c r="DZ243" s="65"/>
      <c r="EA243" s="65"/>
      <c r="EB243" s="65"/>
      <c r="EC243" s="65"/>
      <c r="ED243" s="65"/>
      <c r="EE243" s="65"/>
      <c r="EF243" s="65"/>
      <c r="EG243" s="65"/>
      <c r="EH243" s="65"/>
      <c r="EI243" s="65"/>
      <c r="EJ243" s="65"/>
      <c r="EK243" s="65"/>
      <c r="EL243" s="65"/>
      <c r="EM243" s="65"/>
      <c r="EN243" s="65"/>
      <c r="EO243" s="65"/>
      <c r="EP243" s="65"/>
      <c r="EQ243" s="65"/>
      <c r="ER243" s="65"/>
      <c r="ES243" s="65"/>
      <c r="ET243" s="65"/>
      <c r="EU243" s="65"/>
      <c r="EV243" s="65"/>
      <c r="EW243" s="65"/>
      <c r="EX243" s="65"/>
      <c r="EY243" s="65"/>
      <c r="EZ243" s="65"/>
      <c r="FA243" s="65"/>
      <c r="FB243" s="65"/>
      <c r="FC243" s="65"/>
      <c r="FD243" s="65"/>
      <c r="FE243" s="65"/>
      <c r="FF243" s="65"/>
      <c r="FG243" s="65"/>
      <c r="FH243" s="65"/>
      <c r="FI243" s="65"/>
      <c r="FJ243" s="65"/>
      <c r="FK243" s="65"/>
      <c r="FL243" s="65"/>
      <c r="FM243" s="65"/>
      <c r="FN243" s="65"/>
      <c r="FO243" s="65"/>
      <c r="FP243" s="65"/>
      <c r="FQ243" s="65"/>
      <c r="FR243" s="65"/>
      <c r="FS243" s="65"/>
      <c r="FT243" s="65"/>
      <c r="FU243" s="65"/>
      <c r="FV243" s="65"/>
      <c r="FW243" s="65"/>
      <c r="FX243" s="65"/>
      <c r="FY243" s="65"/>
      <c r="FZ243" s="65"/>
      <c r="GA243" s="65"/>
      <c r="GB243" s="65"/>
      <c r="GC243" s="65"/>
      <c r="GD243" s="65"/>
      <c r="GE243" s="65"/>
      <c r="GF243" s="65"/>
      <c r="GG243" s="65"/>
      <c r="GH243" s="65"/>
      <c r="GI243" s="65"/>
      <c r="GJ243" s="65"/>
      <c r="GK243" s="65"/>
      <c r="GL243" s="65"/>
      <c r="GM243" s="65"/>
      <c r="GN243" s="65"/>
      <c r="GO243" s="65"/>
      <c r="GP243" s="65"/>
    </row>
    <row r="244" spans="1:198" ht="18.75" x14ac:dyDescent="0.2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  <c r="DR244" s="65"/>
      <c r="DS244" s="65"/>
      <c r="DT244" s="65"/>
      <c r="DU244" s="65"/>
      <c r="DV244" s="65"/>
      <c r="DW244" s="65"/>
      <c r="DX244" s="65"/>
      <c r="DY244" s="65"/>
      <c r="DZ244" s="65"/>
      <c r="EA244" s="65"/>
      <c r="EB244" s="65"/>
      <c r="EC244" s="65"/>
      <c r="ED244" s="65"/>
      <c r="EE244" s="65"/>
      <c r="EF244" s="65"/>
      <c r="EG244" s="65"/>
      <c r="EH244" s="65"/>
      <c r="EI244" s="65"/>
      <c r="EJ244" s="65"/>
      <c r="EK244" s="65"/>
      <c r="EL244" s="65"/>
      <c r="EM244" s="65"/>
      <c r="EN244" s="65"/>
      <c r="EO244" s="65"/>
      <c r="EP244" s="65"/>
      <c r="EQ244" s="65"/>
      <c r="ER244" s="65"/>
      <c r="ES244" s="65"/>
      <c r="ET244" s="65"/>
      <c r="EU244" s="65"/>
      <c r="EV244" s="65"/>
      <c r="EW244" s="65"/>
      <c r="EX244" s="65"/>
      <c r="EY244" s="65"/>
      <c r="EZ244" s="65"/>
      <c r="FA244" s="65"/>
      <c r="FB244" s="65"/>
      <c r="FC244" s="65"/>
      <c r="FD244" s="65"/>
      <c r="FE244" s="65"/>
      <c r="FF244" s="65"/>
      <c r="FG244" s="65"/>
      <c r="FH244" s="65"/>
      <c r="FI244" s="65"/>
      <c r="FJ244" s="65"/>
      <c r="FK244" s="65"/>
      <c r="FL244" s="65"/>
      <c r="FM244" s="65"/>
      <c r="FN244" s="65"/>
      <c r="FO244" s="65"/>
      <c r="FP244" s="65"/>
      <c r="FQ244" s="65"/>
      <c r="FR244" s="65"/>
      <c r="FS244" s="65"/>
      <c r="FT244" s="65"/>
      <c r="FU244" s="65"/>
      <c r="FV244" s="65"/>
      <c r="FW244" s="65"/>
      <c r="FX244" s="65"/>
      <c r="FY244" s="65"/>
      <c r="FZ244" s="65"/>
      <c r="GA244" s="65"/>
      <c r="GB244" s="65"/>
      <c r="GC244" s="65"/>
      <c r="GD244" s="65"/>
      <c r="GE244" s="65"/>
      <c r="GF244" s="65"/>
      <c r="GG244" s="65"/>
      <c r="GH244" s="65"/>
      <c r="GI244" s="65"/>
      <c r="GJ244" s="65"/>
      <c r="GK244" s="65"/>
      <c r="GL244" s="65"/>
      <c r="GM244" s="65"/>
      <c r="GN244" s="65"/>
      <c r="GO244" s="65"/>
      <c r="GP244" s="65"/>
    </row>
    <row r="245" spans="1:198" ht="18.75" x14ac:dyDescent="0.2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  <c r="DR245" s="65"/>
      <c r="DS245" s="65"/>
      <c r="DT245" s="65"/>
      <c r="DU245" s="65"/>
      <c r="DV245" s="65"/>
      <c r="DW245" s="65"/>
      <c r="DX245" s="65"/>
      <c r="DY245" s="65"/>
      <c r="DZ245" s="65"/>
      <c r="EA245" s="65"/>
      <c r="EB245" s="65"/>
      <c r="EC245" s="65"/>
      <c r="ED245" s="65"/>
      <c r="EE245" s="65"/>
      <c r="EF245" s="65"/>
      <c r="EG245" s="65"/>
      <c r="EH245" s="65"/>
      <c r="EI245" s="65"/>
      <c r="EJ245" s="65"/>
      <c r="EK245" s="65"/>
      <c r="EL245" s="65"/>
      <c r="EM245" s="65"/>
      <c r="EN245" s="65"/>
      <c r="EO245" s="65"/>
      <c r="EP245" s="65"/>
      <c r="EQ245" s="65"/>
      <c r="ER245" s="65"/>
      <c r="ES245" s="65"/>
      <c r="ET245" s="65"/>
      <c r="EU245" s="65"/>
      <c r="EV245" s="65"/>
      <c r="EW245" s="65"/>
      <c r="EX245" s="65"/>
      <c r="EY245" s="65"/>
      <c r="EZ245" s="65"/>
      <c r="FA245" s="65"/>
      <c r="FB245" s="65"/>
      <c r="FC245" s="65"/>
      <c r="FD245" s="65"/>
      <c r="FE245" s="65"/>
      <c r="FF245" s="65"/>
      <c r="FG245" s="65"/>
      <c r="FH245" s="65"/>
      <c r="FI245" s="65"/>
      <c r="FJ245" s="65"/>
      <c r="FK245" s="65"/>
      <c r="FL245" s="65"/>
      <c r="FM245" s="65"/>
      <c r="FN245" s="65"/>
      <c r="FO245" s="65"/>
      <c r="FP245" s="65"/>
      <c r="FQ245" s="65"/>
      <c r="FR245" s="65"/>
      <c r="FS245" s="65"/>
      <c r="FT245" s="65"/>
      <c r="FU245" s="65"/>
      <c r="FV245" s="65"/>
      <c r="FW245" s="65"/>
      <c r="FX245" s="65"/>
      <c r="FY245" s="65"/>
      <c r="FZ245" s="65"/>
      <c r="GA245" s="65"/>
      <c r="GB245" s="65"/>
      <c r="GC245" s="65"/>
      <c r="GD245" s="65"/>
      <c r="GE245" s="65"/>
      <c r="GF245" s="65"/>
      <c r="GG245" s="65"/>
      <c r="GH245" s="65"/>
      <c r="GI245" s="65"/>
      <c r="GJ245" s="65"/>
      <c r="GK245" s="65"/>
      <c r="GL245" s="65"/>
      <c r="GM245" s="65"/>
      <c r="GN245" s="65"/>
      <c r="GO245" s="65"/>
      <c r="GP245" s="65"/>
    </row>
    <row r="246" spans="1:198" ht="18.75" x14ac:dyDescent="0.2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  <c r="DR246" s="65"/>
      <c r="DS246" s="65"/>
      <c r="DT246" s="65"/>
      <c r="DU246" s="65"/>
      <c r="DV246" s="65"/>
      <c r="DW246" s="65"/>
      <c r="DX246" s="65"/>
      <c r="DY246" s="65"/>
      <c r="DZ246" s="65"/>
      <c r="EA246" s="65"/>
      <c r="EB246" s="65"/>
      <c r="EC246" s="65"/>
      <c r="ED246" s="65"/>
      <c r="EE246" s="65"/>
      <c r="EF246" s="65"/>
      <c r="EG246" s="65"/>
      <c r="EH246" s="65"/>
      <c r="EI246" s="65"/>
      <c r="EJ246" s="65"/>
      <c r="EK246" s="65"/>
      <c r="EL246" s="65"/>
      <c r="EM246" s="65"/>
      <c r="EN246" s="65"/>
      <c r="EO246" s="65"/>
      <c r="EP246" s="65"/>
      <c r="EQ246" s="65"/>
      <c r="ER246" s="65"/>
      <c r="ES246" s="65"/>
      <c r="ET246" s="65"/>
      <c r="EU246" s="65"/>
      <c r="EV246" s="65"/>
      <c r="EW246" s="65"/>
      <c r="EX246" s="65"/>
      <c r="EY246" s="65"/>
      <c r="EZ246" s="65"/>
      <c r="FA246" s="65"/>
      <c r="FB246" s="65"/>
      <c r="FC246" s="65"/>
      <c r="FD246" s="65"/>
      <c r="FE246" s="65"/>
      <c r="FF246" s="65"/>
      <c r="FG246" s="65"/>
      <c r="FH246" s="65"/>
      <c r="FI246" s="65"/>
      <c r="FJ246" s="65"/>
      <c r="FK246" s="65"/>
      <c r="FL246" s="65"/>
      <c r="FM246" s="65"/>
      <c r="FN246" s="65"/>
      <c r="FO246" s="65"/>
      <c r="FP246" s="65"/>
      <c r="FQ246" s="65"/>
      <c r="FR246" s="65"/>
      <c r="FS246" s="65"/>
      <c r="FT246" s="65"/>
      <c r="FU246" s="65"/>
      <c r="FV246" s="65"/>
      <c r="FW246" s="65"/>
      <c r="FX246" s="65"/>
      <c r="FY246" s="65"/>
      <c r="FZ246" s="65"/>
      <c r="GA246" s="65"/>
      <c r="GB246" s="65"/>
      <c r="GC246" s="65"/>
      <c r="GD246" s="65"/>
      <c r="GE246" s="65"/>
      <c r="GF246" s="65"/>
      <c r="GG246" s="65"/>
      <c r="GH246" s="65"/>
      <c r="GI246" s="65"/>
      <c r="GJ246" s="65"/>
      <c r="GK246" s="65"/>
      <c r="GL246" s="65"/>
      <c r="GM246" s="65"/>
      <c r="GN246" s="65"/>
      <c r="GO246" s="65"/>
      <c r="GP246" s="65"/>
    </row>
    <row r="247" spans="1:198" ht="18.75" x14ac:dyDescent="0.2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  <c r="DR247" s="65"/>
      <c r="DS247" s="65"/>
      <c r="DT247" s="65"/>
      <c r="DU247" s="65"/>
      <c r="DV247" s="65"/>
      <c r="DW247" s="65"/>
      <c r="DX247" s="65"/>
      <c r="DY247" s="65"/>
      <c r="DZ247" s="65"/>
      <c r="EA247" s="65"/>
      <c r="EB247" s="65"/>
      <c r="EC247" s="65"/>
      <c r="ED247" s="65"/>
      <c r="EE247" s="65"/>
      <c r="EF247" s="65"/>
      <c r="EG247" s="65"/>
      <c r="EH247" s="65"/>
      <c r="EI247" s="65"/>
      <c r="EJ247" s="65"/>
      <c r="EK247" s="65"/>
      <c r="EL247" s="65"/>
      <c r="EM247" s="65"/>
      <c r="EN247" s="65"/>
      <c r="EO247" s="65"/>
      <c r="EP247" s="65"/>
      <c r="EQ247" s="65"/>
      <c r="ER247" s="65"/>
      <c r="ES247" s="65"/>
      <c r="ET247" s="65"/>
      <c r="EU247" s="65"/>
      <c r="EV247" s="65"/>
      <c r="EW247" s="65"/>
      <c r="EX247" s="65"/>
      <c r="EY247" s="65"/>
      <c r="EZ247" s="65"/>
      <c r="FA247" s="65"/>
      <c r="FB247" s="65"/>
      <c r="FC247" s="65"/>
      <c r="FD247" s="65"/>
      <c r="FE247" s="65"/>
      <c r="FF247" s="65"/>
      <c r="FG247" s="65"/>
      <c r="FH247" s="65"/>
      <c r="FI247" s="65"/>
      <c r="FJ247" s="65"/>
      <c r="FK247" s="65"/>
      <c r="FL247" s="65"/>
      <c r="FM247" s="65"/>
      <c r="FN247" s="65"/>
      <c r="FO247" s="65"/>
      <c r="FP247" s="65"/>
      <c r="FQ247" s="65"/>
      <c r="FR247" s="65"/>
      <c r="FS247" s="65"/>
      <c r="FT247" s="65"/>
      <c r="FU247" s="65"/>
      <c r="FV247" s="65"/>
      <c r="FW247" s="65"/>
      <c r="FX247" s="65"/>
      <c r="FY247" s="65"/>
      <c r="FZ247" s="65"/>
      <c r="GA247" s="65"/>
      <c r="GB247" s="65"/>
      <c r="GC247" s="65"/>
      <c r="GD247" s="65"/>
      <c r="GE247" s="65"/>
      <c r="GF247" s="65"/>
      <c r="GG247" s="65"/>
      <c r="GH247" s="65"/>
      <c r="GI247" s="65"/>
      <c r="GJ247" s="65"/>
      <c r="GK247" s="65"/>
      <c r="GL247" s="65"/>
      <c r="GM247" s="65"/>
      <c r="GN247" s="65"/>
      <c r="GO247" s="65"/>
      <c r="GP247" s="65"/>
    </row>
    <row r="248" spans="1:198" ht="18.75" x14ac:dyDescent="0.2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  <c r="DR248" s="65"/>
      <c r="DS248" s="65"/>
      <c r="DT248" s="65"/>
      <c r="DU248" s="65"/>
      <c r="DV248" s="65"/>
      <c r="DW248" s="65"/>
      <c r="DX248" s="65"/>
      <c r="DY248" s="65"/>
      <c r="DZ248" s="65"/>
      <c r="EA248" s="65"/>
      <c r="EB248" s="65"/>
      <c r="EC248" s="65"/>
      <c r="ED248" s="65"/>
      <c r="EE248" s="65"/>
      <c r="EF248" s="65"/>
      <c r="EG248" s="65"/>
      <c r="EH248" s="65"/>
      <c r="EI248" s="65"/>
      <c r="EJ248" s="65"/>
      <c r="EK248" s="65"/>
      <c r="EL248" s="65"/>
      <c r="EM248" s="65"/>
      <c r="EN248" s="65"/>
      <c r="EO248" s="65"/>
      <c r="EP248" s="65"/>
      <c r="EQ248" s="65"/>
      <c r="ER248" s="65"/>
      <c r="ES248" s="65"/>
      <c r="ET248" s="65"/>
      <c r="EU248" s="65"/>
      <c r="EV248" s="65"/>
      <c r="EW248" s="65"/>
      <c r="EX248" s="65"/>
      <c r="EY248" s="65"/>
      <c r="EZ248" s="65"/>
      <c r="FA248" s="65"/>
      <c r="FB248" s="65"/>
      <c r="FC248" s="65"/>
      <c r="FD248" s="65"/>
      <c r="FE248" s="65"/>
      <c r="FF248" s="65"/>
      <c r="FG248" s="65"/>
      <c r="FH248" s="65"/>
      <c r="FI248" s="65"/>
      <c r="FJ248" s="65"/>
      <c r="FK248" s="65"/>
      <c r="FL248" s="65"/>
      <c r="FM248" s="65"/>
      <c r="FN248" s="65"/>
      <c r="FO248" s="65"/>
      <c r="FP248" s="65"/>
      <c r="FQ248" s="65"/>
      <c r="FR248" s="65"/>
      <c r="FS248" s="65"/>
      <c r="FT248" s="65"/>
      <c r="FU248" s="65"/>
      <c r="FV248" s="65"/>
      <c r="FW248" s="65"/>
      <c r="FX248" s="65"/>
      <c r="FY248" s="65"/>
      <c r="FZ248" s="65"/>
      <c r="GA248" s="65"/>
      <c r="GB248" s="65"/>
      <c r="GC248" s="65"/>
      <c r="GD248" s="65"/>
      <c r="GE248" s="65"/>
      <c r="GF248" s="65"/>
      <c r="GG248" s="65"/>
      <c r="GH248" s="65"/>
      <c r="GI248" s="65"/>
      <c r="GJ248" s="65"/>
      <c r="GK248" s="65"/>
      <c r="GL248" s="65"/>
      <c r="GM248" s="65"/>
      <c r="GN248" s="65"/>
      <c r="GO248" s="65"/>
      <c r="GP248" s="65"/>
    </row>
    <row r="249" spans="1:198" ht="18.75" x14ac:dyDescent="0.2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  <c r="DR249" s="65"/>
      <c r="DS249" s="65"/>
      <c r="DT249" s="65"/>
      <c r="DU249" s="65"/>
      <c r="DV249" s="65"/>
      <c r="DW249" s="65"/>
      <c r="DX249" s="65"/>
      <c r="DY249" s="65"/>
      <c r="DZ249" s="65"/>
      <c r="EA249" s="65"/>
      <c r="EB249" s="65"/>
      <c r="EC249" s="65"/>
      <c r="ED249" s="65"/>
      <c r="EE249" s="65"/>
      <c r="EF249" s="65"/>
      <c r="EG249" s="65"/>
      <c r="EH249" s="65"/>
      <c r="EI249" s="65"/>
      <c r="EJ249" s="65"/>
      <c r="EK249" s="65"/>
      <c r="EL249" s="65"/>
      <c r="EM249" s="65"/>
      <c r="EN249" s="65"/>
      <c r="EO249" s="65"/>
      <c r="EP249" s="65"/>
      <c r="EQ249" s="65"/>
      <c r="ER249" s="65"/>
      <c r="ES249" s="65"/>
      <c r="ET249" s="65"/>
      <c r="EU249" s="65"/>
      <c r="EV249" s="65"/>
      <c r="EW249" s="65"/>
      <c r="EX249" s="65"/>
      <c r="EY249" s="65"/>
      <c r="EZ249" s="65"/>
      <c r="FA249" s="65"/>
      <c r="FB249" s="65"/>
      <c r="FC249" s="65"/>
      <c r="FD249" s="65"/>
      <c r="FE249" s="65"/>
      <c r="FF249" s="65"/>
      <c r="FG249" s="65"/>
      <c r="FH249" s="65"/>
      <c r="FI249" s="65"/>
      <c r="FJ249" s="65"/>
      <c r="FK249" s="65"/>
      <c r="FL249" s="65"/>
      <c r="FM249" s="65"/>
      <c r="FN249" s="65"/>
      <c r="FO249" s="65"/>
      <c r="FP249" s="65"/>
      <c r="FQ249" s="65"/>
      <c r="FR249" s="65"/>
      <c r="FS249" s="65"/>
      <c r="FT249" s="65"/>
      <c r="FU249" s="65"/>
      <c r="FV249" s="65"/>
      <c r="FW249" s="65"/>
      <c r="FX249" s="65"/>
      <c r="FY249" s="65"/>
      <c r="FZ249" s="65"/>
      <c r="GA249" s="65"/>
      <c r="GB249" s="65"/>
      <c r="GC249" s="65"/>
      <c r="GD249" s="65"/>
      <c r="GE249" s="65"/>
      <c r="GF249" s="65"/>
      <c r="GG249" s="65"/>
      <c r="GH249" s="65"/>
      <c r="GI249" s="65"/>
      <c r="GJ249" s="65"/>
      <c r="GK249" s="65"/>
      <c r="GL249" s="65"/>
      <c r="GM249" s="65"/>
      <c r="GN249" s="65"/>
      <c r="GO249" s="65"/>
      <c r="GP249" s="65"/>
    </row>
    <row r="250" spans="1:198" ht="18.75" x14ac:dyDescent="0.2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  <c r="DR250" s="65"/>
      <c r="DS250" s="65"/>
      <c r="DT250" s="65"/>
      <c r="DU250" s="65"/>
      <c r="DV250" s="65"/>
      <c r="DW250" s="65"/>
      <c r="DX250" s="65"/>
      <c r="DY250" s="65"/>
      <c r="DZ250" s="65"/>
      <c r="EA250" s="65"/>
      <c r="EB250" s="65"/>
      <c r="EC250" s="65"/>
      <c r="ED250" s="65"/>
      <c r="EE250" s="65"/>
      <c r="EF250" s="65"/>
      <c r="EG250" s="65"/>
      <c r="EH250" s="65"/>
      <c r="EI250" s="65"/>
      <c r="EJ250" s="65"/>
      <c r="EK250" s="65"/>
      <c r="EL250" s="65"/>
      <c r="EM250" s="65"/>
      <c r="EN250" s="65"/>
      <c r="EO250" s="65"/>
      <c r="EP250" s="65"/>
      <c r="EQ250" s="65"/>
      <c r="ER250" s="65"/>
      <c r="ES250" s="65"/>
      <c r="ET250" s="65"/>
      <c r="EU250" s="65"/>
      <c r="EV250" s="65"/>
      <c r="EW250" s="65"/>
      <c r="EX250" s="65"/>
      <c r="EY250" s="65"/>
      <c r="EZ250" s="65"/>
      <c r="FA250" s="65"/>
      <c r="FB250" s="65"/>
      <c r="FC250" s="65"/>
      <c r="FD250" s="65"/>
      <c r="FE250" s="65"/>
      <c r="FF250" s="65"/>
      <c r="FG250" s="65"/>
      <c r="FH250" s="65"/>
      <c r="FI250" s="65"/>
      <c r="FJ250" s="65"/>
      <c r="FK250" s="65"/>
      <c r="FL250" s="65"/>
      <c r="FM250" s="65"/>
      <c r="FN250" s="65"/>
      <c r="FO250" s="65"/>
      <c r="FP250" s="65"/>
      <c r="FQ250" s="65"/>
      <c r="FR250" s="65"/>
      <c r="FS250" s="65"/>
      <c r="FT250" s="65"/>
      <c r="FU250" s="65"/>
      <c r="FV250" s="65"/>
      <c r="FW250" s="65"/>
      <c r="FX250" s="65"/>
      <c r="FY250" s="65"/>
      <c r="FZ250" s="65"/>
      <c r="GA250" s="65"/>
      <c r="GB250" s="65"/>
      <c r="GC250" s="65"/>
      <c r="GD250" s="65"/>
      <c r="GE250" s="65"/>
      <c r="GF250" s="65"/>
      <c r="GG250" s="65"/>
      <c r="GH250" s="65"/>
      <c r="GI250" s="65"/>
      <c r="GJ250" s="65"/>
      <c r="GK250" s="65"/>
      <c r="GL250" s="65"/>
      <c r="GM250" s="65"/>
      <c r="GN250" s="65"/>
      <c r="GO250" s="65"/>
      <c r="GP250" s="65"/>
    </row>
    <row r="251" spans="1:198" ht="18.75" x14ac:dyDescent="0.2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  <c r="DR251" s="65"/>
      <c r="DS251" s="65"/>
      <c r="DT251" s="65"/>
      <c r="DU251" s="65"/>
      <c r="DV251" s="65"/>
      <c r="DW251" s="65"/>
      <c r="DX251" s="65"/>
      <c r="DY251" s="65"/>
      <c r="DZ251" s="65"/>
      <c r="EA251" s="65"/>
      <c r="EB251" s="65"/>
      <c r="EC251" s="65"/>
      <c r="ED251" s="65"/>
      <c r="EE251" s="65"/>
      <c r="EF251" s="65"/>
      <c r="EG251" s="65"/>
      <c r="EH251" s="65"/>
      <c r="EI251" s="65"/>
      <c r="EJ251" s="65"/>
      <c r="EK251" s="65"/>
      <c r="EL251" s="65"/>
      <c r="EM251" s="65"/>
      <c r="EN251" s="65"/>
      <c r="EO251" s="65"/>
      <c r="EP251" s="65"/>
      <c r="EQ251" s="65"/>
      <c r="ER251" s="65"/>
      <c r="ES251" s="65"/>
      <c r="ET251" s="65"/>
      <c r="EU251" s="65"/>
      <c r="EV251" s="65"/>
      <c r="EW251" s="65"/>
      <c r="EX251" s="65"/>
      <c r="EY251" s="65"/>
      <c r="EZ251" s="65"/>
      <c r="FA251" s="65"/>
      <c r="FB251" s="65"/>
      <c r="FC251" s="65"/>
      <c r="FD251" s="65"/>
      <c r="FE251" s="65"/>
      <c r="FF251" s="65"/>
      <c r="FG251" s="65"/>
      <c r="FH251" s="65"/>
      <c r="FI251" s="65"/>
      <c r="FJ251" s="65"/>
      <c r="FK251" s="65"/>
      <c r="FL251" s="65"/>
      <c r="FM251" s="65"/>
      <c r="FN251" s="65"/>
      <c r="FO251" s="65"/>
      <c r="FP251" s="65"/>
      <c r="FQ251" s="65"/>
      <c r="FR251" s="65"/>
      <c r="FS251" s="65"/>
      <c r="FT251" s="65"/>
      <c r="FU251" s="65"/>
      <c r="FV251" s="65"/>
      <c r="FW251" s="65"/>
      <c r="FX251" s="65"/>
      <c r="FY251" s="65"/>
      <c r="FZ251" s="65"/>
      <c r="GA251" s="65"/>
      <c r="GB251" s="65"/>
      <c r="GC251" s="65"/>
      <c r="GD251" s="65"/>
      <c r="GE251" s="65"/>
      <c r="GF251" s="65"/>
      <c r="GG251" s="65"/>
      <c r="GH251" s="65"/>
      <c r="GI251" s="65"/>
      <c r="GJ251" s="65"/>
      <c r="GK251" s="65"/>
      <c r="GL251" s="65"/>
      <c r="GM251" s="65"/>
      <c r="GN251" s="65"/>
      <c r="GO251" s="65"/>
      <c r="GP251" s="65"/>
    </row>
    <row r="252" spans="1:198" ht="18.75" x14ac:dyDescent="0.2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  <c r="DR252" s="65"/>
      <c r="DS252" s="65"/>
      <c r="DT252" s="65"/>
      <c r="DU252" s="65"/>
      <c r="DV252" s="65"/>
      <c r="DW252" s="65"/>
      <c r="DX252" s="65"/>
      <c r="DY252" s="65"/>
      <c r="DZ252" s="65"/>
      <c r="EA252" s="65"/>
      <c r="EB252" s="65"/>
      <c r="EC252" s="65"/>
      <c r="ED252" s="65"/>
      <c r="EE252" s="65"/>
      <c r="EF252" s="65"/>
      <c r="EG252" s="65"/>
      <c r="EH252" s="65"/>
      <c r="EI252" s="65"/>
      <c r="EJ252" s="65"/>
      <c r="EK252" s="65"/>
      <c r="EL252" s="65"/>
      <c r="EM252" s="65"/>
      <c r="EN252" s="65"/>
      <c r="EO252" s="65"/>
      <c r="EP252" s="65"/>
      <c r="EQ252" s="65"/>
      <c r="ER252" s="65"/>
      <c r="ES252" s="65"/>
      <c r="ET252" s="65"/>
      <c r="EU252" s="65"/>
      <c r="EV252" s="65"/>
      <c r="EW252" s="65"/>
      <c r="EX252" s="65"/>
      <c r="EY252" s="65"/>
      <c r="EZ252" s="65"/>
      <c r="FA252" s="65"/>
      <c r="FB252" s="65"/>
      <c r="FC252" s="65"/>
      <c r="FD252" s="65"/>
      <c r="FE252" s="65"/>
      <c r="FF252" s="65"/>
      <c r="FG252" s="65"/>
      <c r="FH252" s="65"/>
      <c r="FI252" s="65"/>
      <c r="FJ252" s="65"/>
      <c r="FK252" s="65"/>
      <c r="FL252" s="65"/>
      <c r="FM252" s="65"/>
      <c r="FN252" s="65"/>
      <c r="FO252" s="65"/>
      <c r="FP252" s="65"/>
      <c r="FQ252" s="65"/>
      <c r="FR252" s="65"/>
      <c r="FS252" s="65"/>
      <c r="FT252" s="65"/>
      <c r="FU252" s="65"/>
      <c r="FV252" s="65"/>
      <c r="FW252" s="65"/>
      <c r="FX252" s="65"/>
      <c r="FY252" s="65"/>
      <c r="FZ252" s="65"/>
      <c r="GA252" s="65"/>
      <c r="GB252" s="65"/>
      <c r="GC252" s="65"/>
      <c r="GD252" s="65"/>
      <c r="GE252" s="65"/>
      <c r="GF252" s="65"/>
      <c r="GG252" s="65"/>
      <c r="GH252" s="65"/>
      <c r="GI252" s="65"/>
      <c r="GJ252" s="65"/>
      <c r="GK252" s="65"/>
      <c r="GL252" s="65"/>
      <c r="GM252" s="65"/>
      <c r="GN252" s="65"/>
      <c r="GO252" s="65"/>
      <c r="GP252" s="65"/>
    </row>
    <row r="253" spans="1:198" ht="18.75" x14ac:dyDescent="0.2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  <c r="DR253" s="65"/>
      <c r="DS253" s="65"/>
      <c r="DT253" s="65"/>
      <c r="DU253" s="65"/>
      <c r="DV253" s="65"/>
      <c r="DW253" s="65"/>
      <c r="DX253" s="65"/>
      <c r="DY253" s="65"/>
      <c r="DZ253" s="65"/>
      <c r="EA253" s="65"/>
      <c r="EB253" s="65"/>
      <c r="EC253" s="65"/>
      <c r="ED253" s="65"/>
      <c r="EE253" s="65"/>
      <c r="EF253" s="65"/>
      <c r="EG253" s="65"/>
      <c r="EH253" s="65"/>
      <c r="EI253" s="65"/>
      <c r="EJ253" s="65"/>
      <c r="EK253" s="65"/>
      <c r="EL253" s="65"/>
      <c r="EM253" s="65"/>
      <c r="EN253" s="65"/>
      <c r="EO253" s="65"/>
      <c r="EP253" s="65"/>
      <c r="EQ253" s="65"/>
      <c r="ER253" s="65"/>
      <c r="ES253" s="65"/>
      <c r="ET253" s="65"/>
      <c r="EU253" s="65"/>
      <c r="EV253" s="65"/>
      <c r="EW253" s="65"/>
      <c r="EX253" s="65"/>
      <c r="EY253" s="65"/>
      <c r="EZ253" s="65"/>
      <c r="FA253" s="65"/>
      <c r="FB253" s="65"/>
      <c r="FC253" s="65"/>
      <c r="FD253" s="65"/>
      <c r="FE253" s="65"/>
      <c r="FF253" s="65"/>
      <c r="FG253" s="65"/>
      <c r="FH253" s="65"/>
      <c r="FI253" s="65"/>
      <c r="FJ253" s="65"/>
      <c r="FK253" s="65"/>
      <c r="FL253" s="65"/>
      <c r="FM253" s="65"/>
      <c r="FN253" s="65"/>
      <c r="FO253" s="65"/>
      <c r="FP253" s="65"/>
      <c r="FQ253" s="65"/>
      <c r="FR253" s="65"/>
      <c r="FS253" s="65"/>
      <c r="FT253" s="65"/>
      <c r="FU253" s="65"/>
      <c r="FV253" s="65"/>
      <c r="FW253" s="65"/>
      <c r="FX253" s="65"/>
      <c r="FY253" s="65"/>
      <c r="FZ253" s="65"/>
      <c r="GA253" s="65"/>
      <c r="GB253" s="65"/>
      <c r="GC253" s="65"/>
      <c r="GD253" s="65"/>
      <c r="GE253" s="65"/>
      <c r="GF253" s="65"/>
      <c r="GG253" s="65"/>
      <c r="GH253" s="65"/>
      <c r="GI253" s="65"/>
      <c r="GJ253" s="65"/>
      <c r="GK253" s="65"/>
      <c r="GL253" s="65"/>
      <c r="GM253" s="65"/>
      <c r="GN253" s="65"/>
      <c r="GO253" s="65"/>
      <c r="GP253" s="65"/>
    </row>
    <row r="254" spans="1:198" ht="18.75" x14ac:dyDescent="0.2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  <c r="DR254" s="65"/>
      <c r="DS254" s="65"/>
      <c r="DT254" s="65"/>
      <c r="DU254" s="65"/>
      <c r="DV254" s="65"/>
      <c r="DW254" s="65"/>
      <c r="DX254" s="65"/>
      <c r="DY254" s="65"/>
      <c r="DZ254" s="65"/>
      <c r="EA254" s="65"/>
      <c r="EB254" s="65"/>
      <c r="EC254" s="65"/>
      <c r="ED254" s="65"/>
      <c r="EE254" s="65"/>
      <c r="EF254" s="65"/>
      <c r="EG254" s="65"/>
      <c r="EH254" s="65"/>
      <c r="EI254" s="65"/>
      <c r="EJ254" s="65"/>
      <c r="EK254" s="65"/>
      <c r="EL254" s="65"/>
      <c r="EM254" s="65"/>
      <c r="EN254" s="65"/>
      <c r="EO254" s="65"/>
      <c r="EP254" s="65"/>
      <c r="EQ254" s="65"/>
      <c r="ER254" s="65"/>
      <c r="ES254" s="65"/>
      <c r="ET254" s="65"/>
      <c r="EU254" s="65"/>
      <c r="EV254" s="65"/>
      <c r="EW254" s="65"/>
      <c r="EX254" s="65"/>
      <c r="EY254" s="65"/>
      <c r="EZ254" s="65"/>
      <c r="FA254" s="65"/>
      <c r="FB254" s="65"/>
      <c r="FC254" s="65"/>
      <c r="FD254" s="65"/>
      <c r="FE254" s="65"/>
      <c r="FF254" s="65"/>
      <c r="FG254" s="65"/>
      <c r="FH254" s="65"/>
      <c r="FI254" s="65"/>
      <c r="FJ254" s="65"/>
      <c r="FK254" s="65"/>
      <c r="FL254" s="65"/>
      <c r="FM254" s="65"/>
      <c r="FN254" s="65"/>
      <c r="FO254" s="65"/>
      <c r="FP254" s="65"/>
      <c r="FQ254" s="65"/>
      <c r="FR254" s="65"/>
      <c r="FS254" s="65"/>
      <c r="FT254" s="65"/>
      <c r="FU254" s="65"/>
      <c r="FV254" s="65"/>
      <c r="FW254" s="65"/>
      <c r="FX254" s="65"/>
      <c r="FY254" s="65"/>
      <c r="FZ254" s="65"/>
      <c r="GA254" s="65"/>
      <c r="GB254" s="65"/>
      <c r="GC254" s="65"/>
      <c r="GD254" s="65"/>
      <c r="GE254" s="65"/>
      <c r="GF254" s="65"/>
      <c r="GG254" s="65"/>
      <c r="GH254" s="65"/>
      <c r="GI254" s="65"/>
      <c r="GJ254" s="65"/>
      <c r="GK254" s="65"/>
      <c r="GL254" s="65"/>
      <c r="GM254" s="65"/>
      <c r="GN254" s="65"/>
      <c r="GO254" s="65"/>
      <c r="GP254" s="65"/>
    </row>
    <row r="255" spans="1:198" ht="18.75" x14ac:dyDescent="0.2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  <c r="DR255" s="65"/>
      <c r="DS255" s="65"/>
      <c r="DT255" s="65"/>
      <c r="DU255" s="65"/>
      <c r="DV255" s="65"/>
      <c r="DW255" s="65"/>
      <c r="DX255" s="65"/>
      <c r="DY255" s="65"/>
      <c r="DZ255" s="65"/>
      <c r="EA255" s="65"/>
      <c r="EB255" s="65"/>
      <c r="EC255" s="65"/>
      <c r="ED255" s="65"/>
      <c r="EE255" s="65"/>
      <c r="EF255" s="65"/>
      <c r="EG255" s="65"/>
      <c r="EH255" s="65"/>
      <c r="EI255" s="65"/>
      <c r="EJ255" s="65"/>
      <c r="EK255" s="65"/>
      <c r="EL255" s="65"/>
      <c r="EM255" s="65"/>
      <c r="EN255" s="65"/>
      <c r="EO255" s="65"/>
      <c r="EP255" s="65"/>
      <c r="EQ255" s="65"/>
      <c r="ER255" s="65"/>
      <c r="ES255" s="65"/>
      <c r="ET255" s="65"/>
      <c r="EU255" s="65"/>
      <c r="EV255" s="65"/>
      <c r="EW255" s="65"/>
      <c r="EX255" s="65"/>
      <c r="EY255" s="65"/>
      <c r="EZ255" s="65"/>
      <c r="FA255" s="65"/>
      <c r="FB255" s="65"/>
      <c r="FC255" s="65"/>
      <c r="FD255" s="65"/>
      <c r="FE255" s="65"/>
      <c r="FF255" s="65"/>
      <c r="FG255" s="65"/>
      <c r="FH255" s="65"/>
      <c r="FI255" s="65"/>
      <c r="FJ255" s="65"/>
      <c r="FK255" s="65"/>
      <c r="FL255" s="65"/>
      <c r="FM255" s="65"/>
      <c r="FN255" s="65"/>
      <c r="FO255" s="65"/>
      <c r="FP255" s="65"/>
      <c r="FQ255" s="65"/>
      <c r="FR255" s="65"/>
      <c r="FS255" s="65"/>
      <c r="FT255" s="65"/>
      <c r="FU255" s="65"/>
      <c r="FV255" s="65"/>
      <c r="FW255" s="65"/>
      <c r="FX255" s="65"/>
      <c r="FY255" s="65"/>
      <c r="FZ255" s="65"/>
      <c r="GA255" s="65"/>
      <c r="GB255" s="65"/>
      <c r="GC255" s="65"/>
      <c r="GD255" s="65"/>
      <c r="GE255" s="65"/>
      <c r="GF255" s="65"/>
      <c r="GG255" s="65"/>
      <c r="GH255" s="65"/>
      <c r="GI255" s="65"/>
      <c r="GJ255" s="65"/>
      <c r="GK255" s="65"/>
      <c r="GL255" s="65"/>
      <c r="GM255" s="65"/>
      <c r="GN255" s="65"/>
      <c r="GO255" s="65"/>
      <c r="GP255" s="65"/>
    </row>
    <row r="256" spans="1:198" ht="18.75" x14ac:dyDescent="0.2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  <c r="DR256" s="65"/>
      <c r="DS256" s="65"/>
      <c r="DT256" s="65"/>
      <c r="DU256" s="65"/>
      <c r="DV256" s="65"/>
      <c r="DW256" s="65"/>
      <c r="DX256" s="65"/>
      <c r="DY256" s="65"/>
      <c r="DZ256" s="65"/>
      <c r="EA256" s="65"/>
      <c r="EB256" s="65"/>
      <c r="EC256" s="65"/>
      <c r="ED256" s="65"/>
      <c r="EE256" s="65"/>
      <c r="EF256" s="65"/>
      <c r="EG256" s="65"/>
      <c r="EH256" s="65"/>
      <c r="EI256" s="65"/>
      <c r="EJ256" s="65"/>
      <c r="EK256" s="65"/>
      <c r="EL256" s="65"/>
      <c r="EM256" s="65"/>
      <c r="EN256" s="65"/>
      <c r="EO256" s="65"/>
      <c r="EP256" s="65"/>
      <c r="EQ256" s="65"/>
      <c r="ER256" s="65"/>
      <c r="ES256" s="65"/>
      <c r="ET256" s="65"/>
      <c r="EU256" s="65"/>
      <c r="EV256" s="65"/>
      <c r="EW256" s="65"/>
      <c r="EX256" s="65"/>
      <c r="EY256" s="65"/>
      <c r="EZ256" s="65"/>
      <c r="FA256" s="65"/>
      <c r="FB256" s="65"/>
      <c r="FC256" s="65"/>
      <c r="FD256" s="65"/>
      <c r="FE256" s="65"/>
      <c r="FF256" s="65"/>
      <c r="FG256" s="65"/>
      <c r="FH256" s="65"/>
      <c r="FI256" s="65"/>
      <c r="FJ256" s="65"/>
      <c r="FK256" s="65"/>
      <c r="FL256" s="65"/>
      <c r="FM256" s="65"/>
      <c r="FN256" s="65"/>
      <c r="FO256" s="65"/>
      <c r="FP256" s="65"/>
      <c r="FQ256" s="65"/>
      <c r="FR256" s="65"/>
      <c r="FS256" s="65"/>
      <c r="FT256" s="65"/>
      <c r="FU256" s="65"/>
      <c r="FV256" s="65"/>
      <c r="FW256" s="65"/>
      <c r="FX256" s="65"/>
      <c r="FY256" s="65"/>
      <c r="FZ256" s="65"/>
      <c r="GA256" s="65"/>
      <c r="GB256" s="65"/>
      <c r="GC256" s="65"/>
      <c r="GD256" s="65"/>
      <c r="GE256" s="65"/>
      <c r="GF256" s="65"/>
      <c r="GG256" s="65"/>
      <c r="GH256" s="65"/>
      <c r="GI256" s="65"/>
      <c r="GJ256" s="65"/>
      <c r="GK256" s="65"/>
      <c r="GL256" s="65"/>
      <c r="GM256" s="65"/>
      <c r="GN256" s="65"/>
      <c r="GO256" s="65"/>
      <c r="GP256" s="65"/>
    </row>
    <row r="257" spans="1:198" ht="18.75" x14ac:dyDescent="0.2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  <c r="DR257" s="65"/>
      <c r="DS257" s="65"/>
      <c r="DT257" s="65"/>
      <c r="DU257" s="65"/>
      <c r="DV257" s="65"/>
      <c r="DW257" s="65"/>
      <c r="DX257" s="65"/>
      <c r="DY257" s="65"/>
      <c r="DZ257" s="65"/>
      <c r="EA257" s="65"/>
      <c r="EB257" s="65"/>
      <c r="EC257" s="65"/>
      <c r="ED257" s="65"/>
      <c r="EE257" s="65"/>
      <c r="EF257" s="65"/>
      <c r="EG257" s="65"/>
      <c r="EH257" s="65"/>
      <c r="EI257" s="65"/>
      <c r="EJ257" s="65"/>
      <c r="EK257" s="65"/>
      <c r="EL257" s="65"/>
      <c r="EM257" s="65"/>
      <c r="EN257" s="65"/>
      <c r="EO257" s="65"/>
      <c r="EP257" s="65"/>
      <c r="EQ257" s="65"/>
      <c r="ER257" s="65"/>
      <c r="ES257" s="65"/>
      <c r="ET257" s="65"/>
      <c r="EU257" s="65"/>
      <c r="EV257" s="65"/>
      <c r="EW257" s="65"/>
      <c r="EX257" s="65"/>
      <c r="EY257" s="65"/>
      <c r="EZ257" s="65"/>
      <c r="FA257" s="65"/>
      <c r="FB257" s="65"/>
      <c r="FC257" s="65"/>
      <c r="FD257" s="65"/>
      <c r="FE257" s="65"/>
      <c r="FF257" s="65"/>
      <c r="FG257" s="65"/>
      <c r="FH257" s="65"/>
      <c r="FI257" s="65"/>
      <c r="FJ257" s="65"/>
      <c r="FK257" s="65"/>
      <c r="FL257" s="65"/>
      <c r="FM257" s="65"/>
      <c r="FN257" s="65"/>
      <c r="FO257" s="65"/>
      <c r="FP257" s="65"/>
      <c r="FQ257" s="65"/>
      <c r="FR257" s="65"/>
      <c r="FS257" s="65"/>
      <c r="FT257" s="65"/>
      <c r="FU257" s="65"/>
      <c r="FV257" s="65"/>
      <c r="FW257" s="65"/>
      <c r="FX257" s="65"/>
      <c r="FY257" s="65"/>
      <c r="FZ257" s="65"/>
      <c r="GA257" s="65"/>
      <c r="GB257" s="65"/>
      <c r="GC257" s="65"/>
      <c r="GD257" s="65"/>
      <c r="GE257" s="65"/>
      <c r="GF257" s="65"/>
      <c r="GG257" s="65"/>
      <c r="GH257" s="65"/>
      <c r="GI257" s="65"/>
      <c r="GJ257" s="65"/>
      <c r="GK257" s="65"/>
      <c r="GL257" s="65"/>
      <c r="GM257" s="65"/>
      <c r="GN257" s="65"/>
      <c r="GO257" s="65"/>
      <c r="GP257" s="65"/>
    </row>
    <row r="258" spans="1:198" ht="18.75" x14ac:dyDescent="0.2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  <c r="DR258" s="65"/>
      <c r="DS258" s="65"/>
      <c r="DT258" s="65"/>
      <c r="DU258" s="65"/>
      <c r="DV258" s="65"/>
      <c r="DW258" s="65"/>
      <c r="DX258" s="65"/>
      <c r="DY258" s="65"/>
      <c r="DZ258" s="65"/>
      <c r="EA258" s="65"/>
      <c r="EB258" s="65"/>
      <c r="EC258" s="65"/>
      <c r="ED258" s="65"/>
      <c r="EE258" s="65"/>
      <c r="EF258" s="65"/>
      <c r="EG258" s="65"/>
      <c r="EH258" s="65"/>
      <c r="EI258" s="65"/>
      <c r="EJ258" s="65"/>
      <c r="EK258" s="65"/>
      <c r="EL258" s="65"/>
      <c r="EM258" s="65"/>
      <c r="EN258" s="65"/>
      <c r="EO258" s="65"/>
      <c r="EP258" s="65"/>
      <c r="EQ258" s="65"/>
      <c r="ER258" s="65"/>
      <c r="ES258" s="65"/>
      <c r="ET258" s="65"/>
      <c r="EU258" s="65"/>
      <c r="EV258" s="65"/>
      <c r="EW258" s="65"/>
      <c r="EX258" s="65"/>
      <c r="EY258" s="65"/>
      <c r="EZ258" s="65"/>
      <c r="FA258" s="65"/>
      <c r="FB258" s="65"/>
      <c r="FC258" s="65"/>
      <c r="FD258" s="65"/>
      <c r="FE258" s="65"/>
      <c r="FF258" s="65"/>
      <c r="FG258" s="65"/>
      <c r="FH258" s="65"/>
      <c r="FI258" s="65"/>
      <c r="FJ258" s="65"/>
      <c r="FK258" s="65"/>
      <c r="FL258" s="65"/>
      <c r="FM258" s="65"/>
      <c r="FN258" s="65"/>
      <c r="FO258" s="65"/>
      <c r="FP258" s="65"/>
      <c r="FQ258" s="65"/>
      <c r="FR258" s="65"/>
      <c r="FS258" s="65"/>
      <c r="FT258" s="65"/>
      <c r="FU258" s="65"/>
      <c r="FV258" s="65"/>
      <c r="FW258" s="65"/>
      <c r="FX258" s="65"/>
      <c r="FY258" s="65"/>
      <c r="FZ258" s="65"/>
      <c r="GA258" s="65"/>
      <c r="GB258" s="65"/>
      <c r="GC258" s="65"/>
      <c r="GD258" s="65"/>
      <c r="GE258" s="65"/>
      <c r="GF258" s="65"/>
      <c r="GG258" s="65"/>
      <c r="GH258" s="65"/>
      <c r="GI258" s="65"/>
      <c r="GJ258" s="65"/>
      <c r="GK258" s="65"/>
      <c r="GL258" s="65"/>
      <c r="GM258" s="65"/>
      <c r="GN258" s="65"/>
      <c r="GO258" s="65"/>
      <c r="GP258" s="65"/>
    </row>
    <row r="259" spans="1:198" ht="18.75" x14ac:dyDescent="0.2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  <c r="DR259" s="65"/>
      <c r="DS259" s="65"/>
      <c r="DT259" s="65"/>
      <c r="DU259" s="65"/>
      <c r="DV259" s="65"/>
      <c r="DW259" s="65"/>
      <c r="DX259" s="65"/>
      <c r="DY259" s="65"/>
      <c r="DZ259" s="65"/>
      <c r="EA259" s="65"/>
      <c r="EB259" s="65"/>
      <c r="EC259" s="65"/>
      <c r="ED259" s="65"/>
      <c r="EE259" s="65"/>
      <c r="EF259" s="65"/>
      <c r="EG259" s="65"/>
      <c r="EH259" s="65"/>
      <c r="EI259" s="65"/>
      <c r="EJ259" s="65"/>
      <c r="EK259" s="65"/>
      <c r="EL259" s="65"/>
      <c r="EM259" s="65"/>
      <c r="EN259" s="65"/>
      <c r="EO259" s="65"/>
      <c r="EP259" s="65"/>
      <c r="EQ259" s="65"/>
      <c r="ER259" s="65"/>
      <c r="ES259" s="65"/>
      <c r="ET259" s="65"/>
      <c r="EU259" s="65"/>
      <c r="EV259" s="65"/>
      <c r="EW259" s="65"/>
      <c r="EX259" s="65"/>
      <c r="EY259" s="65"/>
      <c r="EZ259" s="65"/>
      <c r="FA259" s="65"/>
      <c r="FB259" s="65"/>
      <c r="FC259" s="65"/>
      <c r="FD259" s="65"/>
      <c r="FE259" s="65"/>
      <c r="FF259" s="65"/>
      <c r="FG259" s="65"/>
      <c r="FH259" s="65"/>
      <c r="FI259" s="65"/>
      <c r="FJ259" s="65"/>
      <c r="FK259" s="65"/>
      <c r="FL259" s="65"/>
      <c r="FM259" s="65"/>
      <c r="FN259" s="65"/>
      <c r="FO259" s="65"/>
      <c r="FP259" s="65"/>
      <c r="FQ259" s="65"/>
      <c r="FR259" s="65"/>
      <c r="FS259" s="65"/>
      <c r="FT259" s="65"/>
      <c r="FU259" s="65"/>
      <c r="FV259" s="65"/>
      <c r="FW259" s="65"/>
      <c r="FX259" s="65"/>
      <c r="FY259" s="65"/>
      <c r="FZ259" s="65"/>
      <c r="GA259" s="65"/>
      <c r="GB259" s="65"/>
      <c r="GC259" s="65"/>
      <c r="GD259" s="65"/>
      <c r="GE259" s="65"/>
      <c r="GF259" s="65"/>
      <c r="GG259" s="65"/>
      <c r="GH259" s="65"/>
      <c r="GI259" s="65"/>
      <c r="GJ259" s="65"/>
      <c r="GK259" s="65"/>
      <c r="GL259" s="65"/>
      <c r="GM259" s="65"/>
      <c r="GN259" s="65"/>
      <c r="GO259" s="65"/>
      <c r="GP259" s="65"/>
    </row>
    <row r="260" spans="1:198" ht="18.75" x14ac:dyDescent="0.2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  <c r="DR260" s="65"/>
      <c r="DS260" s="65"/>
      <c r="DT260" s="65"/>
      <c r="DU260" s="65"/>
      <c r="DV260" s="65"/>
      <c r="DW260" s="65"/>
      <c r="DX260" s="65"/>
      <c r="DY260" s="65"/>
      <c r="DZ260" s="65"/>
      <c r="EA260" s="65"/>
      <c r="EB260" s="65"/>
      <c r="EC260" s="65"/>
      <c r="ED260" s="65"/>
      <c r="EE260" s="65"/>
      <c r="EF260" s="65"/>
      <c r="EG260" s="65"/>
      <c r="EH260" s="65"/>
      <c r="EI260" s="65"/>
      <c r="EJ260" s="65"/>
      <c r="EK260" s="65"/>
      <c r="EL260" s="65"/>
      <c r="EM260" s="65"/>
      <c r="EN260" s="65"/>
      <c r="EO260" s="65"/>
      <c r="EP260" s="65"/>
      <c r="EQ260" s="65"/>
      <c r="ER260" s="65"/>
      <c r="ES260" s="65"/>
      <c r="ET260" s="65"/>
      <c r="EU260" s="65"/>
      <c r="EV260" s="65"/>
      <c r="EW260" s="65"/>
      <c r="EX260" s="65"/>
      <c r="EY260" s="65"/>
      <c r="EZ260" s="65"/>
      <c r="FA260" s="65"/>
      <c r="FB260" s="65"/>
      <c r="FC260" s="65"/>
      <c r="FD260" s="65"/>
      <c r="FE260" s="65"/>
      <c r="FF260" s="65"/>
      <c r="FG260" s="65"/>
      <c r="FH260" s="65"/>
      <c r="FI260" s="65"/>
      <c r="FJ260" s="65"/>
      <c r="FK260" s="65"/>
      <c r="FL260" s="65"/>
      <c r="FM260" s="65"/>
      <c r="FN260" s="65"/>
      <c r="FO260" s="65"/>
      <c r="FP260" s="65"/>
      <c r="FQ260" s="65"/>
      <c r="FR260" s="65"/>
      <c r="FS260" s="65"/>
      <c r="FT260" s="65"/>
      <c r="FU260" s="65"/>
      <c r="FV260" s="65"/>
      <c r="FW260" s="65"/>
      <c r="FX260" s="65"/>
      <c r="FY260" s="65"/>
      <c r="FZ260" s="65"/>
      <c r="GA260" s="65"/>
      <c r="GB260" s="65"/>
      <c r="GC260" s="65"/>
      <c r="GD260" s="65"/>
      <c r="GE260" s="65"/>
      <c r="GF260" s="65"/>
      <c r="GG260" s="65"/>
      <c r="GH260" s="65"/>
      <c r="GI260" s="65"/>
      <c r="GJ260" s="65"/>
      <c r="GK260" s="65"/>
      <c r="GL260" s="65"/>
      <c r="GM260" s="65"/>
      <c r="GN260" s="65"/>
      <c r="GO260" s="65"/>
      <c r="GP260" s="65"/>
    </row>
    <row r="261" spans="1:198" ht="18.75" x14ac:dyDescent="0.2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  <c r="DR261" s="65"/>
      <c r="DS261" s="65"/>
      <c r="DT261" s="65"/>
      <c r="DU261" s="65"/>
      <c r="DV261" s="65"/>
      <c r="DW261" s="65"/>
      <c r="DX261" s="65"/>
      <c r="DY261" s="65"/>
      <c r="DZ261" s="65"/>
      <c r="EA261" s="65"/>
      <c r="EB261" s="65"/>
      <c r="EC261" s="65"/>
      <c r="ED261" s="65"/>
      <c r="EE261" s="65"/>
      <c r="EF261" s="65"/>
      <c r="EG261" s="65"/>
      <c r="EH261" s="65"/>
      <c r="EI261" s="65"/>
      <c r="EJ261" s="65"/>
      <c r="EK261" s="65"/>
      <c r="EL261" s="65"/>
      <c r="EM261" s="65"/>
      <c r="EN261" s="65"/>
      <c r="EO261" s="65"/>
      <c r="EP261" s="65"/>
      <c r="EQ261" s="65"/>
      <c r="ER261" s="65"/>
      <c r="ES261" s="65"/>
      <c r="ET261" s="65"/>
      <c r="EU261" s="65"/>
      <c r="EV261" s="65"/>
      <c r="EW261" s="65"/>
      <c r="EX261" s="65"/>
      <c r="EY261" s="65"/>
      <c r="EZ261" s="65"/>
      <c r="FA261" s="65"/>
      <c r="FB261" s="65"/>
      <c r="FC261" s="65"/>
      <c r="FD261" s="65"/>
      <c r="FE261" s="65"/>
      <c r="FF261" s="65"/>
      <c r="FG261" s="65"/>
      <c r="FH261" s="65"/>
      <c r="FI261" s="65"/>
      <c r="FJ261" s="65"/>
      <c r="FK261" s="65"/>
      <c r="FL261" s="65"/>
      <c r="FM261" s="65"/>
      <c r="FN261" s="65"/>
      <c r="FO261" s="65"/>
      <c r="FP261" s="65"/>
      <c r="FQ261" s="65"/>
      <c r="FR261" s="65"/>
      <c r="FS261" s="65"/>
      <c r="FT261" s="65"/>
      <c r="FU261" s="65"/>
      <c r="FV261" s="65"/>
      <c r="FW261" s="65"/>
      <c r="FX261" s="65"/>
      <c r="FY261" s="65"/>
      <c r="FZ261" s="65"/>
      <c r="GA261" s="65"/>
      <c r="GB261" s="65"/>
      <c r="GC261" s="65"/>
      <c r="GD261" s="65"/>
      <c r="GE261" s="65"/>
      <c r="GF261" s="65"/>
      <c r="GG261" s="65"/>
      <c r="GH261" s="65"/>
      <c r="GI261" s="65"/>
      <c r="GJ261" s="65"/>
      <c r="GK261" s="65"/>
      <c r="GL261" s="65"/>
      <c r="GM261" s="65"/>
      <c r="GN261" s="65"/>
      <c r="GO261" s="65"/>
      <c r="GP261" s="65"/>
    </row>
    <row r="262" spans="1:198" ht="18.75" x14ac:dyDescent="0.2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  <c r="DR262" s="65"/>
      <c r="DS262" s="65"/>
      <c r="DT262" s="65"/>
      <c r="DU262" s="65"/>
      <c r="DV262" s="65"/>
      <c r="DW262" s="65"/>
      <c r="DX262" s="65"/>
      <c r="DY262" s="65"/>
      <c r="DZ262" s="65"/>
      <c r="EA262" s="65"/>
      <c r="EB262" s="65"/>
      <c r="EC262" s="65"/>
      <c r="ED262" s="65"/>
      <c r="EE262" s="65"/>
      <c r="EF262" s="65"/>
      <c r="EG262" s="65"/>
      <c r="EH262" s="65"/>
      <c r="EI262" s="65"/>
      <c r="EJ262" s="65"/>
      <c r="EK262" s="65"/>
      <c r="EL262" s="65"/>
      <c r="EM262" s="65"/>
      <c r="EN262" s="65"/>
      <c r="EO262" s="65"/>
      <c r="EP262" s="65"/>
      <c r="EQ262" s="65"/>
      <c r="ER262" s="65"/>
      <c r="ES262" s="65"/>
      <c r="ET262" s="65"/>
      <c r="EU262" s="65"/>
      <c r="EV262" s="65"/>
      <c r="EW262" s="65"/>
      <c r="EX262" s="65"/>
      <c r="EY262" s="65"/>
      <c r="EZ262" s="65"/>
      <c r="FA262" s="65"/>
      <c r="FB262" s="65"/>
      <c r="FC262" s="65"/>
      <c r="FD262" s="65"/>
      <c r="FE262" s="65"/>
      <c r="FF262" s="65"/>
      <c r="FG262" s="65"/>
      <c r="FH262" s="65"/>
      <c r="FI262" s="65"/>
      <c r="FJ262" s="65"/>
      <c r="FK262" s="65"/>
      <c r="FL262" s="65"/>
      <c r="FM262" s="65"/>
      <c r="FN262" s="65"/>
      <c r="FO262" s="65"/>
      <c r="FP262" s="65"/>
      <c r="FQ262" s="65"/>
      <c r="FR262" s="65"/>
      <c r="FS262" s="65"/>
      <c r="FT262" s="65"/>
      <c r="FU262" s="65"/>
      <c r="FV262" s="65"/>
      <c r="FW262" s="65"/>
      <c r="FX262" s="65"/>
      <c r="FY262" s="65"/>
      <c r="FZ262" s="65"/>
      <c r="GA262" s="65"/>
      <c r="GB262" s="65"/>
      <c r="GC262" s="65"/>
      <c r="GD262" s="65"/>
      <c r="GE262" s="65"/>
      <c r="GF262" s="65"/>
      <c r="GG262" s="65"/>
      <c r="GH262" s="65"/>
      <c r="GI262" s="65"/>
      <c r="GJ262" s="65"/>
      <c r="GK262" s="65"/>
      <c r="GL262" s="65"/>
      <c r="GM262" s="65"/>
      <c r="GN262" s="65"/>
      <c r="GO262" s="65"/>
      <c r="GP262" s="65"/>
    </row>
    <row r="263" spans="1:198" ht="18.75" x14ac:dyDescent="0.2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  <c r="DR263" s="65"/>
      <c r="DS263" s="65"/>
      <c r="DT263" s="65"/>
      <c r="DU263" s="65"/>
      <c r="DV263" s="65"/>
      <c r="DW263" s="65"/>
      <c r="DX263" s="65"/>
      <c r="DY263" s="65"/>
      <c r="DZ263" s="65"/>
      <c r="EA263" s="65"/>
      <c r="EB263" s="65"/>
      <c r="EC263" s="65"/>
      <c r="ED263" s="65"/>
      <c r="EE263" s="65"/>
      <c r="EF263" s="65"/>
      <c r="EG263" s="65"/>
      <c r="EH263" s="65"/>
      <c r="EI263" s="65"/>
      <c r="EJ263" s="65"/>
      <c r="EK263" s="65"/>
      <c r="EL263" s="65"/>
      <c r="EM263" s="65"/>
      <c r="EN263" s="65"/>
      <c r="EO263" s="65"/>
      <c r="EP263" s="65"/>
      <c r="EQ263" s="65"/>
      <c r="ER263" s="65"/>
      <c r="ES263" s="65"/>
      <c r="ET263" s="65"/>
      <c r="EU263" s="65"/>
      <c r="EV263" s="65"/>
      <c r="EW263" s="65"/>
      <c r="EX263" s="65"/>
      <c r="EY263" s="65"/>
      <c r="EZ263" s="65"/>
      <c r="FA263" s="65"/>
      <c r="FB263" s="65"/>
      <c r="FC263" s="65"/>
      <c r="FD263" s="65"/>
      <c r="FE263" s="65"/>
      <c r="FF263" s="65"/>
      <c r="FG263" s="65"/>
      <c r="FH263" s="65"/>
      <c r="FI263" s="65"/>
      <c r="FJ263" s="65"/>
      <c r="FK263" s="65"/>
      <c r="FL263" s="65"/>
      <c r="FM263" s="65"/>
      <c r="FN263" s="65"/>
      <c r="FO263" s="65"/>
      <c r="FP263" s="65"/>
      <c r="FQ263" s="65"/>
      <c r="FR263" s="65"/>
      <c r="FS263" s="65"/>
      <c r="FT263" s="65"/>
      <c r="FU263" s="65"/>
      <c r="FV263" s="65"/>
      <c r="FW263" s="65"/>
      <c r="FX263" s="65"/>
      <c r="FY263" s="65"/>
      <c r="FZ263" s="65"/>
      <c r="GA263" s="65"/>
      <c r="GB263" s="65"/>
      <c r="GC263" s="65"/>
      <c r="GD263" s="65"/>
      <c r="GE263" s="65"/>
      <c r="GF263" s="65"/>
      <c r="GG263" s="65"/>
      <c r="GH263" s="65"/>
      <c r="GI263" s="65"/>
      <c r="GJ263" s="65"/>
      <c r="GK263" s="65"/>
      <c r="GL263" s="65"/>
      <c r="GM263" s="65"/>
      <c r="GN263" s="65"/>
      <c r="GO263" s="65"/>
      <c r="GP263" s="65"/>
    </row>
    <row r="264" spans="1:198" ht="18.75" x14ac:dyDescent="0.2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  <c r="DR264" s="65"/>
      <c r="DS264" s="65"/>
      <c r="DT264" s="65"/>
      <c r="DU264" s="65"/>
      <c r="DV264" s="65"/>
      <c r="DW264" s="65"/>
      <c r="DX264" s="65"/>
      <c r="DY264" s="65"/>
      <c r="DZ264" s="65"/>
      <c r="EA264" s="65"/>
      <c r="EB264" s="65"/>
      <c r="EC264" s="65"/>
      <c r="ED264" s="65"/>
      <c r="EE264" s="65"/>
      <c r="EF264" s="65"/>
      <c r="EG264" s="65"/>
      <c r="EH264" s="65"/>
      <c r="EI264" s="65"/>
      <c r="EJ264" s="65"/>
      <c r="EK264" s="65"/>
      <c r="EL264" s="65"/>
      <c r="EM264" s="65"/>
      <c r="EN264" s="65"/>
      <c r="EO264" s="65"/>
      <c r="EP264" s="65"/>
      <c r="EQ264" s="65"/>
      <c r="ER264" s="65"/>
      <c r="ES264" s="65"/>
      <c r="ET264" s="65"/>
      <c r="EU264" s="65"/>
      <c r="EV264" s="65"/>
      <c r="EW264" s="65"/>
      <c r="EX264" s="65"/>
      <c r="EY264" s="65"/>
      <c r="EZ264" s="65"/>
      <c r="FA264" s="65"/>
      <c r="FB264" s="65"/>
      <c r="FC264" s="65"/>
      <c r="FD264" s="65"/>
      <c r="FE264" s="65"/>
      <c r="FF264" s="65"/>
      <c r="FG264" s="65"/>
      <c r="FH264" s="65"/>
      <c r="FI264" s="65"/>
      <c r="FJ264" s="65"/>
      <c r="FK264" s="65"/>
      <c r="FL264" s="65"/>
      <c r="FM264" s="65"/>
      <c r="FN264" s="65"/>
      <c r="FO264" s="65"/>
      <c r="FP264" s="65"/>
      <c r="FQ264" s="65"/>
      <c r="FR264" s="65"/>
      <c r="FS264" s="65"/>
      <c r="FT264" s="65"/>
      <c r="FU264" s="65"/>
      <c r="FV264" s="65"/>
      <c r="FW264" s="65"/>
      <c r="FX264" s="65"/>
      <c r="FY264" s="65"/>
      <c r="FZ264" s="65"/>
      <c r="GA264" s="65"/>
      <c r="GB264" s="65"/>
      <c r="GC264" s="65"/>
      <c r="GD264" s="65"/>
      <c r="GE264" s="65"/>
      <c r="GF264" s="65"/>
      <c r="GG264" s="65"/>
      <c r="GH264" s="65"/>
      <c r="GI264" s="65"/>
      <c r="GJ264" s="65"/>
      <c r="GK264" s="65"/>
      <c r="GL264" s="65"/>
      <c r="GM264" s="65"/>
      <c r="GN264" s="65"/>
      <c r="GO264" s="65"/>
      <c r="GP264" s="65"/>
    </row>
    <row r="265" spans="1:198" ht="18.75" x14ac:dyDescent="0.2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  <c r="DR265" s="65"/>
      <c r="DS265" s="65"/>
      <c r="DT265" s="65"/>
      <c r="DU265" s="65"/>
      <c r="DV265" s="65"/>
      <c r="DW265" s="65"/>
      <c r="DX265" s="65"/>
      <c r="DY265" s="65"/>
      <c r="DZ265" s="65"/>
      <c r="EA265" s="65"/>
      <c r="EB265" s="65"/>
      <c r="EC265" s="65"/>
      <c r="ED265" s="65"/>
      <c r="EE265" s="65"/>
      <c r="EF265" s="65"/>
      <c r="EG265" s="65"/>
      <c r="EH265" s="65"/>
      <c r="EI265" s="65"/>
      <c r="EJ265" s="65"/>
      <c r="EK265" s="65"/>
      <c r="EL265" s="65"/>
      <c r="EM265" s="65"/>
      <c r="EN265" s="65"/>
      <c r="EO265" s="65"/>
      <c r="EP265" s="65"/>
      <c r="EQ265" s="65"/>
      <c r="ER265" s="65"/>
      <c r="ES265" s="65"/>
      <c r="ET265" s="65"/>
      <c r="EU265" s="65"/>
      <c r="EV265" s="65"/>
      <c r="EW265" s="65"/>
      <c r="EX265" s="65"/>
      <c r="EY265" s="65"/>
      <c r="EZ265" s="65"/>
      <c r="FA265" s="65"/>
      <c r="FB265" s="65"/>
      <c r="FC265" s="65"/>
      <c r="FD265" s="65"/>
      <c r="FE265" s="65"/>
      <c r="FF265" s="65"/>
      <c r="FG265" s="65"/>
      <c r="FH265" s="65"/>
      <c r="FI265" s="65"/>
      <c r="FJ265" s="65"/>
      <c r="FK265" s="65"/>
      <c r="FL265" s="65"/>
      <c r="FM265" s="65"/>
      <c r="FN265" s="65"/>
      <c r="FO265" s="65"/>
      <c r="FP265" s="65"/>
      <c r="FQ265" s="65"/>
      <c r="FR265" s="65"/>
      <c r="FS265" s="65"/>
      <c r="FT265" s="65"/>
      <c r="FU265" s="65"/>
      <c r="FV265" s="65"/>
      <c r="FW265" s="65"/>
      <c r="FX265" s="65"/>
      <c r="FY265" s="65"/>
      <c r="FZ265" s="65"/>
      <c r="GA265" s="65"/>
      <c r="GB265" s="65"/>
      <c r="GC265" s="65"/>
      <c r="GD265" s="65"/>
      <c r="GE265" s="65"/>
      <c r="GF265" s="65"/>
      <c r="GG265" s="65"/>
      <c r="GH265" s="65"/>
      <c r="GI265" s="65"/>
      <c r="GJ265" s="65"/>
      <c r="GK265" s="65"/>
      <c r="GL265" s="65"/>
      <c r="GM265" s="65"/>
      <c r="GN265" s="65"/>
      <c r="GO265" s="65"/>
      <c r="GP265" s="65"/>
    </row>
    <row r="266" spans="1:198" ht="18.75" x14ac:dyDescent="0.2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  <c r="DR266" s="65"/>
      <c r="DS266" s="65"/>
      <c r="DT266" s="65"/>
      <c r="DU266" s="65"/>
      <c r="DV266" s="65"/>
      <c r="DW266" s="65"/>
      <c r="DX266" s="65"/>
      <c r="DY266" s="65"/>
      <c r="DZ266" s="65"/>
      <c r="EA266" s="65"/>
      <c r="EB266" s="65"/>
      <c r="EC266" s="65"/>
      <c r="ED266" s="65"/>
      <c r="EE266" s="65"/>
      <c r="EF266" s="65"/>
      <c r="EG266" s="65"/>
      <c r="EH266" s="65"/>
      <c r="EI266" s="65"/>
      <c r="EJ266" s="65"/>
      <c r="EK266" s="65"/>
      <c r="EL266" s="65"/>
      <c r="EM266" s="65"/>
      <c r="EN266" s="65"/>
      <c r="EO266" s="65"/>
      <c r="EP266" s="65"/>
      <c r="EQ266" s="65"/>
      <c r="ER266" s="65"/>
      <c r="ES266" s="65"/>
      <c r="ET266" s="65"/>
      <c r="EU266" s="65"/>
      <c r="EV266" s="65"/>
      <c r="EW266" s="65"/>
      <c r="EX266" s="65"/>
      <c r="EY266" s="65"/>
      <c r="EZ266" s="65"/>
      <c r="FA266" s="65"/>
      <c r="FB266" s="65"/>
      <c r="FC266" s="65"/>
      <c r="FD266" s="65"/>
      <c r="FE266" s="65"/>
      <c r="FF266" s="65"/>
      <c r="FG266" s="65"/>
      <c r="FH266" s="65"/>
      <c r="FI266" s="65"/>
      <c r="FJ266" s="65"/>
      <c r="FK266" s="65"/>
      <c r="FL266" s="65"/>
      <c r="FM266" s="65"/>
      <c r="FN266" s="65"/>
      <c r="FO266" s="65"/>
      <c r="FP266" s="65"/>
      <c r="FQ266" s="65"/>
      <c r="FR266" s="65"/>
      <c r="FS266" s="65"/>
      <c r="FT266" s="65"/>
      <c r="FU266" s="65"/>
      <c r="FV266" s="65"/>
      <c r="FW266" s="65"/>
      <c r="FX266" s="65"/>
      <c r="FY266" s="65"/>
      <c r="FZ266" s="65"/>
      <c r="GA266" s="65"/>
      <c r="GB266" s="65"/>
      <c r="GC266" s="65"/>
      <c r="GD266" s="65"/>
      <c r="GE266" s="65"/>
      <c r="GF266" s="65"/>
      <c r="GG266" s="65"/>
      <c r="GH266" s="65"/>
      <c r="GI266" s="65"/>
      <c r="GJ266" s="65"/>
      <c r="GK266" s="65"/>
      <c r="GL266" s="65"/>
      <c r="GM266" s="65"/>
      <c r="GN266" s="65"/>
      <c r="GO266" s="65"/>
      <c r="GP266" s="65"/>
    </row>
    <row r="267" spans="1:198" ht="18.75" x14ac:dyDescent="0.2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  <c r="DR267" s="65"/>
      <c r="DS267" s="65"/>
      <c r="DT267" s="65"/>
      <c r="DU267" s="65"/>
      <c r="DV267" s="65"/>
      <c r="DW267" s="65"/>
      <c r="DX267" s="65"/>
      <c r="DY267" s="65"/>
      <c r="DZ267" s="65"/>
      <c r="EA267" s="65"/>
      <c r="EB267" s="65"/>
      <c r="EC267" s="65"/>
      <c r="ED267" s="65"/>
      <c r="EE267" s="65"/>
      <c r="EF267" s="65"/>
      <c r="EG267" s="65"/>
      <c r="EH267" s="65"/>
      <c r="EI267" s="65"/>
      <c r="EJ267" s="65"/>
      <c r="EK267" s="65"/>
      <c r="EL267" s="65"/>
      <c r="EM267" s="65"/>
      <c r="EN267" s="65"/>
      <c r="EO267" s="65"/>
      <c r="EP267" s="65"/>
      <c r="EQ267" s="65"/>
      <c r="ER267" s="65"/>
      <c r="ES267" s="65"/>
      <c r="ET267" s="65"/>
      <c r="EU267" s="65"/>
      <c r="EV267" s="65"/>
      <c r="EW267" s="65"/>
      <c r="EX267" s="65"/>
      <c r="EY267" s="65"/>
      <c r="EZ267" s="65"/>
      <c r="FA267" s="65"/>
      <c r="FB267" s="65"/>
      <c r="FC267" s="65"/>
      <c r="FD267" s="65"/>
      <c r="FE267" s="65"/>
      <c r="FF267" s="65"/>
      <c r="FG267" s="65"/>
      <c r="FH267" s="65"/>
      <c r="FI267" s="65"/>
      <c r="FJ267" s="65"/>
      <c r="FK267" s="65"/>
      <c r="FL267" s="65"/>
      <c r="FM267" s="65"/>
      <c r="FN267" s="65"/>
      <c r="FO267" s="65"/>
      <c r="FP267" s="65"/>
      <c r="FQ267" s="65"/>
      <c r="FR267" s="65"/>
      <c r="FS267" s="65"/>
      <c r="FT267" s="65"/>
      <c r="FU267" s="65"/>
      <c r="FV267" s="65"/>
      <c r="FW267" s="65"/>
      <c r="FX267" s="65"/>
      <c r="FY267" s="65"/>
      <c r="FZ267" s="65"/>
      <c r="GA267" s="65"/>
      <c r="GB267" s="65"/>
      <c r="GC267" s="65"/>
      <c r="GD267" s="65"/>
      <c r="GE267" s="65"/>
      <c r="GF267" s="65"/>
      <c r="GG267" s="65"/>
      <c r="GH267" s="65"/>
      <c r="GI267" s="65"/>
      <c r="GJ267" s="65"/>
      <c r="GK267" s="65"/>
      <c r="GL267" s="65"/>
      <c r="GM267" s="65"/>
      <c r="GN267" s="65"/>
      <c r="GO267" s="65"/>
      <c r="GP267" s="65"/>
    </row>
    <row r="268" spans="1:198" ht="18.75" x14ac:dyDescent="0.2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  <c r="DR268" s="65"/>
      <c r="DS268" s="65"/>
      <c r="DT268" s="65"/>
      <c r="DU268" s="65"/>
      <c r="DV268" s="65"/>
      <c r="DW268" s="65"/>
      <c r="DX268" s="65"/>
      <c r="DY268" s="65"/>
      <c r="DZ268" s="65"/>
      <c r="EA268" s="65"/>
      <c r="EB268" s="65"/>
      <c r="EC268" s="65"/>
      <c r="ED268" s="65"/>
      <c r="EE268" s="65"/>
      <c r="EF268" s="65"/>
      <c r="EG268" s="65"/>
      <c r="EH268" s="65"/>
      <c r="EI268" s="65"/>
      <c r="EJ268" s="65"/>
      <c r="EK268" s="65"/>
      <c r="EL268" s="65"/>
      <c r="EM268" s="65"/>
      <c r="EN268" s="65"/>
      <c r="EO268" s="65"/>
      <c r="EP268" s="65"/>
      <c r="EQ268" s="65"/>
      <c r="ER268" s="65"/>
      <c r="ES268" s="65"/>
      <c r="ET268" s="65"/>
      <c r="EU268" s="65"/>
      <c r="EV268" s="65"/>
      <c r="EW268" s="65"/>
      <c r="EX268" s="65"/>
      <c r="EY268" s="65"/>
      <c r="EZ268" s="65"/>
      <c r="FA268" s="65"/>
      <c r="FB268" s="65"/>
      <c r="FC268" s="65"/>
      <c r="FD268" s="65"/>
      <c r="FE268" s="65"/>
      <c r="FF268" s="65"/>
      <c r="FG268" s="65"/>
      <c r="FH268" s="65"/>
      <c r="FI268" s="65"/>
      <c r="FJ268" s="65"/>
      <c r="FK268" s="65"/>
      <c r="FL268" s="65"/>
      <c r="FM268" s="65"/>
      <c r="FN268" s="65"/>
      <c r="FO268" s="65"/>
      <c r="FP268" s="65"/>
      <c r="FQ268" s="65"/>
      <c r="FR268" s="65"/>
      <c r="FS268" s="65"/>
      <c r="FT268" s="65"/>
      <c r="FU268" s="65"/>
      <c r="FV268" s="65"/>
      <c r="FW268" s="65"/>
      <c r="FX268" s="65"/>
      <c r="FY268" s="65"/>
      <c r="FZ268" s="65"/>
      <c r="GA268" s="65"/>
      <c r="GB268" s="65"/>
      <c r="GC268" s="65"/>
      <c r="GD268" s="65"/>
      <c r="GE268" s="65"/>
      <c r="GF268" s="65"/>
      <c r="GG268" s="65"/>
      <c r="GH268" s="65"/>
      <c r="GI268" s="65"/>
      <c r="GJ268" s="65"/>
      <c r="GK268" s="65"/>
      <c r="GL268" s="65"/>
      <c r="GM268" s="65"/>
      <c r="GN268" s="65"/>
      <c r="GO268" s="65"/>
      <c r="GP268" s="65"/>
    </row>
    <row r="269" spans="1:198" ht="18.75" x14ac:dyDescent="0.2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  <c r="DR269" s="65"/>
      <c r="DS269" s="65"/>
      <c r="DT269" s="65"/>
      <c r="DU269" s="65"/>
      <c r="DV269" s="65"/>
      <c r="DW269" s="65"/>
      <c r="DX269" s="65"/>
      <c r="DY269" s="65"/>
      <c r="DZ269" s="65"/>
      <c r="EA269" s="65"/>
      <c r="EB269" s="65"/>
      <c r="EC269" s="65"/>
      <c r="ED269" s="65"/>
      <c r="EE269" s="65"/>
      <c r="EF269" s="65"/>
      <c r="EG269" s="65"/>
      <c r="EH269" s="65"/>
      <c r="EI269" s="65"/>
      <c r="EJ269" s="65"/>
      <c r="EK269" s="65"/>
      <c r="EL269" s="65"/>
      <c r="EM269" s="65"/>
      <c r="EN269" s="65"/>
      <c r="EO269" s="65"/>
      <c r="EP269" s="65"/>
      <c r="EQ269" s="65"/>
      <c r="ER269" s="65"/>
      <c r="ES269" s="65"/>
      <c r="ET269" s="65"/>
      <c r="EU269" s="65"/>
      <c r="EV269" s="65"/>
      <c r="EW269" s="65"/>
      <c r="EX269" s="65"/>
      <c r="EY269" s="65"/>
      <c r="EZ269" s="65"/>
      <c r="FA269" s="65"/>
      <c r="FB269" s="65"/>
      <c r="FC269" s="65"/>
      <c r="FD269" s="65"/>
      <c r="FE269" s="65"/>
      <c r="FF269" s="65"/>
      <c r="FG269" s="65"/>
      <c r="FH269" s="65"/>
      <c r="FI269" s="65"/>
      <c r="FJ269" s="65"/>
      <c r="FK269" s="65"/>
      <c r="FL269" s="65"/>
      <c r="FM269" s="65"/>
      <c r="FN269" s="65"/>
      <c r="FO269" s="65"/>
      <c r="FP269" s="65"/>
      <c r="FQ269" s="65"/>
      <c r="FR269" s="65"/>
      <c r="FS269" s="65"/>
      <c r="FT269" s="65"/>
      <c r="FU269" s="65"/>
      <c r="FV269" s="65"/>
      <c r="FW269" s="65"/>
      <c r="FX269" s="65"/>
      <c r="FY269" s="65"/>
      <c r="FZ269" s="65"/>
      <c r="GA269" s="65"/>
      <c r="GB269" s="65"/>
      <c r="GC269" s="65"/>
      <c r="GD269" s="65"/>
      <c r="GE269" s="65"/>
      <c r="GF269" s="65"/>
      <c r="GG269" s="65"/>
      <c r="GH269" s="65"/>
      <c r="GI269" s="65"/>
      <c r="GJ269" s="65"/>
      <c r="GK269" s="65"/>
      <c r="GL269" s="65"/>
      <c r="GM269" s="65"/>
      <c r="GN269" s="65"/>
      <c r="GO269" s="65"/>
      <c r="GP269" s="65"/>
    </row>
  </sheetData>
  <mergeCells count="23">
    <mergeCell ref="FX3:GC4"/>
    <mergeCell ref="AE1:CM1"/>
    <mergeCell ref="Y1:AD2"/>
    <mergeCell ref="B2:K2"/>
    <mergeCell ref="GF3:GI3"/>
    <mergeCell ref="GF4:GI4"/>
    <mergeCell ref="AE2:BG2"/>
    <mergeCell ref="BH2:CM2"/>
    <mergeCell ref="CN2:CZ2"/>
    <mergeCell ref="DA2:DK2"/>
    <mergeCell ref="DL2:DX2"/>
    <mergeCell ref="FQ2:GC2"/>
    <mergeCell ref="GD2:GJ2"/>
    <mergeCell ref="FA2:FP2"/>
    <mergeCell ref="DY2:EZ2"/>
    <mergeCell ref="CN1:GP1"/>
    <mergeCell ref="GK2:GP2"/>
    <mergeCell ref="A1:A2"/>
    <mergeCell ref="B1:R1"/>
    <mergeCell ref="L2:N2"/>
    <mergeCell ref="O2:R2"/>
    <mergeCell ref="S2:X2"/>
    <mergeCell ref="S1:X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43C71E-445C-4D41-A9F1-01DDD69E5FAE}">
          <x14:formula1>
            <xm:f>Data!$C$1:$C$2</xm:f>
          </x14:formula1>
          <xm:sqref>T8:T105 AC8:AC105 AF8:AF105 AI8:AI105 AM8:AM105 AO8:AO105 AQ8:AQ105 AS8:AS105 AU8:AU105 AW8:AW105 AY8:AY105 BA8:BA105 BC8:BC105 BE8:BE105 BG8:BH105 BK8:BK105 BM8:BM105 BO8:BO105 BQ8:BQ105 BS8:BS105 BU8:BU105 BW8:BW105 CE8:CE105 BY8:BY105 CM8:CM105 CA8:CA105 CK8:CK105 CC8:CC105 CG8:CG105 CI8:CI105 AK9:AK105</xm:sqref>
        </x14:dataValidation>
        <x14:dataValidation type="list" allowBlank="1" showInputMessage="1" showErrorMessage="1" xr:uid="{B340109A-0DC5-5C47-B2DB-6F27CF178EED}">
          <x14:formula1>
            <xm:f>Data!$B$1:$B$3</xm:f>
          </x14:formula1>
          <xm:sqref>G8:G105</xm:sqref>
        </x14:dataValidation>
        <x14:dataValidation type="list" allowBlank="1" showInputMessage="1" showErrorMessage="1" xr:uid="{E9CA6281-60E4-8A48-81FF-BB0B8F027874}">
          <x14:formula1>
            <xm:f>Data!$D$1:$D$3</xm:f>
          </x14:formula1>
          <xm:sqref>AA8:AA105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DDDC-E4A0-430F-BB2A-7A7C4B58F43F}">
  <dimension ref="A1:GZ46"/>
  <sheetViews>
    <sheetView tabSelected="1" zoomScale="70" zoomScaleNormal="70" workbookViewId="0">
      <pane xSplit="3" ySplit="5" topLeftCell="D12" activePane="bottomRight" state="frozen"/>
      <selection pane="topRight"/>
      <selection pane="bottomLeft"/>
      <selection pane="bottomRight" activeCell="GD28" sqref="GD28:GJ38"/>
    </sheetView>
  </sheetViews>
  <sheetFormatPr defaultColWidth="11" defaultRowHeight="15.75" x14ac:dyDescent="0.25"/>
  <cols>
    <col min="1" max="1" width="11.875" bestFit="1" customWidth="1"/>
    <col min="2" max="2" width="16.5" bestFit="1" customWidth="1"/>
    <col min="3" max="3" width="11.125" bestFit="1" customWidth="1"/>
    <col min="4" max="4" width="13.625" bestFit="1" customWidth="1"/>
    <col min="5" max="5" width="15.875" bestFit="1" customWidth="1"/>
    <col min="6" max="6" width="18.125" bestFit="1" customWidth="1"/>
    <col min="7" max="7" width="13.125" customWidth="1"/>
    <col min="8" max="8" width="14.625" bestFit="1" customWidth="1"/>
    <col min="9" max="9" width="8.5" bestFit="1" customWidth="1"/>
    <col min="10" max="11" width="9" bestFit="1" customWidth="1"/>
    <col min="12" max="12" width="12.625" customWidth="1"/>
    <col min="13" max="13" width="16.375" bestFit="1" customWidth="1"/>
    <col min="14" max="14" width="9" bestFit="1" customWidth="1"/>
    <col min="15" max="15" width="15.625" bestFit="1" customWidth="1"/>
    <col min="16" max="16" width="20.625" bestFit="1" customWidth="1"/>
    <col min="17" max="18" width="9" bestFit="1" customWidth="1"/>
    <col min="19" max="19" width="15.625" bestFit="1" customWidth="1"/>
    <col min="20" max="20" width="14.875" bestFit="1" customWidth="1"/>
    <col min="21" max="21" width="13.875" bestFit="1" customWidth="1"/>
    <col min="22" max="22" width="22" bestFit="1" customWidth="1"/>
    <col min="23" max="23" width="30.5" bestFit="1" customWidth="1"/>
    <col min="24" max="24" width="18.125" bestFit="1" customWidth="1"/>
    <col min="25" max="25" width="17.875" bestFit="1" customWidth="1"/>
    <col min="26" max="27" width="9" bestFit="1" customWidth="1"/>
    <col min="28" max="28" width="13.875" bestFit="1" customWidth="1"/>
    <col min="29" max="29" width="9" bestFit="1" customWidth="1"/>
    <col min="30" max="30" width="11.625" bestFit="1" customWidth="1"/>
    <col min="31" max="31" width="22.875" bestFit="1" customWidth="1"/>
    <col min="32" max="33" width="9" bestFit="1" customWidth="1"/>
    <col min="34" max="34" width="43.125" bestFit="1" customWidth="1"/>
    <col min="35" max="35" width="12.625" customWidth="1"/>
    <col min="36" max="36" width="9" bestFit="1" customWidth="1"/>
    <col min="37" max="37" width="11.875" customWidth="1"/>
    <col min="38" max="38" width="9" bestFit="1" customWidth="1"/>
    <col min="39" max="39" width="11.875" customWidth="1"/>
    <col min="40" max="40" width="9" bestFit="1" customWidth="1"/>
    <col min="41" max="41" width="12.375" customWidth="1"/>
    <col min="42" max="42" width="9" bestFit="1" customWidth="1"/>
    <col min="43" max="43" width="12.625" customWidth="1"/>
    <col min="44" max="44" width="9" bestFit="1" customWidth="1"/>
    <col min="45" max="45" width="12.625" customWidth="1"/>
    <col min="46" max="46" width="10.875" customWidth="1"/>
    <col min="47" max="47" width="12.625" customWidth="1"/>
    <col min="48" max="48" width="10.875" customWidth="1"/>
    <col min="49" max="49" width="12.625" customWidth="1"/>
    <col min="50" max="50" width="15.125" bestFit="1" customWidth="1"/>
    <col min="51" max="51" width="13" customWidth="1"/>
    <col min="52" max="52" width="15.875" bestFit="1" customWidth="1"/>
    <col min="53" max="53" width="12.625" customWidth="1"/>
    <col min="54" max="54" width="14.125" bestFit="1" customWidth="1"/>
    <col min="55" max="55" width="12.875" customWidth="1"/>
    <col min="56" max="56" width="14.5" bestFit="1" customWidth="1"/>
    <col min="57" max="57" width="13.125" customWidth="1"/>
    <col min="58" max="58" width="12.125" bestFit="1" customWidth="1"/>
    <col min="59" max="59" width="13" customWidth="1"/>
    <col min="60" max="60" width="16.625" bestFit="1" customWidth="1"/>
    <col min="61" max="61" width="11.875" customWidth="1"/>
    <col min="62" max="62" width="14.375" customWidth="1"/>
    <col min="63" max="63" width="14.625" customWidth="1"/>
    <col min="64" max="64" width="10.875" customWidth="1"/>
    <col min="65" max="65" width="13.375" customWidth="1"/>
    <col min="66" max="66" width="13.625" customWidth="1"/>
    <col min="67" max="67" width="12.125" customWidth="1"/>
    <col min="68" max="68" width="10.875" customWidth="1"/>
    <col min="69" max="69" width="12.125" customWidth="1"/>
    <col min="70" max="70" width="10.875" customWidth="1"/>
    <col min="71" max="71" width="12.5" customWidth="1"/>
    <col min="72" max="72" width="10.875" customWidth="1"/>
    <col min="73" max="73" width="12.125" customWidth="1"/>
    <col min="74" max="74" width="10.875" customWidth="1"/>
    <col min="75" max="75" width="12.375" customWidth="1"/>
    <col min="76" max="76" width="10.875" customWidth="1"/>
    <col min="77" max="77" width="12.625" customWidth="1"/>
    <col min="78" max="78" width="10.875" customWidth="1"/>
    <col min="79" max="79" width="12.5" customWidth="1"/>
    <col min="80" max="80" width="10.875" customWidth="1"/>
    <col min="81" max="81" width="12.625" customWidth="1"/>
    <col min="82" max="82" width="10.875" customWidth="1"/>
    <col min="83" max="83" width="12.5" customWidth="1"/>
    <col min="84" max="84" width="10.875" customWidth="1"/>
    <col min="85" max="85" width="12.125" customWidth="1"/>
    <col min="86" max="86" width="10.875" customWidth="1"/>
    <col min="87" max="87" width="12.125" customWidth="1"/>
    <col min="88" max="88" width="10.875" customWidth="1"/>
    <col min="89" max="89" width="12.125" customWidth="1"/>
    <col min="90" max="90" width="10.875" customWidth="1"/>
    <col min="91" max="91" width="12.125" customWidth="1"/>
    <col min="92" max="92" width="15.125" bestFit="1" customWidth="1"/>
    <col min="93" max="93" width="13.125" customWidth="1"/>
    <col min="99" max="99" width="17.625" customWidth="1"/>
    <col min="101" max="101" width="14.625" customWidth="1"/>
    <col min="102" max="103" width="16.125" customWidth="1"/>
    <col min="104" max="104" width="17.625" customWidth="1"/>
    <col min="106" max="106" width="15.875" customWidth="1"/>
    <col min="107" max="107" width="15.5" customWidth="1"/>
    <col min="109" max="109" width="13.625" customWidth="1"/>
    <col min="110" max="110" width="14.375" customWidth="1"/>
    <col min="111" max="111" width="16.375" bestFit="1" customWidth="1"/>
    <col min="112" max="112" width="13.5" customWidth="1"/>
    <col min="115" max="115" width="14.625" customWidth="1"/>
    <col min="116" max="116" width="14" customWidth="1"/>
    <col min="192" max="192" width="16" customWidth="1"/>
  </cols>
  <sheetData>
    <row r="1" spans="1:208" ht="30.75" customHeight="1" x14ac:dyDescent="0.25">
      <c r="A1" s="121"/>
      <c r="B1" s="123" t="s">
        <v>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 t="s">
        <v>1</v>
      </c>
      <c r="T1" s="123"/>
      <c r="U1" s="123"/>
      <c r="V1" s="123"/>
      <c r="W1" s="123"/>
      <c r="X1" s="123"/>
      <c r="Y1" s="131" t="s">
        <v>2</v>
      </c>
      <c r="Z1" s="132"/>
      <c r="AA1" s="132"/>
      <c r="AB1" s="132"/>
      <c r="AC1" s="132"/>
      <c r="AD1" s="133"/>
      <c r="AE1" s="123" t="s">
        <v>3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30"/>
      <c r="CN1" s="139" t="s">
        <v>4</v>
      </c>
      <c r="CO1" s="139"/>
      <c r="CP1" s="139"/>
      <c r="CQ1" s="139"/>
      <c r="CR1" s="139"/>
      <c r="CS1" s="139"/>
      <c r="CT1" s="139"/>
      <c r="CU1" s="139"/>
      <c r="CV1" s="139"/>
      <c r="CW1" s="139"/>
      <c r="CX1" s="139"/>
      <c r="CY1" s="139"/>
      <c r="CZ1" s="139"/>
      <c r="DA1" s="139"/>
      <c r="DB1" s="139"/>
      <c r="DC1" s="139"/>
      <c r="DD1" s="139"/>
      <c r="DE1" s="139"/>
      <c r="DF1" s="139"/>
      <c r="DG1" s="139"/>
      <c r="DH1" s="139"/>
      <c r="DI1" s="139"/>
      <c r="DJ1" s="139"/>
      <c r="DK1" s="139"/>
      <c r="DL1" s="139"/>
      <c r="DM1" s="139"/>
      <c r="DN1" s="139"/>
      <c r="DO1" s="139"/>
      <c r="DP1" s="139"/>
      <c r="DQ1" s="139"/>
      <c r="DR1" s="139"/>
      <c r="DS1" s="139"/>
      <c r="DT1" s="139"/>
      <c r="DU1" s="139"/>
      <c r="DV1" s="139"/>
      <c r="DW1" s="139"/>
      <c r="DX1" s="139"/>
      <c r="DY1" s="139"/>
      <c r="DZ1" s="139"/>
      <c r="EA1" s="139"/>
      <c r="EB1" s="139"/>
      <c r="EC1" s="139"/>
      <c r="ED1" s="139"/>
      <c r="EE1" s="139"/>
      <c r="EF1" s="139"/>
      <c r="EG1" s="139"/>
      <c r="EH1" s="139"/>
      <c r="EI1" s="139"/>
      <c r="EJ1" s="139"/>
      <c r="EK1" s="139"/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  <c r="GJ1" s="139"/>
      <c r="GK1" s="139"/>
      <c r="GL1" s="139"/>
      <c r="GM1" s="139"/>
      <c r="GN1" s="139"/>
      <c r="GO1" s="139"/>
      <c r="GP1" s="139"/>
    </row>
    <row r="2" spans="1:208" ht="28.5" customHeight="1" x14ac:dyDescent="0.4">
      <c r="A2" s="122"/>
      <c r="B2" s="130"/>
      <c r="C2" s="137"/>
      <c r="D2" s="137"/>
      <c r="E2" s="137"/>
      <c r="F2" s="137"/>
      <c r="G2" s="137"/>
      <c r="H2" s="137"/>
      <c r="I2" s="137"/>
      <c r="J2" s="137"/>
      <c r="K2" s="138"/>
      <c r="L2" s="123" t="s">
        <v>5</v>
      </c>
      <c r="M2" s="123"/>
      <c r="N2" s="123"/>
      <c r="O2" s="123" t="s">
        <v>6</v>
      </c>
      <c r="P2" s="123"/>
      <c r="Q2" s="123"/>
      <c r="R2" s="123"/>
      <c r="S2" s="123" t="s">
        <v>7</v>
      </c>
      <c r="T2" s="123"/>
      <c r="U2" s="123"/>
      <c r="V2" s="123"/>
      <c r="W2" s="123"/>
      <c r="X2" s="123"/>
      <c r="Y2" s="134"/>
      <c r="Z2" s="135"/>
      <c r="AA2" s="135"/>
      <c r="AB2" s="135"/>
      <c r="AC2" s="135"/>
      <c r="AD2" s="136"/>
      <c r="AE2" s="123" t="s">
        <v>8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41" t="s">
        <v>9</v>
      </c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2"/>
      <c r="CN2" s="139" t="s">
        <v>10</v>
      </c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 t="s">
        <v>11</v>
      </c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 t="s">
        <v>12</v>
      </c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43" t="s">
        <v>13</v>
      </c>
      <c r="DZ2" s="144"/>
      <c r="EA2" s="144"/>
      <c r="EB2" s="144"/>
      <c r="EC2" s="144"/>
      <c r="ED2" s="144"/>
      <c r="EE2" s="144"/>
      <c r="EF2" s="144"/>
      <c r="EG2" s="144"/>
      <c r="EH2" s="144"/>
      <c r="EI2" s="144"/>
      <c r="EJ2" s="144"/>
      <c r="EK2" s="144"/>
      <c r="EL2" s="144"/>
      <c r="EM2" s="144"/>
      <c r="EN2" s="144"/>
      <c r="EO2" s="144"/>
      <c r="EP2" s="144"/>
      <c r="EQ2" s="144"/>
      <c r="ER2" s="144"/>
      <c r="ES2" s="144"/>
      <c r="ET2" s="144"/>
      <c r="EU2" s="144"/>
      <c r="EV2" s="144"/>
      <c r="EW2" s="144"/>
      <c r="EX2" s="144"/>
      <c r="EY2" s="144"/>
      <c r="EZ2" s="145"/>
      <c r="FA2" s="139" t="s">
        <v>14</v>
      </c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  <c r="FO2" s="139"/>
      <c r="FP2" s="139"/>
      <c r="FQ2" s="139" t="s">
        <v>15</v>
      </c>
      <c r="FR2" s="139"/>
      <c r="FS2" s="139"/>
      <c r="FT2" s="139"/>
      <c r="FU2" s="139"/>
      <c r="FV2" s="139"/>
      <c r="FW2" s="139"/>
      <c r="FX2" s="139"/>
      <c r="FY2" s="139"/>
      <c r="FZ2" s="139"/>
      <c r="GA2" s="139"/>
      <c r="GB2" s="139"/>
      <c r="GC2" s="139"/>
      <c r="GD2" s="139" t="s">
        <v>16</v>
      </c>
      <c r="GE2" s="139"/>
      <c r="GF2" s="139"/>
      <c r="GG2" s="139"/>
      <c r="GH2" s="139"/>
      <c r="GI2" s="139"/>
      <c r="GJ2" s="139"/>
      <c r="GK2" s="120" t="s">
        <v>17</v>
      </c>
      <c r="GL2" s="120"/>
      <c r="GM2" s="120"/>
      <c r="GN2" s="120"/>
      <c r="GO2" s="120"/>
      <c r="GP2" s="120"/>
    </row>
    <row r="3" spans="1:208" ht="28.5" customHeight="1" x14ac:dyDescent="0.4">
      <c r="A3" s="11"/>
      <c r="B3" s="8"/>
      <c r="C3" s="9"/>
      <c r="D3" s="9"/>
      <c r="E3" s="9"/>
      <c r="F3" s="9"/>
      <c r="G3" s="9"/>
      <c r="H3" s="9"/>
      <c r="I3" s="9"/>
      <c r="J3" s="9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5"/>
      <c r="Z3" s="6"/>
      <c r="AA3" s="6"/>
      <c r="AB3" s="6"/>
      <c r="AC3" s="6"/>
      <c r="AD3" s="7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12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124" t="s">
        <v>18</v>
      </c>
      <c r="FY3" s="125"/>
      <c r="FZ3" s="125"/>
      <c r="GA3" s="125"/>
      <c r="GB3" s="125"/>
      <c r="GC3" s="126"/>
      <c r="GD3" s="13"/>
      <c r="GE3" s="13"/>
      <c r="GF3" s="139" t="s">
        <v>19</v>
      </c>
      <c r="GG3" s="139"/>
      <c r="GH3" s="139"/>
      <c r="GI3" s="139"/>
      <c r="GJ3" s="58" t="s">
        <v>20</v>
      </c>
      <c r="GK3" s="58"/>
      <c r="GL3" s="58"/>
      <c r="GM3" s="58"/>
      <c r="GN3" s="58"/>
      <c r="GO3" s="58"/>
      <c r="GP3" s="58"/>
    </row>
    <row r="4" spans="1:208" ht="66" customHeight="1" x14ac:dyDescent="0.4">
      <c r="A4" s="11"/>
      <c r="B4" s="8"/>
      <c r="C4" s="9"/>
      <c r="D4" s="9"/>
      <c r="E4" s="9"/>
      <c r="F4" s="9"/>
      <c r="G4" s="9"/>
      <c r="H4" s="9"/>
      <c r="I4" s="9"/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5"/>
      <c r="Z4" s="6"/>
      <c r="AA4" s="6"/>
      <c r="AB4" s="6"/>
      <c r="AC4" s="6"/>
      <c r="AD4" s="7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12"/>
      <c r="CN4" s="59" t="s">
        <v>21</v>
      </c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127"/>
      <c r="FY4" s="128"/>
      <c r="FZ4" s="128"/>
      <c r="GA4" s="128"/>
      <c r="GB4" s="128"/>
      <c r="GC4" s="129"/>
      <c r="GD4" s="60"/>
      <c r="GE4" s="60"/>
      <c r="GF4" s="139" t="s">
        <v>22</v>
      </c>
      <c r="GG4" s="139"/>
      <c r="GH4" s="139"/>
      <c r="GI4" s="139"/>
      <c r="GJ4" s="58" t="s">
        <v>23</v>
      </c>
      <c r="GK4" s="58"/>
      <c r="GL4" s="58"/>
      <c r="GM4" s="58"/>
      <c r="GN4" s="58"/>
      <c r="GO4" s="58"/>
      <c r="GP4" s="58"/>
    </row>
    <row r="5" spans="1:208" ht="74.25" customHeight="1" x14ac:dyDescent="0.25">
      <c r="A5" s="1" t="s">
        <v>24</v>
      </c>
      <c r="B5" s="1" t="s">
        <v>25</v>
      </c>
      <c r="C5" s="1" t="s">
        <v>26</v>
      </c>
      <c r="D5" s="1" t="s">
        <v>27</v>
      </c>
      <c r="E5" s="2" t="s">
        <v>28</v>
      </c>
      <c r="F5" s="2" t="s">
        <v>29</v>
      </c>
      <c r="G5" s="1" t="s">
        <v>30</v>
      </c>
      <c r="H5" s="1" t="s">
        <v>31</v>
      </c>
      <c r="I5" s="1" t="s">
        <v>32</v>
      </c>
      <c r="J5" s="2" t="s">
        <v>33</v>
      </c>
      <c r="K5" s="2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35</v>
      </c>
      <c r="Q5" s="1" t="s">
        <v>36</v>
      </c>
      <c r="R5" s="1" t="s">
        <v>39</v>
      </c>
      <c r="S5" s="1" t="s">
        <v>7</v>
      </c>
      <c r="T5" s="1" t="s">
        <v>40</v>
      </c>
      <c r="U5" s="1" t="s">
        <v>41</v>
      </c>
      <c r="V5" s="1" t="s">
        <v>42</v>
      </c>
      <c r="W5" s="1" t="s">
        <v>43</v>
      </c>
      <c r="X5" s="1" t="s">
        <v>44</v>
      </c>
      <c r="Y5" s="1" t="s">
        <v>45</v>
      </c>
      <c r="Z5" s="1" t="s">
        <v>7</v>
      </c>
      <c r="AA5" s="1" t="s">
        <v>46</v>
      </c>
      <c r="AB5" s="1" t="s">
        <v>47</v>
      </c>
      <c r="AC5" s="1" t="s">
        <v>48</v>
      </c>
      <c r="AD5" s="1" t="s">
        <v>44</v>
      </c>
      <c r="AE5" s="2" t="s">
        <v>49</v>
      </c>
      <c r="AF5" s="2" t="s">
        <v>50</v>
      </c>
      <c r="AG5" s="2" t="s">
        <v>51</v>
      </c>
      <c r="AH5" s="1" t="s">
        <v>52</v>
      </c>
      <c r="AI5" s="2" t="s">
        <v>53</v>
      </c>
      <c r="AJ5" s="1" t="s">
        <v>54</v>
      </c>
      <c r="AK5" s="2" t="s">
        <v>53</v>
      </c>
      <c r="AL5" s="1" t="s">
        <v>55</v>
      </c>
      <c r="AM5" s="2" t="s">
        <v>53</v>
      </c>
      <c r="AN5" s="1" t="s">
        <v>56</v>
      </c>
      <c r="AO5" s="2" t="s">
        <v>53</v>
      </c>
      <c r="AP5" s="1" t="s">
        <v>57</v>
      </c>
      <c r="AQ5" s="2" t="s">
        <v>53</v>
      </c>
      <c r="AR5" s="1" t="s">
        <v>58</v>
      </c>
      <c r="AS5" s="2" t="s">
        <v>53</v>
      </c>
      <c r="AT5" s="1" t="s">
        <v>59</v>
      </c>
      <c r="AU5" s="2" t="s">
        <v>53</v>
      </c>
      <c r="AV5" s="1" t="s">
        <v>60</v>
      </c>
      <c r="AW5" s="2" t="s">
        <v>53</v>
      </c>
      <c r="AX5" s="1" t="s">
        <v>61</v>
      </c>
      <c r="AY5" s="2" t="s">
        <v>53</v>
      </c>
      <c r="AZ5" s="1" t="s">
        <v>62</v>
      </c>
      <c r="BA5" s="2" t="s">
        <v>53</v>
      </c>
      <c r="BB5" s="1" t="s">
        <v>63</v>
      </c>
      <c r="BC5" s="2" t="s">
        <v>53</v>
      </c>
      <c r="BD5" s="1" t="s">
        <v>64</v>
      </c>
      <c r="BE5" s="2" t="s">
        <v>53</v>
      </c>
      <c r="BF5" s="1" t="s">
        <v>65</v>
      </c>
      <c r="BG5" s="2" t="s">
        <v>53</v>
      </c>
      <c r="BH5" s="1" t="s">
        <v>66</v>
      </c>
      <c r="BI5" s="2" t="s">
        <v>51</v>
      </c>
      <c r="BJ5" s="1" t="s">
        <v>67</v>
      </c>
      <c r="BK5" s="2" t="s">
        <v>53</v>
      </c>
      <c r="BL5" s="1" t="s">
        <v>68</v>
      </c>
      <c r="BM5" s="2" t="s">
        <v>53</v>
      </c>
      <c r="BN5" s="1" t="s">
        <v>69</v>
      </c>
      <c r="BO5" s="2" t="s">
        <v>53</v>
      </c>
      <c r="BP5" s="1" t="s">
        <v>70</v>
      </c>
      <c r="BQ5" s="2" t="s">
        <v>53</v>
      </c>
      <c r="BR5" s="1" t="s">
        <v>71</v>
      </c>
      <c r="BS5" s="2" t="s">
        <v>53</v>
      </c>
      <c r="BT5" s="1" t="s">
        <v>72</v>
      </c>
      <c r="BU5" s="2" t="s">
        <v>53</v>
      </c>
      <c r="BV5" s="1" t="s">
        <v>73</v>
      </c>
      <c r="BW5" s="2" t="s">
        <v>53</v>
      </c>
      <c r="BX5" s="1" t="s">
        <v>74</v>
      </c>
      <c r="BY5" s="2" t="s">
        <v>53</v>
      </c>
      <c r="BZ5" s="1" t="s">
        <v>75</v>
      </c>
      <c r="CA5" s="2" t="s">
        <v>53</v>
      </c>
      <c r="CB5" s="1" t="s">
        <v>76</v>
      </c>
      <c r="CC5" s="2" t="s">
        <v>53</v>
      </c>
      <c r="CD5" s="1" t="s">
        <v>77</v>
      </c>
      <c r="CE5" s="2" t="s">
        <v>53</v>
      </c>
      <c r="CF5" s="1" t="s">
        <v>78</v>
      </c>
      <c r="CG5" s="2" t="s">
        <v>53</v>
      </c>
      <c r="CH5" s="1" t="s">
        <v>79</v>
      </c>
      <c r="CI5" s="2" t="s">
        <v>53</v>
      </c>
      <c r="CJ5" s="1" t="s">
        <v>80</v>
      </c>
      <c r="CK5" s="2" t="s">
        <v>53</v>
      </c>
      <c r="CL5" s="1" t="s">
        <v>81</v>
      </c>
      <c r="CM5" s="64" t="s">
        <v>53</v>
      </c>
      <c r="CN5" s="60" t="s">
        <v>82</v>
      </c>
      <c r="CO5" s="60" t="s">
        <v>83</v>
      </c>
      <c r="CP5" s="60" t="s">
        <v>84</v>
      </c>
      <c r="CQ5" s="60" t="s">
        <v>85</v>
      </c>
      <c r="CR5" s="60" t="s">
        <v>86</v>
      </c>
      <c r="CS5" s="60" t="s">
        <v>87</v>
      </c>
      <c r="CT5" s="60" t="s">
        <v>88</v>
      </c>
      <c r="CU5" s="60" t="s">
        <v>89</v>
      </c>
      <c r="CV5" s="60" t="s">
        <v>90</v>
      </c>
      <c r="CW5" s="60" t="s">
        <v>91</v>
      </c>
      <c r="CX5" s="60" t="s">
        <v>92</v>
      </c>
      <c r="CY5" s="60" t="s">
        <v>93</v>
      </c>
      <c r="CZ5" s="60" t="s">
        <v>94</v>
      </c>
      <c r="DA5" s="60" t="s">
        <v>95</v>
      </c>
      <c r="DB5" s="60" t="s">
        <v>96</v>
      </c>
      <c r="DC5" s="60" t="s">
        <v>97</v>
      </c>
      <c r="DD5" s="60" t="s">
        <v>98</v>
      </c>
      <c r="DE5" s="60" t="s">
        <v>99</v>
      </c>
      <c r="DF5" s="60" t="s">
        <v>100</v>
      </c>
      <c r="DG5" s="60" t="s">
        <v>101</v>
      </c>
      <c r="DH5" s="60" t="s">
        <v>102</v>
      </c>
      <c r="DI5" s="60" t="s">
        <v>103</v>
      </c>
      <c r="DJ5" s="60" t="s">
        <v>104</v>
      </c>
      <c r="DK5" s="60" t="s">
        <v>105</v>
      </c>
      <c r="DL5" s="60" t="s">
        <v>95</v>
      </c>
      <c r="DM5" s="60" t="s">
        <v>97</v>
      </c>
      <c r="DN5" s="61" t="s">
        <v>101</v>
      </c>
      <c r="DO5" s="60" t="s">
        <v>106</v>
      </c>
      <c r="DP5" s="60" t="s">
        <v>107</v>
      </c>
      <c r="DQ5" s="60" t="s">
        <v>108</v>
      </c>
      <c r="DR5" s="60" t="s">
        <v>109</v>
      </c>
      <c r="DS5" s="60" t="s">
        <v>110</v>
      </c>
      <c r="DT5" s="60" t="s">
        <v>111</v>
      </c>
      <c r="DU5" s="60" t="s">
        <v>112</v>
      </c>
      <c r="DV5" s="60" t="s">
        <v>113</v>
      </c>
      <c r="DW5" s="60" t="s">
        <v>114</v>
      </c>
      <c r="DX5" s="60" t="s">
        <v>115</v>
      </c>
      <c r="DY5" s="60" t="s">
        <v>95</v>
      </c>
      <c r="DZ5" s="60" t="s">
        <v>97</v>
      </c>
      <c r="EA5" s="60" t="s">
        <v>104</v>
      </c>
      <c r="EB5" s="60" t="s">
        <v>102</v>
      </c>
      <c r="EC5" s="60" t="s">
        <v>116</v>
      </c>
      <c r="ED5" s="60" t="s">
        <v>117</v>
      </c>
      <c r="EE5" s="60" t="s">
        <v>118</v>
      </c>
      <c r="EF5" s="60" t="s">
        <v>119</v>
      </c>
      <c r="EG5" s="60" t="s">
        <v>120</v>
      </c>
      <c r="EH5" s="60" t="s">
        <v>121</v>
      </c>
      <c r="EI5" s="60" t="s">
        <v>122</v>
      </c>
      <c r="EJ5" s="60" t="s">
        <v>123</v>
      </c>
      <c r="EK5" s="60" t="s">
        <v>124</v>
      </c>
      <c r="EL5" s="60" t="s">
        <v>125</v>
      </c>
      <c r="EM5" s="60" t="s">
        <v>126</v>
      </c>
      <c r="EN5" s="60" t="s">
        <v>127</v>
      </c>
      <c r="EO5" s="60" t="s">
        <v>128</v>
      </c>
      <c r="EP5" s="60" t="s">
        <v>129</v>
      </c>
      <c r="EQ5" s="60" t="s">
        <v>130</v>
      </c>
      <c r="ER5" s="60" t="s">
        <v>131</v>
      </c>
      <c r="ES5" s="60" t="s">
        <v>132</v>
      </c>
      <c r="ET5" s="60" t="s">
        <v>133</v>
      </c>
      <c r="EU5" s="60" t="s">
        <v>134</v>
      </c>
      <c r="EV5" s="60" t="s">
        <v>135</v>
      </c>
      <c r="EW5" s="60" t="s">
        <v>136</v>
      </c>
      <c r="EX5" s="60" t="s">
        <v>137</v>
      </c>
      <c r="EY5" s="60" t="s">
        <v>138</v>
      </c>
      <c r="EZ5" s="60" t="s">
        <v>139</v>
      </c>
      <c r="FA5" s="60" t="s">
        <v>95</v>
      </c>
      <c r="FB5" s="60" t="s">
        <v>97</v>
      </c>
      <c r="FC5" s="60" t="s">
        <v>104</v>
      </c>
      <c r="FD5" s="60" t="s">
        <v>140</v>
      </c>
      <c r="FE5" s="60" t="s">
        <v>141</v>
      </c>
      <c r="FF5" s="60" t="s">
        <v>142</v>
      </c>
      <c r="FG5" s="60" t="s">
        <v>143</v>
      </c>
      <c r="FH5" s="60" t="s">
        <v>144</v>
      </c>
      <c r="FI5" s="60" t="s">
        <v>145</v>
      </c>
      <c r="FJ5" s="60" t="s">
        <v>146</v>
      </c>
      <c r="FK5" s="60" t="s">
        <v>147</v>
      </c>
      <c r="FL5" s="60" t="s">
        <v>148</v>
      </c>
      <c r="FM5" s="60" t="s">
        <v>149</v>
      </c>
      <c r="FN5" s="60" t="s">
        <v>150</v>
      </c>
      <c r="FO5" s="60" t="s">
        <v>151</v>
      </c>
      <c r="FP5" s="60" t="s">
        <v>152</v>
      </c>
      <c r="FQ5" s="60" t="s">
        <v>95</v>
      </c>
      <c r="FR5" s="60" t="s">
        <v>97</v>
      </c>
      <c r="FS5" s="60" t="s">
        <v>153</v>
      </c>
      <c r="FT5" s="60" t="s">
        <v>102</v>
      </c>
      <c r="FU5" s="60" t="s">
        <v>154</v>
      </c>
      <c r="FV5" s="60" t="s">
        <v>155</v>
      </c>
      <c r="FW5" s="60" t="s">
        <v>156</v>
      </c>
      <c r="FX5" s="60" t="s">
        <v>157</v>
      </c>
      <c r="FY5" s="60" t="s">
        <v>158</v>
      </c>
      <c r="FZ5" s="60" t="s">
        <v>159</v>
      </c>
      <c r="GA5" s="60" t="s">
        <v>160</v>
      </c>
      <c r="GB5" s="60" t="s">
        <v>161</v>
      </c>
      <c r="GC5" s="60" t="s">
        <v>162</v>
      </c>
      <c r="GD5" s="60" t="s">
        <v>163</v>
      </c>
      <c r="GE5" s="60" t="s">
        <v>164</v>
      </c>
      <c r="GF5" s="62">
        <v>0.20902777777777778</v>
      </c>
      <c r="GG5" s="62">
        <v>0.41736111111111113</v>
      </c>
      <c r="GH5" s="62">
        <v>0.8340277777777777</v>
      </c>
      <c r="GI5" s="63">
        <v>1.6673611111111111</v>
      </c>
      <c r="GJ5" s="60"/>
      <c r="GK5" s="60"/>
      <c r="GL5" s="60"/>
      <c r="GM5" s="60"/>
      <c r="GN5" s="60"/>
      <c r="GO5" s="60"/>
      <c r="GP5" s="60"/>
    </row>
    <row r="6" spans="1:208" ht="18.75" x14ac:dyDescent="0.2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70" t="s">
        <v>165</v>
      </c>
      <c r="CN6" s="71">
        <f>AVERAGE(CN8:CN27)</f>
        <v>1758.4</v>
      </c>
      <c r="CO6" s="71">
        <f t="shared" ref="CO6:CZ6" si="0">AVERAGE(CO8:CO27)</f>
        <v>60.805499999999981</v>
      </c>
      <c r="CP6" s="71">
        <f t="shared" si="0"/>
        <v>1078.9000000000001</v>
      </c>
      <c r="CQ6" s="71">
        <f t="shared" si="0"/>
        <v>34.477499999999992</v>
      </c>
      <c r="CR6" s="71">
        <f t="shared" si="0"/>
        <v>612.54999999999995</v>
      </c>
      <c r="CS6" s="71">
        <f t="shared" si="0"/>
        <v>23.390500000000003</v>
      </c>
      <c r="CT6" s="71">
        <f t="shared" si="0"/>
        <v>413.05</v>
      </c>
      <c r="CU6" s="71">
        <f t="shared" si="0"/>
        <v>11.9475</v>
      </c>
      <c r="CV6" s="71">
        <f t="shared" si="0"/>
        <v>200.5</v>
      </c>
      <c r="CW6" s="71">
        <f t="shared" si="0"/>
        <v>25.786000000000001</v>
      </c>
      <c r="CX6" s="71">
        <f t="shared" si="0"/>
        <v>454.55</v>
      </c>
      <c r="CY6" s="71">
        <f t="shared" si="0"/>
        <v>24.45</v>
      </c>
      <c r="CZ6" s="71">
        <f t="shared" si="0"/>
        <v>1.6615000000000002</v>
      </c>
      <c r="DA6" s="70" t="s">
        <v>165</v>
      </c>
      <c r="DB6" s="71">
        <f>AVERAGE(DB8:DB27)</f>
        <v>89.306500000000014</v>
      </c>
      <c r="DC6" s="71">
        <f t="shared" ref="DC6:DK6" si="1">AVERAGE(DC8:DC27)</f>
        <v>72.787499999999994</v>
      </c>
      <c r="DD6" s="71">
        <f t="shared" si="1"/>
        <v>24.013500000000001</v>
      </c>
      <c r="DE6" s="71">
        <f t="shared" si="1"/>
        <v>82.961999999999989</v>
      </c>
      <c r="DF6" s="71">
        <f t="shared" si="1"/>
        <v>83.720000000000013</v>
      </c>
      <c r="DG6" s="71">
        <f t="shared" si="1"/>
        <v>8.6110000000000007</v>
      </c>
      <c r="DH6" s="71">
        <f t="shared" si="1"/>
        <v>54.657500000000006</v>
      </c>
      <c r="DI6" s="71">
        <f t="shared" si="1"/>
        <v>4.3210000000000006</v>
      </c>
      <c r="DJ6" s="71">
        <f t="shared" si="1"/>
        <v>28.216999999999995</v>
      </c>
      <c r="DK6" s="71">
        <f t="shared" si="1"/>
        <v>96.014500000000012</v>
      </c>
      <c r="DL6" s="70" t="s">
        <v>165</v>
      </c>
      <c r="DM6" s="71">
        <f>AVERAGE(DM8:DM27)</f>
        <v>70.253000000000014</v>
      </c>
      <c r="DN6" s="71">
        <f t="shared" ref="DN6:DX6" si="2">AVERAGE(DN8:DN27)</f>
        <v>6.7590000000000003</v>
      </c>
      <c r="DO6" s="71">
        <f t="shared" si="2"/>
        <v>3.5965000000000003</v>
      </c>
      <c r="DP6" s="71">
        <f t="shared" si="2"/>
        <v>3.0245000000000006</v>
      </c>
      <c r="DQ6" s="71">
        <f t="shared" si="2"/>
        <v>0.82050000000000001</v>
      </c>
      <c r="DR6" s="71">
        <f t="shared" si="2"/>
        <v>28.003000000000004</v>
      </c>
      <c r="DS6" s="71">
        <f t="shared" si="2"/>
        <v>62.332499999999996</v>
      </c>
      <c r="DT6" s="71">
        <f t="shared" si="2"/>
        <v>20.244500000000002</v>
      </c>
      <c r="DU6" s="71">
        <f t="shared" si="2"/>
        <v>30.020499999999998</v>
      </c>
      <c r="DV6" s="71">
        <f t="shared" si="2"/>
        <v>6.4600000000000009</v>
      </c>
      <c r="DW6" s="71">
        <f t="shared" si="2"/>
        <v>5.55</v>
      </c>
      <c r="DX6" s="71">
        <f t="shared" si="2"/>
        <v>57.967999999999996</v>
      </c>
      <c r="DY6" s="70" t="s">
        <v>165</v>
      </c>
      <c r="DZ6" s="71">
        <f>AVERAGE(DZ8:DZ27)</f>
        <v>75.281499999999994</v>
      </c>
      <c r="EA6" s="71">
        <f t="shared" ref="EA6:EY6" si="3">AVERAGE(EA8:EA27)</f>
        <v>26.974</v>
      </c>
      <c r="EB6" s="71">
        <f t="shared" si="3"/>
        <v>52.902500000000011</v>
      </c>
      <c r="EC6" s="71">
        <f t="shared" si="3"/>
        <v>59.757999999999996</v>
      </c>
      <c r="ED6" s="71">
        <f t="shared" si="3"/>
        <v>34.374499999999998</v>
      </c>
      <c r="EE6" s="71">
        <f t="shared" si="3"/>
        <v>9.1865000000000023</v>
      </c>
      <c r="EF6" s="71">
        <f t="shared" si="3"/>
        <v>5.7010000000000005</v>
      </c>
      <c r="EG6" s="71">
        <f t="shared" si="3"/>
        <v>36.033000000000001</v>
      </c>
      <c r="EH6" s="71">
        <f t="shared" si="3"/>
        <v>0.95899999999999985</v>
      </c>
      <c r="EI6" s="71">
        <f t="shared" si="3"/>
        <v>48.292999999999992</v>
      </c>
      <c r="EJ6" s="71">
        <f t="shared" si="3"/>
        <v>5.0310000000000006</v>
      </c>
      <c r="EK6" s="71">
        <f t="shared" si="3"/>
        <v>40.561</v>
      </c>
      <c r="EL6" s="71">
        <f t="shared" si="3"/>
        <v>33.617500000000007</v>
      </c>
      <c r="EM6" s="71">
        <f t="shared" si="3"/>
        <v>24.287500000000001</v>
      </c>
      <c r="EN6" s="71">
        <f t="shared" si="3"/>
        <v>1.5304999999999997</v>
      </c>
      <c r="EO6" s="71">
        <f t="shared" si="3"/>
        <v>13.596499999999997</v>
      </c>
      <c r="EP6" s="71">
        <f t="shared" si="3"/>
        <v>22.1355</v>
      </c>
      <c r="EQ6" s="71">
        <f t="shared" si="3"/>
        <v>36.386999999999986</v>
      </c>
      <c r="ER6" s="71">
        <f t="shared" si="3"/>
        <v>27.879999999999995</v>
      </c>
      <c r="ES6" s="71">
        <f t="shared" si="3"/>
        <v>46.132499999999993</v>
      </c>
      <c r="ET6" s="71">
        <f t="shared" si="3"/>
        <v>34.163499999999999</v>
      </c>
      <c r="EU6" s="71">
        <f t="shared" si="3"/>
        <v>18.466999999999995</v>
      </c>
      <c r="EV6" s="71">
        <f t="shared" si="3"/>
        <v>1.2370000000000001</v>
      </c>
      <c r="EW6" s="71">
        <f t="shared" si="3"/>
        <v>12.281500000000003</v>
      </c>
      <c r="EX6" s="71">
        <f t="shared" si="3"/>
        <v>17.709000000000003</v>
      </c>
      <c r="EY6" s="71">
        <f t="shared" si="3"/>
        <v>43.802500000000009</v>
      </c>
      <c r="EZ6" s="71">
        <f>AVERAGE(EZ8:EZ27)</f>
        <v>26.207000000000001</v>
      </c>
      <c r="FA6" s="70" t="s">
        <v>165</v>
      </c>
      <c r="FB6" s="71">
        <f>AVERAGE(FB8:FB27)</f>
        <v>75.1785</v>
      </c>
      <c r="FC6" s="71">
        <f t="shared" ref="FC6:FP6" si="4">AVERAGE(FC8:FC27)</f>
        <v>26.953000000000003</v>
      </c>
      <c r="FD6" s="71">
        <f t="shared" si="4"/>
        <v>49.436499999999988</v>
      </c>
      <c r="FE6" s="71">
        <f t="shared" si="4"/>
        <v>40.310500000000005</v>
      </c>
      <c r="FF6" s="71">
        <f t="shared" si="4"/>
        <v>76.036000000000001</v>
      </c>
      <c r="FG6" s="71">
        <f t="shared" si="4"/>
        <v>11.435</v>
      </c>
      <c r="FH6" s="71">
        <f t="shared" si="4"/>
        <v>5.4260000000000002</v>
      </c>
      <c r="FI6" s="71">
        <f t="shared" si="4"/>
        <v>9.6399999999999988</v>
      </c>
      <c r="FJ6" s="71">
        <f t="shared" si="4"/>
        <v>21.933499999999999</v>
      </c>
      <c r="FK6" s="71">
        <f t="shared" si="4"/>
        <v>38.600999999999992</v>
      </c>
      <c r="FL6" s="71">
        <f t="shared" si="4"/>
        <v>48.914499999999997</v>
      </c>
      <c r="FM6" s="71">
        <f t="shared" si="4"/>
        <v>1.6254999999999999</v>
      </c>
      <c r="FN6" s="71">
        <f t="shared" si="4"/>
        <v>8.1975000000000016</v>
      </c>
      <c r="FO6" s="71">
        <f t="shared" si="4"/>
        <v>25.671499999999998</v>
      </c>
      <c r="FP6" s="71">
        <f t="shared" si="4"/>
        <v>3.9839999999999995</v>
      </c>
      <c r="FQ6" s="70" t="s">
        <v>165</v>
      </c>
      <c r="FR6" s="71">
        <f>AVERAGE(FR8:FR27)</f>
        <v>72.625499999999988</v>
      </c>
      <c r="FS6" s="71">
        <f t="shared" ref="FS6:GJ6" si="5">AVERAGE(FS8:FS27)</f>
        <v>23.5505</v>
      </c>
      <c r="FT6" s="71">
        <f t="shared" si="5"/>
        <v>53.558500000000002</v>
      </c>
      <c r="FU6" s="71">
        <f t="shared" si="5"/>
        <v>31.267999999999994</v>
      </c>
      <c r="FV6" s="71">
        <f t="shared" si="5"/>
        <v>60.040999999999997</v>
      </c>
      <c r="FW6" s="71">
        <f t="shared" si="5"/>
        <v>39.687500000000007</v>
      </c>
      <c r="FX6" s="71">
        <f t="shared" si="5"/>
        <v>814.2</v>
      </c>
      <c r="FY6" s="71">
        <f t="shared" si="5"/>
        <v>25.95</v>
      </c>
      <c r="FZ6" s="71">
        <f t="shared" si="5"/>
        <v>314.14999999999998</v>
      </c>
      <c r="GA6" s="71">
        <f t="shared" si="5"/>
        <v>741.25</v>
      </c>
      <c r="GB6" s="71">
        <f t="shared" si="5"/>
        <v>197.65</v>
      </c>
      <c r="GC6" s="71">
        <f t="shared" si="5"/>
        <v>558.65</v>
      </c>
      <c r="GD6" s="71">
        <f t="shared" si="5"/>
        <v>16</v>
      </c>
      <c r="GE6" s="71">
        <f t="shared" si="5"/>
        <v>19.787500000000001</v>
      </c>
      <c r="GF6" s="71">
        <f t="shared" si="5"/>
        <v>26.4</v>
      </c>
      <c r="GG6" s="71">
        <f t="shared" si="5"/>
        <v>40.65</v>
      </c>
      <c r="GH6" s="71">
        <f t="shared" si="5"/>
        <v>58.75</v>
      </c>
      <c r="GI6" s="71">
        <f t="shared" si="5"/>
        <v>71.8</v>
      </c>
      <c r="GJ6" s="71">
        <f t="shared" si="5"/>
        <v>4.5999999999999996</v>
      </c>
      <c r="GK6" s="71" t="e">
        <f t="shared" ref="GK6:GP6" si="6">AVERAGE(GK8:GK10)</f>
        <v>#DIV/0!</v>
      </c>
      <c r="GL6" s="71" t="e">
        <f t="shared" si="6"/>
        <v>#DIV/0!</v>
      </c>
      <c r="GM6" s="71" t="e">
        <f t="shared" si="6"/>
        <v>#DIV/0!</v>
      </c>
      <c r="GN6" s="71" t="e">
        <f t="shared" si="6"/>
        <v>#DIV/0!</v>
      </c>
      <c r="GO6" s="71" t="e">
        <f t="shared" si="6"/>
        <v>#DIV/0!</v>
      </c>
      <c r="GP6" s="71" t="e">
        <f t="shared" si="6"/>
        <v>#DIV/0!</v>
      </c>
      <c r="GQ6" s="65"/>
      <c r="GR6" s="65"/>
    </row>
    <row r="7" spans="1:208" ht="18.75" x14ac:dyDescent="0.2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70" t="s">
        <v>166</v>
      </c>
      <c r="CN7" s="71">
        <f>_xlfn.STDEV.S(CN8:CN27)</f>
        <v>593.90344776163556</v>
      </c>
      <c r="CO7" s="71">
        <f t="shared" ref="CO7:CZ7" si="7">_xlfn.STDEV.S(CO8:CO27)</f>
        <v>11.054057352274386</v>
      </c>
      <c r="CP7" s="71">
        <f t="shared" si="7"/>
        <v>443.63414277034514</v>
      </c>
      <c r="CQ7" s="71">
        <f t="shared" si="7"/>
        <v>6.1283232660028828</v>
      </c>
      <c r="CR7" s="71">
        <f t="shared" si="7"/>
        <v>251.82982453695948</v>
      </c>
      <c r="CS7" s="71">
        <f t="shared" si="7"/>
        <v>8.694979480015725</v>
      </c>
      <c r="CT7" s="71">
        <f t="shared" si="7"/>
        <v>209.26248312133083</v>
      </c>
      <c r="CU7" s="71">
        <f t="shared" si="7"/>
        <v>6.3639725056470491</v>
      </c>
      <c r="CV7" s="71">
        <f t="shared" si="7"/>
        <v>95.082512643105488</v>
      </c>
      <c r="CW7" s="71">
        <f t="shared" si="7"/>
        <v>12.532378444400896</v>
      </c>
      <c r="CX7" s="71">
        <f t="shared" si="7"/>
        <v>278.51003478094685</v>
      </c>
      <c r="CY7" s="71">
        <f t="shared" si="7"/>
        <v>36.161152461839777</v>
      </c>
      <c r="CZ7" s="71">
        <f t="shared" si="7"/>
        <v>0.65201126080039873</v>
      </c>
      <c r="DA7" s="70" t="s">
        <v>166</v>
      </c>
      <c r="DB7" s="71">
        <f>_xlfn.STDEV.S(DB8:DB27)</f>
        <v>8.679030551610559</v>
      </c>
      <c r="DC7" s="71">
        <f t="shared" ref="DC7:DK7" si="8">_xlfn.STDEV.S(DC8:DC27)</f>
        <v>10.589164707875966</v>
      </c>
      <c r="DD7" s="71">
        <f t="shared" si="8"/>
        <v>10.381041563704891</v>
      </c>
      <c r="DE7" s="71">
        <f t="shared" si="8"/>
        <v>8.7431149453367478</v>
      </c>
      <c r="DF7" s="71">
        <f t="shared" si="8"/>
        <v>10.008184545397505</v>
      </c>
      <c r="DG7" s="71">
        <f t="shared" si="8"/>
        <v>4.8366875354719232</v>
      </c>
      <c r="DH7" s="71">
        <f t="shared" si="8"/>
        <v>11.918791829888251</v>
      </c>
      <c r="DI7" s="71">
        <f t="shared" si="8"/>
        <v>4.3362206440268016</v>
      </c>
      <c r="DJ7" s="71">
        <f t="shared" si="8"/>
        <v>11.678088388989561</v>
      </c>
      <c r="DK7" s="71">
        <f t="shared" si="8"/>
        <v>5.8331831835312338</v>
      </c>
      <c r="DL7" s="70" t="s">
        <v>166</v>
      </c>
      <c r="DM7" s="71">
        <f>_xlfn.STDEV.S(DM8:DM27)</f>
        <v>14.958476948926913</v>
      </c>
      <c r="DN7" s="71">
        <f t="shared" ref="DN7:DX7" si="9">_xlfn.STDEV.S(DN8:DN27)</f>
        <v>4.4647165289870872</v>
      </c>
      <c r="DO7" s="71">
        <f t="shared" si="9"/>
        <v>2.3569991514635715</v>
      </c>
      <c r="DP7" s="71">
        <f t="shared" si="9"/>
        <v>3.0659547753041831</v>
      </c>
      <c r="DQ7" s="71">
        <f t="shared" si="9"/>
        <v>0.70790629025985763</v>
      </c>
      <c r="DR7" s="71">
        <f t="shared" si="9"/>
        <v>30.899707901872681</v>
      </c>
      <c r="DS7" s="71">
        <f t="shared" si="9"/>
        <v>9.7403879070060757</v>
      </c>
      <c r="DT7" s="71">
        <f t="shared" si="9"/>
        <v>8.3158652902939512</v>
      </c>
      <c r="DU7" s="71">
        <f t="shared" si="9"/>
        <v>22.846928959812889</v>
      </c>
      <c r="DV7" s="71">
        <f t="shared" si="9"/>
        <v>5.7517320045905818</v>
      </c>
      <c r="DW7" s="71">
        <f t="shared" si="9"/>
        <v>2.8976142636749684</v>
      </c>
      <c r="DX7" s="71">
        <f t="shared" si="9"/>
        <v>26.610879373907053</v>
      </c>
      <c r="DY7" s="70" t="s">
        <v>166</v>
      </c>
      <c r="DZ7" s="71">
        <f>_xlfn.STDEV.S(DZ8:DZ27)</f>
        <v>11.519158537890421</v>
      </c>
      <c r="EA7" s="71">
        <f t="shared" ref="EA7:EZ7" si="10">_xlfn.STDEV.S(EA8:EA27)</f>
        <v>14.090893438484896</v>
      </c>
      <c r="EB7" s="71">
        <f t="shared" si="10"/>
        <v>13.421769384885573</v>
      </c>
      <c r="EC7" s="71">
        <f t="shared" si="10"/>
        <v>10.003807485679024</v>
      </c>
      <c r="ED7" s="71">
        <f t="shared" si="10"/>
        <v>10.08322341682881</v>
      </c>
      <c r="EE7" s="71">
        <f t="shared" si="10"/>
        <v>1.9657656202315097</v>
      </c>
      <c r="EF7" s="71">
        <f t="shared" si="10"/>
        <v>5.221610862559559</v>
      </c>
      <c r="EG7" s="71">
        <f t="shared" si="10"/>
        <v>18.600851734884554</v>
      </c>
      <c r="EH7" s="71">
        <f t="shared" si="10"/>
        <v>0.49705342294682814</v>
      </c>
      <c r="EI7" s="71">
        <f t="shared" si="10"/>
        <v>19.592418001816302</v>
      </c>
      <c r="EJ7" s="71">
        <f t="shared" si="10"/>
        <v>1.7306916779745951</v>
      </c>
      <c r="EK7" s="71">
        <f t="shared" si="10"/>
        <v>9.868142202376097</v>
      </c>
      <c r="EL7" s="71">
        <f t="shared" si="10"/>
        <v>11.62288571605264</v>
      </c>
      <c r="EM7" s="71">
        <f t="shared" si="10"/>
        <v>7.5959704518424207</v>
      </c>
      <c r="EN7" s="71">
        <f t="shared" si="10"/>
        <v>1.9190608311578381</v>
      </c>
      <c r="EO7" s="71">
        <f t="shared" si="10"/>
        <v>8.5910904123798097</v>
      </c>
      <c r="EP7" s="71">
        <f t="shared" si="10"/>
        <v>14.297158891486843</v>
      </c>
      <c r="EQ7" s="71">
        <f t="shared" si="10"/>
        <v>13.014694973880818</v>
      </c>
      <c r="ER7" s="71">
        <f t="shared" si="10"/>
        <v>13.65694656479568</v>
      </c>
      <c r="ES7" s="71">
        <f t="shared" si="10"/>
        <v>10.924830180542143</v>
      </c>
      <c r="ET7" s="71">
        <f t="shared" si="10"/>
        <v>11.716925802579695</v>
      </c>
      <c r="EU7" s="71">
        <f t="shared" si="10"/>
        <v>6.7760647638736948</v>
      </c>
      <c r="EV7" s="71">
        <f t="shared" si="10"/>
        <v>1.4244042152496785</v>
      </c>
      <c r="EW7" s="71">
        <f t="shared" si="10"/>
        <v>8.2623930998737922</v>
      </c>
      <c r="EX7" s="71">
        <f t="shared" si="10"/>
        <v>14.278104658237337</v>
      </c>
      <c r="EY7" s="71">
        <f t="shared" si="10"/>
        <v>15.264466434380045</v>
      </c>
      <c r="EZ7" s="71">
        <f t="shared" si="10"/>
        <v>11.507531218156311</v>
      </c>
      <c r="FA7" s="70" t="s">
        <v>166</v>
      </c>
      <c r="FB7" s="71">
        <f>_xlfn.STDEV.S(FB8:FB27)</f>
        <v>11.9491890387679</v>
      </c>
      <c r="FC7" s="71">
        <f t="shared" ref="FC7:FO7" si="11">_xlfn.STDEV.S(FC8:FC27)</f>
        <v>12.670026419612713</v>
      </c>
      <c r="FD7" s="71">
        <f t="shared" si="11"/>
        <v>13.190302368746071</v>
      </c>
      <c r="FE7" s="71">
        <f t="shared" si="11"/>
        <v>18.461001704874192</v>
      </c>
      <c r="FF7" s="71">
        <f t="shared" si="11"/>
        <v>8.6921576268799345</v>
      </c>
      <c r="FG7" s="71">
        <f t="shared" si="11"/>
        <v>9.1875771389529319</v>
      </c>
      <c r="FH7" s="71">
        <f t="shared" si="11"/>
        <v>5.0343111168314412</v>
      </c>
      <c r="FI7" s="71">
        <f t="shared" si="11"/>
        <v>13.736011065808006</v>
      </c>
      <c r="FJ7" s="71">
        <f t="shared" si="11"/>
        <v>9.4059613096107686</v>
      </c>
      <c r="FK7" s="71">
        <f t="shared" si="11"/>
        <v>12.124000078139943</v>
      </c>
      <c r="FL7" s="71">
        <f t="shared" si="11"/>
        <v>24.707711235031152</v>
      </c>
      <c r="FM7" s="71">
        <f t="shared" si="11"/>
        <v>1.6953790912825055</v>
      </c>
      <c r="FN7" s="71">
        <f t="shared" si="11"/>
        <v>3.9306660410566265</v>
      </c>
      <c r="FO7" s="71">
        <f t="shared" si="11"/>
        <v>9.8369096960590987</v>
      </c>
      <c r="FP7" s="71">
        <f>_xlfn.STDEV.S(FP8:FP27)</f>
        <v>2.004745422872019</v>
      </c>
      <c r="FQ7" s="70" t="s">
        <v>166</v>
      </c>
      <c r="FR7" s="71">
        <f>_xlfn.STDEV.S(FR8:FR27)</f>
        <v>10.467478696570616</v>
      </c>
      <c r="FS7" s="71">
        <f t="shared" ref="FS7:GJ7" si="12">_xlfn.STDEV.S(FS8:FS27)</f>
        <v>12.117930809559168</v>
      </c>
      <c r="FT7" s="71">
        <f t="shared" si="12"/>
        <v>12.17237436294079</v>
      </c>
      <c r="FU7" s="71">
        <f t="shared" si="12"/>
        <v>12.900794589971273</v>
      </c>
      <c r="FV7" s="71">
        <f t="shared" si="12"/>
        <v>12.846109343422137</v>
      </c>
      <c r="FW7" s="71">
        <f t="shared" si="12"/>
        <v>11.28731559854034</v>
      </c>
      <c r="FX7" s="71">
        <f t="shared" si="12"/>
        <v>156.08250180087776</v>
      </c>
      <c r="FY7" s="71">
        <f t="shared" si="12"/>
        <v>4.8174572895711432</v>
      </c>
      <c r="FZ7" s="71">
        <f t="shared" si="12"/>
        <v>194.05025800441223</v>
      </c>
      <c r="GA7" s="71">
        <f t="shared" si="12"/>
        <v>176.75611356954681</v>
      </c>
      <c r="GB7" s="71">
        <f t="shared" si="12"/>
        <v>117.55324661392251</v>
      </c>
      <c r="GC7" s="71">
        <f t="shared" si="12"/>
        <v>65.527234193521565</v>
      </c>
      <c r="GD7" s="71">
        <f t="shared" si="12"/>
        <v>0</v>
      </c>
      <c r="GE7" s="71">
        <f t="shared" si="12"/>
        <v>6.3501320956007641</v>
      </c>
      <c r="GF7" s="71">
        <f t="shared" si="12"/>
        <v>12.13260071048248</v>
      </c>
      <c r="GG7" s="71">
        <f t="shared" si="12"/>
        <v>16.245728183449533</v>
      </c>
      <c r="GH7" s="71">
        <f t="shared" si="12"/>
        <v>16.032450644995311</v>
      </c>
      <c r="GI7" s="71">
        <f t="shared" si="12"/>
        <v>13.816847077314513</v>
      </c>
      <c r="GJ7" s="71">
        <f t="shared" si="12"/>
        <v>1.5008769366431645</v>
      </c>
      <c r="GK7" s="71" t="e">
        <f t="shared" ref="GK7" si="13">_xlfn.STDEV.S(GK8:GK10)</f>
        <v>#DIV/0!</v>
      </c>
      <c r="GL7" s="71" t="e">
        <f t="shared" ref="GL7" si="14">_xlfn.STDEV.S(GL8:GL10)</f>
        <v>#DIV/0!</v>
      </c>
      <c r="GM7" s="71" t="e">
        <f t="shared" ref="GM7" si="15">_xlfn.STDEV.S(GM8:GM10)</f>
        <v>#DIV/0!</v>
      </c>
      <c r="GN7" s="71" t="e">
        <f t="shared" ref="GN7" si="16">_xlfn.STDEV.S(GN8:GN10)</f>
        <v>#DIV/0!</v>
      </c>
      <c r="GO7" s="71" t="e">
        <f t="shared" ref="GO7" si="17">_xlfn.STDEV.S(GO8:GO10)</f>
        <v>#DIV/0!</v>
      </c>
      <c r="GP7" s="71" t="e">
        <f t="shared" ref="GP7" si="18">_xlfn.STDEV.S(GP8:GP10)</f>
        <v>#DIV/0!</v>
      </c>
      <c r="GQ7" s="65"/>
      <c r="GR7" s="65"/>
    </row>
    <row r="8" spans="1:208" ht="18.75" x14ac:dyDescent="0.25">
      <c r="A8" s="65">
        <v>1</v>
      </c>
      <c r="B8" s="65" t="s">
        <v>252</v>
      </c>
      <c r="C8" s="65" t="s">
        <v>253</v>
      </c>
      <c r="D8" s="65"/>
      <c r="E8" s="65"/>
      <c r="F8" s="65">
        <v>1967</v>
      </c>
      <c r="G8" s="65" t="s">
        <v>169</v>
      </c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>
        <v>1563</v>
      </c>
      <c r="CO8" s="65">
        <v>51.58</v>
      </c>
      <c r="CP8" s="65">
        <v>806</v>
      </c>
      <c r="CQ8" s="65">
        <v>29.56</v>
      </c>
      <c r="CR8" s="65">
        <v>462</v>
      </c>
      <c r="CS8" s="65">
        <v>21.02</v>
      </c>
      <c r="CT8" s="65">
        <v>329</v>
      </c>
      <c r="CU8" s="65">
        <v>19.41</v>
      </c>
      <c r="CV8" s="65">
        <v>303</v>
      </c>
      <c r="CW8" s="65">
        <v>28.68</v>
      </c>
      <c r="CX8" s="65">
        <v>448</v>
      </c>
      <c r="CY8" s="65">
        <f>CN8-CP8-CV8-CX8</f>
        <v>6</v>
      </c>
      <c r="CZ8" s="65">
        <v>1.41</v>
      </c>
      <c r="DA8" s="65" t="s">
        <v>170</v>
      </c>
      <c r="DB8" s="65">
        <v>81.33</v>
      </c>
      <c r="DC8" s="65">
        <v>67.569999999999993</v>
      </c>
      <c r="DD8" s="65">
        <v>29.6</v>
      </c>
      <c r="DE8" s="65">
        <v>68.61</v>
      </c>
      <c r="DF8" s="65">
        <v>69.540000000000006</v>
      </c>
      <c r="DG8" s="65">
        <v>10.71</v>
      </c>
      <c r="DH8" s="65">
        <v>43.75</v>
      </c>
      <c r="DI8" s="65">
        <v>1.63</v>
      </c>
      <c r="DJ8" s="73">
        <v>42.24</v>
      </c>
      <c r="DK8" s="65">
        <v>98.65</v>
      </c>
      <c r="DL8" s="65" t="s">
        <v>171</v>
      </c>
      <c r="DM8" s="65">
        <v>57.91</v>
      </c>
      <c r="DN8" s="65">
        <v>7.24</v>
      </c>
      <c r="DO8" s="65">
        <v>1.07</v>
      </c>
      <c r="DP8" s="65">
        <v>0.75</v>
      </c>
      <c r="DQ8" s="65">
        <v>0.8</v>
      </c>
      <c r="DR8" s="65">
        <v>20</v>
      </c>
      <c r="DS8" s="65">
        <v>75.22</v>
      </c>
      <c r="DT8" s="65">
        <v>13.7</v>
      </c>
      <c r="DU8" s="65">
        <v>66.099999999999994</v>
      </c>
      <c r="DV8" s="65">
        <v>24.63</v>
      </c>
      <c r="DW8" s="65">
        <v>1.6</v>
      </c>
      <c r="DX8" s="65">
        <v>7.68</v>
      </c>
      <c r="DY8" s="65" t="s">
        <v>171</v>
      </c>
      <c r="DZ8" s="65">
        <v>72.739999999999995</v>
      </c>
      <c r="EA8" s="65">
        <v>31.67</v>
      </c>
      <c r="EB8" s="65">
        <v>47.92</v>
      </c>
      <c r="EC8" s="65">
        <v>58.63</v>
      </c>
      <c r="ED8" s="65">
        <v>33.64</v>
      </c>
      <c r="EE8" s="65">
        <v>9.89</v>
      </c>
      <c r="EF8" s="65">
        <v>1.94</v>
      </c>
      <c r="EG8" s="65">
        <v>8.34</v>
      </c>
      <c r="EH8" s="65">
        <v>1.36</v>
      </c>
      <c r="EI8" s="65">
        <v>29.23</v>
      </c>
      <c r="EJ8" s="65">
        <v>5.44</v>
      </c>
      <c r="EK8" s="65">
        <v>47.35</v>
      </c>
      <c r="EL8" s="65">
        <v>33.17</v>
      </c>
      <c r="EM8" s="65">
        <v>19.149999999999999</v>
      </c>
      <c r="EN8" s="65">
        <v>0.33</v>
      </c>
      <c r="EO8" s="65">
        <v>34.340000000000003</v>
      </c>
      <c r="EP8" s="65">
        <v>18.07</v>
      </c>
      <c r="EQ8" s="65">
        <v>34.729999999999997</v>
      </c>
      <c r="ER8" s="65">
        <v>12.86</v>
      </c>
      <c r="ES8" s="65">
        <v>53.49</v>
      </c>
      <c r="ET8" s="65">
        <v>33.71</v>
      </c>
      <c r="EU8" s="65">
        <v>12.42</v>
      </c>
      <c r="EV8" s="65">
        <v>0.38</v>
      </c>
      <c r="EW8" s="65">
        <v>34.82</v>
      </c>
      <c r="EX8" s="65">
        <v>16.75</v>
      </c>
      <c r="EY8" s="65">
        <v>35.659999999999997</v>
      </c>
      <c r="EZ8" s="65">
        <v>12.77</v>
      </c>
      <c r="FA8" s="65" t="s">
        <v>171</v>
      </c>
      <c r="FB8" s="65">
        <v>70.67</v>
      </c>
      <c r="FC8" s="65">
        <v>31.82</v>
      </c>
      <c r="FD8" s="65">
        <v>44.81</v>
      </c>
      <c r="FE8" s="65">
        <v>29.69</v>
      </c>
      <c r="FF8" s="65">
        <v>80.98</v>
      </c>
      <c r="FG8" s="65">
        <v>6.46</v>
      </c>
      <c r="FH8" s="65">
        <v>5.61</v>
      </c>
      <c r="FI8" s="65">
        <v>19.98</v>
      </c>
      <c r="FJ8" s="65">
        <v>12.58</v>
      </c>
      <c r="FK8" s="65">
        <v>24.57</v>
      </c>
      <c r="FL8" s="65">
        <v>83.76</v>
      </c>
      <c r="FM8" s="65">
        <v>1.01</v>
      </c>
      <c r="FN8" s="65">
        <v>13.42</v>
      </c>
      <c r="FO8" s="65">
        <v>31.4</v>
      </c>
      <c r="FP8" s="65">
        <v>2.27</v>
      </c>
      <c r="FQ8" s="65" t="s">
        <v>172</v>
      </c>
      <c r="FR8" s="65">
        <v>65.55</v>
      </c>
      <c r="FS8" s="65">
        <v>31.62</v>
      </c>
      <c r="FT8" s="65">
        <v>45.93</v>
      </c>
      <c r="FU8" s="65">
        <v>18.32</v>
      </c>
      <c r="FV8" s="65">
        <v>56.25</v>
      </c>
      <c r="FW8" s="65">
        <v>38.29</v>
      </c>
      <c r="FX8" s="65">
        <v>605</v>
      </c>
      <c r="FY8" s="65">
        <v>30</v>
      </c>
      <c r="FZ8" s="65">
        <v>152</v>
      </c>
      <c r="GA8" s="65">
        <v>1095</v>
      </c>
      <c r="GB8" s="65">
        <v>109</v>
      </c>
      <c r="GC8" s="65">
        <v>489</v>
      </c>
      <c r="GD8" s="65">
        <v>16</v>
      </c>
      <c r="GE8" s="65">
        <v>14</v>
      </c>
      <c r="GF8" s="65">
        <v>2</v>
      </c>
      <c r="GG8" s="65">
        <v>10</v>
      </c>
      <c r="GH8" s="65">
        <v>24</v>
      </c>
      <c r="GI8" s="65">
        <v>33</v>
      </c>
      <c r="GJ8" s="65">
        <v>5</v>
      </c>
      <c r="GK8" s="65"/>
      <c r="GL8" s="65"/>
      <c r="GM8" s="65"/>
      <c r="GN8" s="65"/>
      <c r="GO8" s="65"/>
      <c r="GP8" s="65"/>
      <c r="GQ8" s="65"/>
      <c r="GR8" s="65"/>
    </row>
    <row r="9" spans="1:208" ht="18.75" x14ac:dyDescent="0.25">
      <c r="A9" s="65">
        <v>2</v>
      </c>
      <c r="B9" s="65" t="s">
        <v>254</v>
      </c>
      <c r="C9" s="65" t="s">
        <v>255</v>
      </c>
      <c r="D9" s="65"/>
      <c r="E9" s="65"/>
      <c r="F9" s="65">
        <v>1949</v>
      </c>
      <c r="G9" s="65" t="s">
        <v>169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>
        <v>1690</v>
      </c>
      <c r="CO9" s="65">
        <v>59.25</v>
      </c>
      <c r="CP9" s="65">
        <v>1001</v>
      </c>
      <c r="CQ9" s="65">
        <v>28.99</v>
      </c>
      <c r="CR9" s="65">
        <v>490</v>
      </c>
      <c r="CS9" s="65">
        <v>27.51</v>
      </c>
      <c r="CT9" s="65">
        <v>465</v>
      </c>
      <c r="CU9" s="65">
        <v>11.48</v>
      </c>
      <c r="CV9" s="65">
        <v>194</v>
      </c>
      <c r="CW9" s="65">
        <v>21.61</v>
      </c>
      <c r="CX9" s="65">
        <v>365</v>
      </c>
      <c r="CY9" s="65">
        <f t="shared" ref="CY9:CY38" si="19">CN9-CP9-CV9-CX9</f>
        <v>130</v>
      </c>
      <c r="CZ9" s="65">
        <v>1.05</v>
      </c>
      <c r="DA9" s="65"/>
      <c r="DB9" s="65">
        <v>90.38</v>
      </c>
      <c r="DC9" s="65">
        <v>81.08</v>
      </c>
      <c r="DD9" s="65">
        <v>18.11</v>
      </c>
      <c r="DE9" s="65">
        <v>75.81</v>
      </c>
      <c r="DF9" s="65">
        <v>77.36</v>
      </c>
      <c r="DG9" s="65">
        <v>6.63</v>
      </c>
      <c r="DH9" s="65">
        <v>54.25</v>
      </c>
      <c r="DI9" s="65">
        <v>2.66</v>
      </c>
      <c r="DJ9" s="65">
        <v>22.54</v>
      </c>
      <c r="DK9" s="65">
        <v>97.9</v>
      </c>
      <c r="DL9" s="65"/>
      <c r="DM9" s="65">
        <v>78.599999999999994</v>
      </c>
      <c r="DN9" s="65">
        <v>4.1500000000000004</v>
      </c>
      <c r="DO9" s="65">
        <v>1.49</v>
      </c>
      <c r="DP9" s="65">
        <v>2.06</v>
      </c>
      <c r="DQ9" s="65">
        <v>0.21</v>
      </c>
      <c r="DR9" s="73">
        <v>0</v>
      </c>
      <c r="DS9" s="65">
        <v>55.12</v>
      </c>
      <c r="DT9" s="65">
        <v>23.41</v>
      </c>
      <c r="DU9" s="65">
        <v>75.959999999999994</v>
      </c>
      <c r="DV9" s="65">
        <v>14.58</v>
      </c>
      <c r="DW9" s="65">
        <v>3.77</v>
      </c>
      <c r="DX9" s="65">
        <v>5.69</v>
      </c>
      <c r="DY9" s="65"/>
      <c r="DZ9" s="65">
        <v>72.72</v>
      </c>
      <c r="EA9" s="65">
        <v>17.79</v>
      </c>
      <c r="EB9" s="65">
        <v>57.89</v>
      </c>
      <c r="EC9" s="65">
        <v>46.18</v>
      </c>
      <c r="ED9" s="65">
        <v>48.74</v>
      </c>
      <c r="EE9" s="65">
        <v>10.57</v>
      </c>
      <c r="EF9" s="65">
        <v>4.63</v>
      </c>
      <c r="EG9" s="65">
        <v>51.62</v>
      </c>
      <c r="EH9" s="65">
        <v>0.74</v>
      </c>
      <c r="EI9" s="65">
        <v>74.8</v>
      </c>
      <c r="EJ9" s="65">
        <v>4.42</v>
      </c>
      <c r="EK9" s="65">
        <v>54.06</v>
      </c>
      <c r="EL9" s="65">
        <v>22.7</v>
      </c>
      <c r="EM9" s="65">
        <v>21.83</v>
      </c>
      <c r="EN9" s="65">
        <v>1.41</v>
      </c>
      <c r="EO9" s="65">
        <v>12.41</v>
      </c>
      <c r="EP9" s="65">
        <v>5.93</v>
      </c>
      <c r="EQ9" s="65">
        <v>67.13</v>
      </c>
      <c r="ER9" s="65">
        <v>14.53</v>
      </c>
      <c r="ES9" s="65">
        <v>55.38</v>
      </c>
      <c r="ET9" s="65">
        <v>23.28</v>
      </c>
      <c r="EU9" s="65">
        <v>19.86</v>
      </c>
      <c r="EV9" s="65">
        <v>1.47</v>
      </c>
      <c r="EW9" s="65">
        <v>7.02</v>
      </c>
      <c r="EX9" s="65">
        <v>2.71</v>
      </c>
      <c r="EY9" s="65">
        <v>73.06</v>
      </c>
      <c r="EZ9" s="65">
        <v>17.2</v>
      </c>
      <c r="FA9" s="65"/>
      <c r="FB9" s="65">
        <v>75.88</v>
      </c>
      <c r="FC9" s="65">
        <v>17.260000000000002</v>
      </c>
      <c r="FD9" s="65">
        <v>52.42</v>
      </c>
      <c r="FE9" s="65">
        <v>68.099999999999994</v>
      </c>
      <c r="FF9" s="65">
        <v>68.91</v>
      </c>
      <c r="FG9" s="65">
        <v>6.16</v>
      </c>
      <c r="FH9" s="65">
        <v>12.02</v>
      </c>
      <c r="FI9" s="65">
        <v>2.27</v>
      </c>
      <c r="FJ9" s="65">
        <v>33.950000000000003</v>
      </c>
      <c r="FK9" s="65">
        <v>45.77</v>
      </c>
      <c r="FL9" s="65">
        <v>80.36</v>
      </c>
      <c r="FM9" s="65">
        <v>1.19</v>
      </c>
      <c r="FN9" s="65">
        <v>6.79</v>
      </c>
      <c r="FO9" s="65">
        <v>23.28</v>
      </c>
      <c r="FP9" s="65">
        <v>2.59</v>
      </c>
      <c r="FQ9" s="65"/>
      <c r="FR9" s="65">
        <v>80.209999999999994</v>
      </c>
      <c r="FS9" s="65">
        <v>18.309999999999999</v>
      </c>
      <c r="FT9" s="65">
        <v>52.47</v>
      </c>
      <c r="FU9" s="65">
        <v>45.57</v>
      </c>
      <c r="FV9" s="65">
        <v>46.37</v>
      </c>
      <c r="FW9" s="65">
        <v>52.89</v>
      </c>
      <c r="FX9" s="65">
        <v>518</v>
      </c>
      <c r="FY9" s="65">
        <v>27</v>
      </c>
      <c r="FZ9" s="65">
        <v>201</v>
      </c>
      <c r="GA9" s="65">
        <v>808</v>
      </c>
      <c r="GB9" s="65">
        <v>124</v>
      </c>
      <c r="GC9" s="65">
        <v>485</v>
      </c>
      <c r="GD9" s="65">
        <v>16</v>
      </c>
      <c r="GE9" s="65">
        <v>13</v>
      </c>
      <c r="GF9" s="65">
        <v>24</v>
      </c>
      <c r="GG9" s="65">
        <v>37</v>
      </c>
      <c r="GH9" s="65">
        <v>56</v>
      </c>
      <c r="GI9" s="65">
        <v>71</v>
      </c>
      <c r="GJ9" s="65">
        <v>6</v>
      </c>
      <c r="GK9" s="65"/>
      <c r="GL9" s="65"/>
      <c r="GM9" s="65"/>
      <c r="GN9" s="65"/>
      <c r="GO9" s="65"/>
      <c r="GP9" s="65"/>
      <c r="GQ9" s="65"/>
      <c r="GR9" s="65"/>
    </row>
    <row r="10" spans="1:208" ht="18.75" x14ac:dyDescent="0.25">
      <c r="A10" s="65">
        <v>3</v>
      </c>
      <c r="B10" s="65" t="s">
        <v>256</v>
      </c>
      <c r="C10" s="65" t="s">
        <v>257</v>
      </c>
      <c r="D10" s="65"/>
      <c r="E10" s="65"/>
      <c r="F10" s="65">
        <v>1955</v>
      </c>
      <c r="G10" s="65" t="s">
        <v>169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>
        <v>1494</v>
      </c>
      <c r="CO10" s="65">
        <v>59.65</v>
      </c>
      <c r="CP10" s="65">
        <v>891</v>
      </c>
      <c r="CQ10" s="65">
        <v>37.700000000000003</v>
      </c>
      <c r="CR10" s="65">
        <v>563</v>
      </c>
      <c r="CS10" s="65">
        <v>19.45</v>
      </c>
      <c r="CT10" s="65">
        <v>291</v>
      </c>
      <c r="CU10" s="65">
        <v>19.329999999999998</v>
      </c>
      <c r="CV10" s="65">
        <v>289</v>
      </c>
      <c r="CW10" s="65">
        <v>20.260000000000002</v>
      </c>
      <c r="CX10" s="65">
        <v>303</v>
      </c>
      <c r="CY10" s="65">
        <f t="shared" si="19"/>
        <v>11</v>
      </c>
      <c r="CZ10" s="65">
        <v>1.94</v>
      </c>
      <c r="DA10" s="65"/>
      <c r="DB10" s="65">
        <v>92.7</v>
      </c>
      <c r="DC10" s="65">
        <v>73.040000000000006</v>
      </c>
      <c r="DD10" s="65">
        <v>25.16</v>
      </c>
      <c r="DE10" s="65">
        <v>89.08</v>
      </c>
      <c r="DF10" s="65">
        <v>89.99</v>
      </c>
      <c r="DG10" s="65">
        <v>16.61</v>
      </c>
      <c r="DH10" s="65">
        <v>54.13</v>
      </c>
      <c r="DI10" s="65">
        <v>1.43</v>
      </c>
      <c r="DJ10" s="65">
        <v>21.15</v>
      </c>
      <c r="DK10" s="65">
        <v>96.57</v>
      </c>
      <c r="DL10" s="65"/>
      <c r="DM10" s="65">
        <v>59.14</v>
      </c>
      <c r="DN10" s="65">
        <v>13.84</v>
      </c>
      <c r="DO10" s="65">
        <v>0.64</v>
      </c>
      <c r="DP10" s="65">
        <v>2.11</v>
      </c>
      <c r="DQ10" s="65">
        <v>1.1299999999999999</v>
      </c>
      <c r="DR10" s="65">
        <v>14.29</v>
      </c>
      <c r="DS10" s="65">
        <v>58.16</v>
      </c>
      <c r="DT10" s="65">
        <v>28.28</v>
      </c>
      <c r="DU10" s="65">
        <v>78.5</v>
      </c>
      <c r="DV10" s="65">
        <v>13.85</v>
      </c>
      <c r="DW10" s="65">
        <v>3.94</v>
      </c>
      <c r="DX10" s="65">
        <v>3.72</v>
      </c>
      <c r="DY10" s="65"/>
      <c r="DZ10" s="65">
        <v>64.17</v>
      </c>
      <c r="EA10" s="65">
        <v>22.44</v>
      </c>
      <c r="EB10" s="65">
        <v>53.32</v>
      </c>
      <c r="EC10" s="65">
        <v>70.260000000000005</v>
      </c>
      <c r="ED10" s="65">
        <v>23.91</v>
      </c>
      <c r="EE10" s="65">
        <v>12.1</v>
      </c>
      <c r="EF10" s="65">
        <v>0.02</v>
      </c>
      <c r="EG10" s="65">
        <v>32.4</v>
      </c>
      <c r="EH10" s="65">
        <v>0.59</v>
      </c>
      <c r="EI10" s="65">
        <v>48.6</v>
      </c>
      <c r="EJ10" s="65">
        <v>5.36</v>
      </c>
      <c r="EK10" s="65">
        <v>46.95</v>
      </c>
      <c r="EL10" s="65">
        <v>31.01</v>
      </c>
      <c r="EM10" s="65">
        <v>21.57</v>
      </c>
      <c r="EN10" s="65">
        <v>0.46</v>
      </c>
      <c r="EO10" s="65">
        <v>15.34</v>
      </c>
      <c r="EP10" s="65">
        <v>16.87</v>
      </c>
      <c r="EQ10" s="65">
        <v>51.96</v>
      </c>
      <c r="ER10" s="65">
        <v>15.83</v>
      </c>
      <c r="ES10" s="65">
        <v>47.75</v>
      </c>
      <c r="ET10" s="65">
        <v>31.66</v>
      </c>
      <c r="EU10" s="65">
        <v>20.079999999999998</v>
      </c>
      <c r="EV10" s="65">
        <v>0.51</v>
      </c>
      <c r="EW10" s="65">
        <v>11.64</v>
      </c>
      <c r="EX10" s="65">
        <v>14.4</v>
      </c>
      <c r="EY10" s="65">
        <v>56.85</v>
      </c>
      <c r="EZ10" s="65">
        <v>17.100000000000001</v>
      </c>
      <c r="FA10" s="65"/>
      <c r="FB10" s="65">
        <v>68.16</v>
      </c>
      <c r="FC10" s="65">
        <v>21.58</v>
      </c>
      <c r="FD10" s="65">
        <v>47.47</v>
      </c>
      <c r="FE10" s="65">
        <v>34.53</v>
      </c>
      <c r="FF10" s="65">
        <v>66.75</v>
      </c>
      <c r="FG10" s="65">
        <v>13.8</v>
      </c>
      <c r="FH10" s="65">
        <v>4.1900000000000004</v>
      </c>
      <c r="FI10" s="65">
        <v>13.41</v>
      </c>
      <c r="FJ10" s="65">
        <v>18.16</v>
      </c>
      <c r="FK10" s="65">
        <v>32.78</v>
      </c>
      <c r="FL10" s="65">
        <v>49.51</v>
      </c>
      <c r="FM10" s="65">
        <v>0.68</v>
      </c>
      <c r="FN10" s="65">
        <v>9.4</v>
      </c>
      <c r="FO10" s="65">
        <v>30.7</v>
      </c>
      <c r="FP10" s="65">
        <v>3.06</v>
      </c>
      <c r="FQ10" s="65"/>
      <c r="FR10" s="65">
        <v>68.42</v>
      </c>
      <c r="FS10" s="65">
        <v>20.36</v>
      </c>
      <c r="FT10" s="65">
        <v>55.34</v>
      </c>
      <c r="FU10" s="65">
        <v>24.64</v>
      </c>
      <c r="FV10" s="65">
        <v>55.03</v>
      </c>
      <c r="FW10" s="65">
        <v>35.39</v>
      </c>
      <c r="FX10" s="65">
        <v>734</v>
      </c>
      <c r="FY10" s="65">
        <v>26</v>
      </c>
      <c r="FZ10" s="65">
        <v>681</v>
      </c>
      <c r="GA10" s="65">
        <v>646</v>
      </c>
      <c r="GB10" s="65">
        <v>441</v>
      </c>
      <c r="GC10" s="65">
        <v>524</v>
      </c>
      <c r="GD10" s="65">
        <v>16</v>
      </c>
      <c r="GE10" s="65">
        <v>15</v>
      </c>
      <c r="GF10" s="65">
        <v>29</v>
      </c>
      <c r="GG10" s="65">
        <v>51</v>
      </c>
      <c r="GH10" s="65">
        <v>75</v>
      </c>
      <c r="GI10" s="65">
        <v>85</v>
      </c>
      <c r="GJ10" s="65">
        <v>1</v>
      </c>
      <c r="GK10" s="65"/>
      <c r="GL10" s="65"/>
      <c r="GM10" s="65"/>
      <c r="GN10" s="65"/>
      <c r="GO10" s="65"/>
      <c r="GP10" s="65"/>
      <c r="GQ10" s="65"/>
      <c r="GR10" s="65"/>
    </row>
    <row r="11" spans="1:208" ht="18.75" x14ac:dyDescent="0.25">
      <c r="A11" s="65">
        <v>4</v>
      </c>
      <c r="B11" s="65" t="s">
        <v>258</v>
      </c>
      <c r="C11" s="65" t="s">
        <v>259</v>
      </c>
      <c r="D11" s="65"/>
      <c r="E11" s="65"/>
      <c r="F11" s="65">
        <v>1964</v>
      </c>
      <c r="G11" s="65" t="s">
        <v>169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>
        <v>1680</v>
      </c>
      <c r="CO11" s="65">
        <v>62.35</v>
      </c>
      <c r="CP11" s="65">
        <v>1047</v>
      </c>
      <c r="CQ11" s="65">
        <v>33.69</v>
      </c>
      <c r="CR11" s="65">
        <v>566</v>
      </c>
      <c r="CS11" s="65">
        <v>25.7</v>
      </c>
      <c r="CT11" s="65">
        <v>432</v>
      </c>
      <c r="CU11" s="65">
        <v>7.91</v>
      </c>
      <c r="CV11" s="65">
        <v>133</v>
      </c>
      <c r="CW11" s="65">
        <v>29.26</v>
      </c>
      <c r="CX11" s="65">
        <v>491</v>
      </c>
      <c r="CY11" s="65">
        <f t="shared" si="19"/>
        <v>9</v>
      </c>
      <c r="CZ11" s="65">
        <v>1.31</v>
      </c>
      <c r="DA11" s="65"/>
      <c r="DB11" s="65">
        <v>88.43</v>
      </c>
      <c r="DC11" s="65">
        <v>70.95</v>
      </c>
      <c r="DD11" s="65">
        <v>24.76</v>
      </c>
      <c r="DE11" s="65">
        <v>73.77</v>
      </c>
      <c r="DF11" s="65">
        <v>74.36</v>
      </c>
      <c r="DG11" s="65">
        <v>4.38</v>
      </c>
      <c r="DH11" s="65">
        <v>56.04</v>
      </c>
      <c r="DI11" s="65">
        <v>3.14</v>
      </c>
      <c r="DJ11" s="65">
        <v>35.270000000000003</v>
      </c>
      <c r="DK11" s="65">
        <v>98.19</v>
      </c>
      <c r="DL11" s="65"/>
      <c r="DM11" s="65">
        <v>75.099999999999994</v>
      </c>
      <c r="DN11" s="65">
        <v>4.8</v>
      </c>
      <c r="DO11" s="65">
        <v>1.35</v>
      </c>
      <c r="DP11" s="65">
        <v>1.1499999999999999</v>
      </c>
      <c r="DQ11" s="65">
        <v>0.86</v>
      </c>
      <c r="DR11" s="65">
        <v>23.33</v>
      </c>
      <c r="DS11" s="65">
        <v>63.59</v>
      </c>
      <c r="DT11" s="65">
        <v>22</v>
      </c>
      <c r="DU11" s="65">
        <v>45.48</v>
      </c>
      <c r="DV11" s="65">
        <v>2.81</v>
      </c>
      <c r="DW11" s="65">
        <v>8.15</v>
      </c>
      <c r="DX11" s="65">
        <v>43.55</v>
      </c>
      <c r="DY11" s="65"/>
      <c r="DZ11" s="65">
        <v>72.27</v>
      </c>
      <c r="EA11" s="65">
        <v>28.26</v>
      </c>
      <c r="EB11" s="65">
        <v>54.32</v>
      </c>
      <c r="EC11" s="65">
        <v>56.9</v>
      </c>
      <c r="ED11" s="65">
        <v>35.92</v>
      </c>
      <c r="EE11" s="65">
        <v>10.11</v>
      </c>
      <c r="EF11" s="65">
        <v>12.23</v>
      </c>
      <c r="EG11" s="65">
        <v>21.17</v>
      </c>
      <c r="EH11" s="65">
        <v>1.2</v>
      </c>
      <c r="EI11" s="65">
        <v>53.61</v>
      </c>
      <c r="EJ11" s="65">
        <v>5.78</v>
      </c>
      <c r="EK11" s="65">
        <v>38.450000000000003</v>
      </c>
      <c r="EL11" s="65">
        <v>31</v>
      </c>
      <c r="EM11" s="65">
        <v>29.99</v>
      </c>
      <c r="EN11" s="65">
        <v>0.55000000000000004</v>
      </c>
      <c r="EO11" s="65">
        <v>10.039999999999999</v>
      </c>
      <c r="EP11" s="65">
        <v>27.24</v>
      </c>
      <c r="EQ11" s="65">
        <v>35.39</v>
      </c>
      <c r="ER11" s="65">
        <v>27.33</v>
      </c>
      <c r="ES11" s="65">
        <v>42.78</v>
      </c>
      <c r="ET11" s="65">
        <v>31.7</v>
      </c>
      <c r="EU11" s="65">
        <v>24.81</v>
      </c>
      <c r="EV11" s="65">
        <v>0.71</v>
      </c>
      <c r="EW11" s="65">
        <v>8.3800000000000008</v>
      </c>
      <c r="EX11" s="65">
        <v>21.24</v>
      </c>
      <c r="EY11" s="65">
        <v>38.729999999999997</v>
      </c>
      <c r="EZ11" s="65">
        <v>31.65</v>
      </c>
      <c r="FA11" s="65"/>
      <c r="FB11" s="65">
        <v>72.290000000000006</v>
      </c>
      <c r="FC11" s="65">
        <v>29.63</v>
      </c>
      <c r="FD11" s="65">
        <v>47.63</v>
      </c>
      <c r="FE11" s="65">
        <v>29.16</v>
      </c>
      <c r="FF11" s="65">
        <v>77.73</v>
      </c>
      <c r="FG11" s="65">
        <v>4.16</v>
      </c>
      <c r="FH11" s="65">
        <v>4.78</v>
      </c>
      <c r="FI11" s="65">
        <v>3.28</v>
      </c>
      <c r="FJ11" s="65">
        <v>19.489999999999998</v>
      </c>
      <c r="FK11" s="65">
        <v>37.200000000000003</v>
      </c>
      <c r="FL11" s="65">
        <v>53.58</v>
      </c>
      <c r="FM11" s="65">
        <v>3.06</v>
      </c>
      <c r="FN11" s="65">
        <v>3.16</v>
      </c>
      <c r="FO11" s="65">
        <v>22.8</v>
      </c>
      <c r="FP11" s="65">
        <v>1.83</v>
      </c>
      <c r="FQ11" s="65"/>
      <c r="FR11" s="65">
        <v>69.84</v>
      </c>
      <c r="FS11" s="65">
        <v>27.03</v>
      </c>
      <c r="FT11" s="65">
        <v>51.68</v>
      </c>
      <c r="FU11" s="65">
        <v>32.76</v>
      </c>
      <c r="FV11" s="65">
        <v>65.959999999999994</v>
      </c>
      <c r="FW11" s="65">
        <v>43.75</v>
      </c>
      <c r="FX11" s="65">
        <v>836</v>
      </c>
      <c r="FY11" s="65">
        <v>25</v>
      </c>
      <c r="FZ11" s="65">
        <v>203</v>
      </c>
      <c r="GA11" s="65">
        <v>794</v>
      </c>
      <c r="GB11" s="65">
        <v>157</v>
      </c>
      <c r="GC11" s="65">
        <v>562</v>
      </c>
      <c r="GD11" s="65">
        <v>16</v>
      </c>
      <c r="GE11" s="65">
        <v>22</v>
      </c>
      <c r="GF11" s="65">
        <v>32</v>
      </c>
      <c r="GG11" s="65">
        <v>35</v>
      </c>
      <c r="GH11" s="65">
        <v>62</v>
      </c>
      <c r="GI11" s="65">
        <v>78</v>
      </c>
      <c r="GJ11" s="65">
        <v>3</v>
      </c>
      <c r="GK11" s="65"/>
      <c r="GL11" s="65"/>
      <c r="GM11" s="65"/>
      <c r="GN11" s="65"/>
      <c r="GO11" s="65"/>
      <c r="GP11" s="65"/>
      <c r="GQ11" s="65"/>
      <c r="GR11" s="65"/>
      <c r="GS11" s="65"/>
      <c r="GT11" s="65"/>
      <c r="GU11" s="65"/>
      <c r="GV11" s="65"/>
      <c r="GW11" s="65"/>
      <c r="GX11" s="65"/>
      <c r="GY11" s="65"/>
      <c r="GZ11" s="65"/>
    </row>
    <row r="12" spans="1:208" ht="18.75" x14ac:dyDescent="0.25">
      <c r="A12" s="65">
        <v>5</v>
      </c>
      <c r="B12" s="65" t="s">
        <v>260</v>
      </c>
      <c r="C12" s="65" t="s">
        <v>261</v>
      </c>
      <c r="D12" s="65"/>
      <c r="E12" s="65"/>
      <c r="F12" s="65">
        <v>1979</v>
      </c>
      <c r="G12" s="65" t="s">
        <v>169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>
        <v>2229</v>
      </c>
      <c r="CO12" s="65">
        <v>78.84</v>
      </c>
      <c r="CP12" s="65">
        <v>1757</v>
      </c>
      <c r="CQ12" s="65">
        <v>31.02</v>
      </c>
      <c r="CR12" s="65">
        <v>691</v>
      </c>
      <c r="CS12" s="65">
        <v>41.06</v>
      </c>
      <c r="CT12" s="65">
        <v>915</v>
      </c>
      <c r="CU12" s="65">
        <v>8.34</v>
      </c>
      <c r="CV12" s="65">
        <v>186</v>
      </c>
      <c r="CW12" s="65">
        <v>12.04</v>
      </c>
      <c r="CX12" s="65">
        <v>268</v>
      </c>
      <c r="CY12" s="65">
        <f t="shared" si="19"/>
        <v>18</v>
      </c>
      <c r="CZ12" s="65">
        <v>0.76</v>
      </c>
      <c r="DA12" s="65"/>
      <c r="DB12" s="65">
        <v>89.47</v>
      </c>
      <c r="DC12" s="65">
        <v>77.84</v>
      </c>
      <c r="DD12" s="65">
        <v>20.260000000000002</v>
      </c>
      <c r="DE12" s="65">
        <v>81.459999999999994</v>
      </c>
      <c r="DF12" s="65">
        <v>81.62</v>
      </c>
      <c r="DG12" s="65">
        <v>3.59</v>
      </c>
      <c r="DH12" s="65">
        <v>69.31</v>
      </c>
      <c r="DI12" s="65">
        <v>9.19</v>
      </c>
      <c r="DJ12" s="65">
        <v>14.85</v>
      </c>
      <c r="DK12" s="65">
        <v>72.28</v>
      </c>
      <c r="DL12" s="65"/>
      <c r="DM12" s="65">
        <v>61.43</v>
      </c>
      <c r="DN12" s="65">
        <v>2.84</v>
      </c>
      <c r="DO12" s="65">
        <v>7.64</v>
      </c>
      <c r="DP12" s="65">
        <v>1.04</v>
      </c>
      <c r="DQ12" s="65">
        <v>1.29</v>
      </c>
      <c r="DR12" s="65">
        <v>20</v>
      </c>
      <c r="DS12" s="65">
        <v>45.67</v>
      </c>
      <c r="DT12" s="65">
        <v>32.67</v>
      </c>
      <c r="DU12" s="65">
        <v>19.55</v>
      </c>
      <c r="DV12" s="65">
        <v>4.5999999999999996</v>
      </c>
      <c r="DW12" s="65">
        <v>9.9</v>
      </c>
      <c r="DX12" s="65">
        <v>65.95</v>
      </c>
      <c r="DY12" s="65"/>
      <c r="DZ12" s="65">
        <v>72.97</v>
      </c>
      <c r="EA12" s="65">
        <v>12.27</v>
      </c>
      <c r="EB12" s="65">
        <v>68.819999999999993</v>
      </c>
      <c r="EC12" s="65">
        <v>41.82</v>
      </c>
      <c r="ED12" s="65">
        <v>49.72</v>
      </c>
      <c r="EE12" s="65">
        <v>10.49</v>
      </c>
      <c r="EF12" s="65">
        <v>2.76</v>
      </c>
      <c r="EG12" s="65">
        <v>52.21</v>
      </c>
      <c r="EH12" s="65">
        <v>2.25</v>
      </c>
      <c r="EI12" s="65">
        <v>73.05</v>
      </c>
      <c r="EJ12" s="65">
        <v>7.75</v>
      </c>
      <c r="EK12" s="65">
        <v>45.82</v>
      </c>
      <c r="EL12" s="65">
        <v>35.74</v>
      </c>
      <c r="EM12" s="65">
        <v>17.86</v>
      </c>
      <c r="EN12" s="65">
        <v>0.57999999999999996</v>
      </c>
      <c r="EO12" s="65">
        <v>4.45</v>
      </c>
      <c r="EP12" s="65">
        <v>26.9</v>
      </c>
      <c r="EQ12" s="65">
        <v>18.11</v>
      </c>
      <c r="ER12" s="65">
        <v>50.54</v>
      </c>
      <c r="ES12" s="65">
        <v>50.07</v>
      </c>
      <c r="ET12" s="65">
        <v>36.69</v>
      </c>
      <c r="EU12" s="65">
        <v>12.43</v>
      </c>
      <c r="EV12" s="65">
        <v>0.82</v>
      </c>
      <c r="EW12" s="65">
        <v>2.88</v>
      </c>
      <c r="EX12" s="65">
        <v>15.71</v>
      </c>
      <c r="EY12" s="65">
        <v>20.74</v>
      </c>
      <c r="EZ12" s="65">
        <v>60.67</v>
      </c>
      <c r="FA12" s="65"/>
      <c r="FB12" s="65">
        <v>78.59</v>
      </c>
      <c r="FC12" s="65">
        <v>12.92</v>
      </c>
      <c r="FD12" s="65">
        <v>69.930000000000007</v>
      </c>
      <c r="FE12" s="65">
        <v>37.409999999999997</v>
      </c>
      <c r="FF12" s="65">
        <v>59.77</v>
      </c>
      <c r="FG12" s="65">
        <v>5.81</v>
      </c>
      <c r="FH12" s="65">
        <v>5.98</v>
      </c>
      <c r="FI12" s="65">
        <v>4.32</v>
      </c>
      <c r="FJ12" s="65">
        <v>36.96</v>
      </c>
      <c r="FK12" s="65">
        <v>58.2</v>
      </c>
      <c r="FL12" s="65">
        <v>66.260000000000005</v>
      </c>
      <c r="FM12" s="65">
        <v>3.27</v>
      </c>
      <c r="FN12" s="65">
        <v>1.23</v>
      </c>
      <c r="FO12" s="65">
        <v>13.86</v>
      </c>
      <c r="FP12" s="65">
        <v>2.54</v>
      </c>
      <c r="FQ12" s="65"/>
      <c r="FR12" s="65">
        <v>79.17</v>
      </c>
      <c r="FS12" s="65">
        <v>11.68</v>
      </c>
      <c r="FT12" s="65">
        <v>69.81</v>
      </c>
      <c r="FU12" s="65">
        <v>47.35</v>
      </c>
      <c r="FV12" s="65">
        <v>63.77</v>
      </c>
      <c r="FW12" s="65">
        <v>57.6</v>
      </c>
      <c r="FX12" s="65">
        <v>795</v>
      </c>
      <c r="FY12" s="65">
        <v>29</v>
      </c>
      <c r="FZ12" s="65">
        <v>493</v>
      </c>
      <c r="GA12" s="65">
        <v>1020</v>
      </c>
      <c r="GB12" s="65">
        <v>288</v>
      </c>
      <c r="GC12" s="65">
        <v>587</v>
      </c>
      <c r="GD12" s="65">
        <v>16</v>
      </c>
      <c r="GE12" s="65">
        <v>27</v>
      </c>
      <c r="GF12" s="65">
        <v>11</v>
      </c>
      <c r="GG12" s="65">
        <v>27</v>
      </c>
      <c r="GH12" s="65">
        <v>52</v>
      </c>
      <c r="GI12" s="65">
        <v>75</v>
      </c>
      <c r="GJ12" s="65">
        <v>4</v>
      </c>
      <c r="GK12" s="65"/>
      <c r="GL12" s="65"/>
      <c r="GM12" s="65"/>
      <c r="GN12" s="65"/>
      <c r="GO12" s="65"/>
      <c r="GP12" s="65"/>
      <c r="GQ12" s="65"/>
      <c r="GR12" s="65"/>
      <c r="GS12" s="65"/>
      <c r="GT12" s="65"/>
      <c r="GU12" s="65"/>
      <c r="GV12" s="65"/>
      <c r="GW12" s="65"/>
      <c r="GX12" s="65"/>
      <c r="GY12" s="65"/>
      <c r="GZ12" s="65"/>
    </row>
    <row r="13" spans="1:208" ht="18.75" x14ac:dyDescent="0.25">
      <c r="A13" s="65">
        <v>6</v>
      </c>
      <c r="B13" s="65" t="s">
        <v>262</v>
      </c>
      <c r="C13" s="65" t="s">
        <v>263</v>
      </c>
      <c r="D13" s="65"/>
      <c r="E13" s="65"/>
      <c r="F13" s="65">
        <v>1990</v>
      </c>
      <c r="G13" s="65" t="s">
        <v>175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>
        <v>2450</v>
      </c>
      <c r="CO13" s="65">
        <v>80.36</v>
      </c>
      <c r="CP13" s="65">
        <v>1969</v>
      </c>
      <c r="CQ13" s="65">
        <v>40.03</v>
      </c>
      <c r="CR13" s="65">
        <v>981</v>
      </c>
      <c r="CS13" s="65">
        <v>34.479999999999997</v>
      </c>
      <c r="CT13" s="65">
        <v>845</v>
      </c>
      <c r="CU13" s="65">
        <v>9.75</v>
      </c>
      <c r="CV13" s="65">
        <v>239</v>
      </c>
      <c r="CW13" s="65">
        <v>9.69</v>
      </c>
      <c r="CX13" s="65">
        <v>237</v>
      </c>
      <c r="CY13" s="65">
        <f t="shared" si="19"/>
        <v>5</v>
      </c>
      <c r="CZ13" s="65">
        <v>1.1599999999999999</v>
      </c>
      <c r="DA13" s="65"/>
      <c r="DB13" s="65">
        <v>95.2</v>
      </c>
      <c r="DC13" s="65">
        <v>72.84</v>
      </c>
      <c r="DD13" s="65">
        <v>24.01</v>
      </c>
      <c r="DE13" s="65">
        <v>85.47</v>
      </c>
      <c r="DF13" s="65">
        <v>87.34</v>
      </c>
      <c r="DG13" s="65">
        <v>6.23</v>
      </c>
      <c r="DH13" s="65">
        <v>75.47</v>
      </c>
      <c r="DI13" s="65">
        <v>4.37</v>
      </c>
      <c r="DJ13" s="65">
        <v>12.5</v>
      </c>
      <c r="DK13" s="65">
        <v>97.2</v>
      </c>
      <c r="DL13" s="65"/>
      <c r="DM13" s="65">
        <v>75.88</v>
      </c>
      <c r="DN13" s="65">
        <v>5.6</v>
      </c>
      <c r="DO13" s="65">
        <v>5.64</v>
      </c>
      <c r="DP13" s="65">
        <v>8.39</v>
      </c>
      <c r="DQ13" s="65">
        <v>0.47</v>
      </c>
      <c r="DR13" s="65">
        <v>42.11</v>
      </c>
      <c r="DS13" s="65">
        <v>65.3</v>
      </c>
      <c r="DT13" s="65">
        <v>20.6</v>
      </c>
      <c r="DU13" s="65">
        <v>20.51</v>
      </c>
      <c r="DV13" s="65">
        <v>7.84</v>
      </c>
      <c r="DW13" s="65">
        <v>9.65</v>
      </c>
      <c r="DX13" s="65">
        <v>62</v>
      </c>
      <c r="DY13" s="65"/>
      <c r="DZ13" s="65">
        <v>73.28</v>
      </c>
      <c r="EA13" s="65">
        <v>11.95</v>
      </c>
      <c r="EB13" s="65">
        <v>73.489999999999995</v>
      </c>
      <c r="EC13" s="65">
        <v>54.45</v>
      </c>
      <c r="ED13" s="65">
        <v>38.74</v>
      </c>
      <c r="EE13" s="65">
        <v>8.89</v>
      </c>
      <c r="EF13" s="65">
        <v>1.18</v>
      </c>
      <c r="EG13" s="65">
        <v>35.729999999999997</v>
      </c>
      <c r="EH13" s="65">
        <v>0.55000000000000004</v>
      </c>
      <c r="EI13" s="65">
        <v>17.18</v>
      </c>
      <c r="EJ13" s="65">
        <v>6.49</v>
      </c>
      <c r="EK13" s="65">
        <v>25.44</v>
      </c>
      <c r="EL13" s="65">
        <v>67.05</v>
      </c>
      <c r="EM13" s="65">
        <v>7.07</v>
      </c>
      <c r="EN13" s="65">
        <v>0.44</v>
      </c>
      <c r="EO13" s="65">
        <v>7.13</v>
      </c>
      <c r="EP13" s="65">
        <v>73.28</v>
      </c>
      <c r="EQ13" s="65">
        <v>9.0299999999999994</v>
      </c>
      <c r="ER13" s="65">
        <v>10.57</v>
      </c>
      <c r="ES13" s="65">
        <v>28.11</v>
      </c>
      <c r="ET13" s="65">
        <v>65.48</v>
      </c>
      <c r="EU13" s="65">
        <v>6.18</v>
      </c>
      <c r="EV13" s="65">
        <v>0.23</v>
      </c>
      <c r="EW13" s="65">
        <v>5.16</v>
      </c>
      <c r="EX13" s="65">
        <v>68.900000000000006</v>
      </c>
      <c r="EY13" s="65">
        <v>12.23</v>
      </c>
      <c r="EZ13" s="65">
        <v>13.72</v>
      </c>
      <c r="FA13" s="65"/>
      <c r="FB13" s="65">
        <v>78.91</v>
      </c>
      <c r="FC13" s="65">
        <v>10.96</v>
      </c>
      <c r="FD13" s="65">
        <v>72.959999999999994</v>
      </c>
      <c r="FE13" s="65">
        <v>42.4</v>
      </c>
      <c r="FF13" s="65">
        <v>71.34</v>
      </c>
      <c r="FG13" s="65">
        <v>7.67</v>
      </c>
      <c r="FH13" s="65">
        <v>3.75</v>
      </c>
      <c r="FI13" s="65">
        <v>1.21</v>
      </c>
      <c r="FJ13" s="65">
        <v>4.7</v>
      </c>
      <c r="FK13" s="65">
        <v>17.25</v>
      </c>
      <c r="FL13" s="65">
        <v>55.26</v>
      </c>
      <c r="FM13" s="65">
        <v>0.59</v>
      </c>
      <c r="FN13" s="65">
        <v>4.13</v>
      </c>
      <c r="FO13" s="65">
        <v>10.130000000000001</v>
      </c>
      <c r="FP13" s="65">
        <v>4.4400000000000004</v>
      </c>
      <c r="FQ13" s="65"/>
      <c r="FR13" s="65">
        <v>79.36</v>
      </c>
      <c r="FS13" s="65">
        <v>11.21</v>
      </c>
      <c r="FT13" s="65">
        <v>70.91</v>
      </c>
      <c r="FU13" s="65">
        <v>14.82</v>
      </c>
      <c r="FV13" s="65">
        <v>20.39</v>
      </c>
      <c r="FW13" s="65">
        <v>48.58</v>
      </c>
      <c r="FX13" s="65">
        <v>886</v>
      </c>
      <c r="FY13" s="65">
        <v>20</v>
      </c>
      <c r="FZ13" s="65">
        <v>132</v>
      </c>
      <c r="GA13" s="65">
        <v>825</v>
      </c>
      <c r="GB13" s="65">
        <v>126</v>
      </c>
      <c r="GC13" s="65">
        <v>508</v>
      </c>
      <c r="GD13" s="65">
        <v>16</v>
      </c>
      <c r="GE13" s="65">
        <v>22.5</v>
      </c>
      <c r="GF13" s="65">
        <v>8</v>
      </c>
      <c r="GG13" s="65">
        <v>16</v>
      </c>
      <c r="GH13" s="65">
        <v>34</v>
      </c>
      <c r="GI13" s="65">
        <v>57</v>
      </c>
      <c r="GJ13" s="65">
        <v>5</v>
      </c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</row>
    <row r="14" spans="1:208" ht="18.75" x14ac:dyDescent="0.25">
      <c r="A14" s="65">
        <v>7</v>
      </c>
      <c r="B14" s="65" t="s">
        <v>264</v>
      </c>
      <c r="C14" s="65" t="s">
        <v>265</v>
      </c>
      <c r="D14" s="65"/>
      <c r="E14" s="65"/>
      <c r="F14" s="65">
        <v>1957</v>
      </c>
      <c r="G14" s="65" t="s">
        <v>169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>
        <v>2789</v>
      </c>
      <c r="CO14" s="65">
        <v>70.23</v>
      </c>
      <c r="CP14" s="65">
        <v>1959</v>
      </c>
      <c r="CQ14" s="65">
        <v>42.55</v>
      </c>
      <c r="CR14" s="65">
        <v>1187</v>
      </c>
      <c r="CS14" s="65">
        <v>24.69</v>
      </c>
      <c r="CT14" s="65">
        <v>689</v>
      </c>
      <c r="CU14" s="65">
        <v>8.86</v>
      </c>
      <c r="CV14" s="65">
        <v>247</v>
      </c>
      <c r="CW14" s="65">
        <v>20.8</v>
      </c>
      <c r="CX14" s="65">
        <v>580</v>
      </c>
      <c r="CY14" s="65">
        <f t="shared" si="19"/>
        <v>3</v>
      </c>
      <c r="CZ14" s="65">
        <v>1.72</v>
      </c>
      <c r="DA14" s="65"/>
      <c r="DB14" s="65">
        <v>98.03</v>
      </c>
      <c r="DC14" s="65">
        <v>79.41</v>
      </c>
      <c r="DD14" s="65">
        <v>18.760000000000002</v>
      </c>
      <c r="DE14" s="65">
        <v>91.28</v>
      </c>
      <c r="DF14" s="65">
        <v>92.9</v>
      </c>
      <c r="DG14" s="65">
        <v>6.05</v>
      </c>
      <c r="DH14" s="65">
        <v>62.89</v>
      </c>
      <c r="DI14" s="65">
        <v>6.06</v>
      </c>
      <c r="DJ14" s="65">
        <v>23.71</v>
      </c>
      <c r="DK14" s="65">
        <v>98.13</v>
      </c>
      <c r="DL14" s="65"/>
      <c r="DM14" s="65">
        <v>80.42</v>
      </c>
      <c r="DN14" s="65">
        <v>4.17</v>
      </c>
      <c r="DO14" s="65">
        <v>1.69</v>
      </c>
      <c r="DP14" s="65">
        <v>0.92</v>
      </c>
      <c r="DQ14" s="65">
        <v>0.08</v>
      </c>
      <c r="DR14" s="65">
        <v>100</v>
      </c>
      <c r="DS14" s="65">
        <v>66.430000000000007</v>
      </c>
      <c r="DT14" s="65">
        <v>18.809999999999999</v>
      </c>
      <c r="DU14" s="65">
        <v>16.899999999999999</v>
      </c>
      <c r="DV14" s="65">
        <v>1.81</v>
      </c>
      <c r="DW14" s="65">
        <v>2.5299999999999998</v>
      </c>
      <c r="DX14" s="65">
        <v>78.760000000000005</v>
      </c>
      <c r="DY14" s="65"/>
      <c r="DZ14" s="65">
        <v>81.03</v>
      </c>
      <c r="EA14" s="65">
        <v>21.68</v>
      </c>
      <c r="EB14" s="65">
        <v>64.819999999999993</v>
      </c>
      <c r="EC14" s="65">
        <v>65.540000000000006</v>
      </c>
      <c r="ED14" s="65">
        <v>31.91</v>
      </c>
      <c r="EE14" s="65">
        <v>10.9</v>
      </c>
      <c r="EF14" s="65">
        <v>1.95</v>
      </c>
      <c r="EG14" s="65">
        <v>9.39</v>
      </c>
      <c r="EH14" s="65">
        <v>0.57999999999999996</v>
      </c>
      <c r="EI14" s="65">
        <v>47.14</v>
      </c>
      <c r="EJ14" s="65">
        <v>2.17</v>
      </c>
      <c r="EK14" s="65">
        <v>43.21</v>
      </c>
      <c r="EL14" s="65">
        <v>34</v>
      </c>
      <c r="EM14" s="65">
        <v>21.48</v>
      </c>
      <c r="EN14" s="65">
        <v>1.31</v>
      </c>
      <c r="EO14" s="65">
        <v>15.25</v>
      </c>
      <c r="EP14" s="65">
        <v>23.61</v>
      </c>
      <c r="EQ14" s="65">
        <v>30.79</v>
      </c>
      <c r="ER14" s="65">
        <v>30.36</v>
      </c>
      <c r="ES14" s="65">
        <v>56.14</v>
      </c>
      <c r="ET14" s="65">
        <v>32</v>
      </c>
      <c r="EU14" s="65">
        <v>10.89</v>
      </c>
      <c r="EV14" s="65">
        <v>0.97</v>
      </c>
      <c r="EW14" s="65">
        <v>14.54</v>
      </c>
      <c r="EX14" s="65">
        <v>18.79</v>
      </c>
      <c r="EY14" s="65">
        <v>34.340000000000003</v>
      </c>
      <c r="EZ14" s="65">
        <v>32.33</v>
      </c>
      <c r="FA14" s="65"/>
      <c r="FB14" s="65">
        <v>83.52</v>
      </c>
      <c r="FC14" s="65">
        <v>22.25</v>
      </c>
      <c r="FD14" s="65">
        <v>63.83</v>
      </c>
      <c r="FE14" s="65">
        <v>70.73</v>
      </c>
      <c r="FF14" s="65">
        <v>75.75</v>
      </c>
      <c r="FG14" s="65">
        <v>8.4600000000000009</v>
      </c>
      <c r="FH14" s="65">
        <v>2.02</v>
      </c>
      <c r="FI14" s="65">
        <v>1.27</v>
      </c>
      <c r="FJ14" s="65">
        <v>16.87</v>
      </c>
      <c r="FK14" s="65">
        <v>36.18</v>
      </c>
      <c r="FL14" s="65">
        <v>15.62</v>
      </c>
      <c r="FM14" s="65">
        <v>0.73</v>
      </c>
      <c r="FN14" s="65">
        <v>9.51</v>
      </c>
      <c r="FO14" s="65">
        <v>23.89</v>
      </c>
      <c r="FP14" s="65">
        <v>2.14</v>
      </c>
      <c r="FQ14" s="65"/>
      <c r="FR14" s="65">
        <v>79.489999999999995</v>
      </c>
      <c r="FS14" s="65">
        <v>22.13</v>
      </c>
      <c r="FT14" s="65">
        <v>64</v>
      </c>
      <c r="FU14" s="65">
        <v>28.63</v>
      </c>
      <c r="FV14" s="65">
        <v>54.51</v>
      </c>
      <c r="FW14" s="65">
        <v>35.82</v>
      </c>
      <c r="FX14" s="65">
        <v>706</v>
      </c>
      <c r="FY14" s="65">
        <v>18</v>
      </c>
      <c r="FZ14" s="65">
        <v>306</v>
      </c>
      <c r="GA14" s="65">
        <v>907</v>
      </c>
      <c r="GB14" s="65">
        <v>172</v>
      </c>
      <c r="GC14" s="65">
        <v>670</v>
      </c>
      <c r="GD14" s="65">
        <v>16</v>
      </c>
      <c r="GE14" s="65">
        <v>30</v>
      </c>
      <c r="GF14" s="65">
        <v>40</v>
      </c>
      <c r="GG14" s="65">
        <v>57</v>
      </c>
      <c r="GH14" s="65">
        <v>76</v>
      </c>
      <c r="GI14" s="65">
        <v>88</v>
      </c>
      <c r="GJ14" s="65">
        <v>5</v>
      </c>
      <c r="GK14" s="65"/>
      <c r="GL14" s="65"/>
      <c r="GM14" s="65"/>
      <c r="GN14" s="65"/>
      <c r="GO14" s="65"/>
      <c r="GP14" s="65"/>
      <c r="GQ14" s="65"/>
      <c r="GR14" s="65"/>
      <c r="GS14" s="65"/>
      <c r="GT14" s="65"/>
      <c r="GU14" s="65"/>
      <c r="GV14" s="65"/>
      <c r="GW14" s="65"/>
      <c r="GX14" s="65"/>
      <c r="GY14" s="65"/>
      <c r="GZ14" s="65"/>
    </row>
    <row r="15" spans="1:208" ht="18.75" x14ac:dyDescent="0.25">
      <c r="A15" s="65">
        <v>8</v>
      </c>
      <c r="B15" s="65" t="s">
        <v>266</v>
      </c>
      <c r="C15" s="65" t="s">
        <v>267</v>
      </c>
      <c r="D15" s="65"/>
      <c r="E15" s="65"/>
      <c r="F15" s="65">
        <v>1957</v>
      </c>
      <c r="G15" s="65" t="s">
        <v>169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>
        <v>1580</v>
      </c>
      <c r="CO15" s="65">
        <v>68.319999999999993</v>
      </c>
      <c r="CP15" s="65">
        <v>1080</v>
      </c>
      <c r="CQ15" s="65">
        <v>40.61</v>
      </c>
      <c r="CR15" s="65">
        <v>642</v>
      </c>
      <c r="CS15" s="65">
        <v>23.29</v>
      </c>
      <c r="CT15" s="65">
        <v>368</v>
      </c>
      <c r="CU15" s="65">
        <v>9.5500000000000007</v>
      </c>
      <c r="CV15" s="65">
        <v>151</v>
      </c>
      <c r="CW15" s="65">
        <v>21.44</v>
      </c>
      <c r="CX15" s="65">
        <v>339</v>
      </c>
      <c r="CY15" s="65">
        <f t="shared" si="19"/>
        <v>10</v>
      </c>
      <c r="CZ15" s="65">
        <v>1.74</v>
      </c>
      <c r="DA15" s="65"/>
      <c r="DB15" s="65">
        <v>80.12</v>
      </c>
      <c r="DC15" s="65">
        <v>66.58</v>
      </c>
      <c r="DD15" s="65">
        <v>24.47</v>
      </c>
      <c r="DE15" s="65">
        <v>82.37</v>
      </c>
      <c r="DF15" s="65">
        <v>85.22</v>
      </c>
      <c r="DG15" s="65">
        <v>5.98</v>
      </c>
      <c r="DH15" s="65">
        <v>63.43</v>
      </c>
      <c r="DI15" s="65">
        <v>4.04</v>
      </c>
      <c r="DJ15" s="65">
        <v>24.07</v>
      </c>
      <c r="DK15" s="65">
        <v>97.5</v>
      </c>
      <c r="DL15" s="65"/>
      <c r="DM15" s="65">
        <v>53.83</v>
      </c>
      <c r="DN15" s="65">
        <v>5.62</v>
      </c>
      <c r="DO15" s="65">
        <v>6.39</v>
      </c>
      <c r="DP15" s="65">
        <v>1.73</v>
      </c>
      <c r="DQ15" s="65">
        <v>0.4</v>
      </c>
      <c r="DR15" s="65">
        <v>25</v>
      </c>
      <c r="DS15" s="65">
        <v>39.67</v>
      </c>
      <c r="DT15" s="65">
        <v>39.75</v>
      </c>
      <c r="DU15" s="65">
        <v>63.51</v>
      </c>
      <c r="DV15" s="65">
        <v>6.04</v>
      </c>
      <c r="DW15" s="65">
        <v>7.28</v>
      </c>
      <c r="DX15" s="65">
        <v>23.17</v>
      </c>
      <c r="DY15" s="65"/>
      <c r="DZ15" s="65">
        <v>58.99</v>
      </c>
      <c r="EA15" s="65">
        <v>20.66</v>
      </c>
      <c r="EB15" s="65">
        <v>57.43</v>
      </c>
      <c r="EC15" s="65">
        <v>63.87</v>
      </c>
      <c r="ED15" s="65">
        <v>29.43</v>
      </c>
      <c r="EE15" s="65">
        <v>7.24</v>
      </c>
      <c r="EF15" s="65">
        <v>1.85</v>
      </c>
      <c r="EG15" s="65">
        <v>21.47</v>
      </c>
      <c r="EH15" s="65">
        <v>1.59</v>
      </c>
      <c r="EI15" s="65">
        <v>21.63</v>
      </c>
      <c r="EJ15" s="65">
        <v>6.29</v>
      </c>
      <c r="EK15" s="65">
        <v>49.41</v>
      </c>
      <c r="EL15" s="65">
        <v>25.03</v>
      </c>
      <c r="EM15" s="65">
        <v>24.8</v>
      </c>
      <c r="EN15" s="65">
        <v>0.76</v>
      </c>
      <c r="EO15" s="65">
        <v>20.13</v>
      </c>
      <c r="EP15" s="65">
        <v>32.299999999999997</v>
      </c>
      <c r="EQ15" s="65">
        <v>30.02</v>
      </c>
      <c r="ER15" s="65">
        <v>17.559999999999999</v>
      </c>
      <c r="ES15" s="65">
        <v>65.27</v>
      </c>
      <c r="ET15" s="65">
        <v>23.51</v>
      </c>
      <c r="EU15" s="65">
        <v>10.93</v>
      </c>
      <c r="EV15" s="65">
        <v>0.28999999999999998</v>
      </c>
      <c r="EW15" s="65">
        <v>25.75</v>
      </c>
      <c r="EX15" s="65">
        <v>29.24</v>
      </c>
      <c r="EY15" s="65">
        <v>28.42</v>
      </c>
      <c r="EZ15" s="65">
        <v>16.59</v>
      </c>
      <c r="FA15" s="65"/>
      <c r="FB15" s="65">
        <v>61.56</v>
      </c>
      <c r="FC15" s="65">
        <v>21.11</v>
      </c>
      <c r="FD15" s="65">
        <v>59.59</v>
      </c>
      <c r="FE15" s="65">
        <v>5.51</v>
      </c>
      <c r="FF15" s="65">
        <v>75.25</v>
      </c>
      <c r="FG15" s="65">
        <v>14.21</v>
      </c>
      <c r="FH15" s="65">
        <v>2.1</v>
      </c>
      <c r="FI15" s="65">
        <v>2.3199999999999998</v>
      </c>
      <c r="FJ15" s="65">
        <v>16.260000000000002</v>
      </c>
      <c r="FK15" s="65">
        <v>38.58</v>
      </c>
      <c r="FL15" s="65">
        <v>37.61</v>
      </c>
      <c r="FM15" s="65">
        <v>0.53</v>
      </c>
      <c r="FN15" s="65">
        <v>7.2</v>
      </c>
      <c r="FO15" s="65">
        <v>23.31</v>
      </c>
      <c r="FP15" s="65">
        <v>2.71</v>
      </c>
      <c r="FQ15" s="65"/>
      <c r="FR15" s="65">
        <v>71.290000000000006</v>
      </c>
      <c r="FS15" s="65">
        <v>19.34</v>
      </c>
      <c r="FT15" s="65">
        <v>60.36</v>
      </c>
      <c r="FU15" s="65">
        <v>25.88</v>
      </c>
      <c r="FV15" s="65">
        <v>65.790000000000006</v>
      </c>
      <c r="FW15" s="65">
        <v>38.85</v>
      </c>
      <c r="FX15" s="65">
        <v>976</v>
      </c>
      <c r="FY15" s="65">
        <v>18</v>
      </c>
      <c r="FZ15" s="65">
        <v>572</v>
      </c>
      <c r="GA15" s="65">
        <v>1073</v>
      </c>
      <c r="GB15" s="65">
        <v>424</v>
      </c>
      <c r="GC15" s="65">
        <v>493</v>
      </c>
      <c r="GD15" s="65">
        <v>16</v>
      </c>
      <c r="GE15" s="65">
        <v>22.5</v>
      </c>
      <c r="GF15" s="65">
        <v>16</v>
      </c>
      <c r="GG15" s="65">
        <v>25</v>
      </c>
      <c r="GH15" s="65">
        <v>41</v>
      </c>
      <c r="GI15" s="65">
        <v>59</v>
      </c>
      <c r="GJ15" s="65">
        <v>6</v>
      </c>
      <c r="GK15" s="65"/>
      <c r="GL15" s="65"/>
      <c r="GM15" s="65"/>
      <c r="GN15" s="65"/>
      <c r="GO15" s="65"/>
      <c r="GP15" s="65"/>
      <c r="GQ15" s="65"/>
      <c r="GR15" s="65"/>
      <c r="GS15" s="65"/>
      <c r="GT15" s="65"/>
      <c r="GU15" s="65"/>
      <c r="GV15" s="65"/>
      <c r="GW15" s="65"/>
      <c r="GX15" s="65"/>
      <c r="GY15" s="65"/>
      <c r="GZ15" s="65"/>
    </row>
    <row r="16" spans="1:208" ht="18.75" x14ac:dyDescent="0.25">
      <c r="A16" s="65">
        <v>9</v>
      </c>
      <c r="B16" s="65" t="s">
        <v>268</v>
      </c>
      <c r="C16" s="65" t="s">
        <v>269</v>
      </c>
      <c r="D16" s="65"/>
      <c r="E16" s="65"/>
      <c r="F16" s="65">
        <v>1955</v>
      </c>
      <c r="G16" s="65" t="s">
        <v>169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>
        <v>896</v>
      </c>
      <c r="CO16" s="65">
        <v>63.17</v>
      </c>
      <c r="CP16" s="65">
        <v>566</v>
      </c>
      <c r="CQ16" s="65">
        <v>40.590000000000003</v>
      </c>
      <c r="CR16" s="65">
        <v>364</v>
      </c>
      <c r="CS16" s="65">
        <v>19.39</v>
      </c>
      <c r="CT16" s="65">
        <v>174</v>
      </c>
      <c r="CU16" s="65">
        <v>16.64</v>
      </c>
      <c r="CV16" s="65">
        <v>149</v>
      </c>
      <c r="CW16" s="65">
        <v>19.63</v>
      </c>
      <c r="CX16" s="65">
        <v>176</v>
      </c>
      <c r="CY16" s="65">
        <f t="shared" si="19"/>
        <v>5</v>
      </c>
      <c r="CZ16" s="65">
        <v>2.09</v>
      </c>
      <c r="DA16" s="65"/>
      <c r="DB16" s="65">
        <v>96.21</v>
      </c>
      <c r="DC16" s="65">
        <v>66.98</v>
      </c>
      <c r="DD16" s="65">
        <v>29.11</v>
      </c>
      <c r="DE16" s="65">
        <v>83.86</v>
      </c>
      <c r="DF16" s="65">
        <v>86.21</v>
      </c>
      <c r="DG16" s="65">
        <v>10.93</v>
      </c>
      <c r="DH16" s="65">
        <v>61.02</v>
      </c>
      <c r="DI16" s="65">
        <v>2.23</v>
      </c>
      <c r="DJ16" s="65">
        <v>21.58</v>
      </c>
      <c r="DK16" s="65">
        <v>98.18</v>
      </c>
      <c r="DL16" s="65"/>
      <c r="DM16" s="65">
        <v>65.61</v>
      </c>
      <c r="DN16" s="65">
        <v>9.0399999999999991</v>
      </c>
      <c r="DO16" s="65">
        <v>1.62</v>
      </c>
      <c r="DP16" s="65">
        <v>4.71</v>
      </c>
      <c r="DQ16" s="65">
        <v>0.11</v>
      </c>
      <c r="DR16" s="65">
        <v>0</v>
      </c>
      <c r="DS16" s="65">
        <v>60.88</v>
      </c>
      <c r="DT16" s="65">
        <v>23.83</v>
      </c>
      <c r="DU16" s="65">
        <v>14.62</v>
      </c>
      <c r="DV16" s="65">
        <v>2.71</v>
      </c>
      <c r="DW16" s="65">
        <v>4.22</v>
      </c>
      <c r="DX16" s="65">
        <v>78.45</v>
      </c>
      <c r="DY16" s="65"/>
      <c r="DZ16" s="65">
        <v>71.25</v>
      </c>
      <c r="EA16" s="65">
        <v>19.29</v>
      </c>
      <c r="EB16" s="65">
        <v>60.41</v>
      </c>
      <c r="EC16" s="65">
        <v>69.709999999999994</v>
      </c>
      <c r="ED16" s="65">
        <v>24.82</v>
      </c>
      <c r="EE16" s="65">
        <v>12.88</v>
      </c>
      <c r="EF16" s="65">
        <v>0.02</v>
      </c>
      <c r="EG16" s="65">
        <v>36.89</v>
      </c>
      <c r="EH16" s="65">
        <v>0.5</v>
      </c>
      <c r="EI16" s="65">
        <v>42.68</v>
      </c>
      <c r="EJ16" s="65">
        <v>5.23</v>
      </c>
      <c r="EK16" s="65">
        <v>48.06</v>
      </c>
      <c r="EL16" s="65">
        <v>30.18</v>
      </c>
      <c r="EM16" s="65">
        <v>21.26</v>
      </c>
      <c r="EN16" s="65">
        <v>0.49</v>
      </c>
      <c r="EO16" s="65">
        <v>17.66</v>
      </c>
      <c r="EP16" s="65">
        <v>16.059999999999999</v>
      </c>
      <c r="EQ16" s="65">
        <v>51.54</v>
      </c>
      <c r="ER16" s="65">
        <v>14.74</v>
      </c>
      <c r="ES16" s="65">
        <v>55.14</v>
      </c>
      <c r="ET16" s="65">
        <v>28.31</v>
      </c>
      <c r="EU16" s="65">
        <v>16.350000000000001</v>
      </c>
      <c r="EV16" s="65">
        <v>0.21</v>
      </c>
      <c r="EW16" s="65">
        <v>18.02</v>
      </c>
      <c r="EX16" s="65">
        <v>12.14</v>
      </c>
      <c r="EY16" s="65">
        <v>54.24</v>
      </c>
      <c r="EZ16" s="65">
        <v>15.61</v>
      </c>
      <c r="FA16" s="65"/>
      <c r="FB16" s="65">
        <v>75.12</v>
      </c>
      <c r="FC16" s="65">
        <v>21.42</v>
      </c>
      <c r="FD16" s="65">
        <v>54.71</v>
      </c>
      <c r="FE16" s="65">
        <v>33.97</v>
      </c>
      <c r="FF16" s="65">
        <v>63.72</v>
      </c>
      <c r="FG16" s="65">
        <v>16.100000000000001</v>
      </c>
      <c r="FH16" s="65">
        <v>0.89</v>
      </c>
      <c r="FI16" s="65">
        <v>0.76</v>
      </c>
      <c r="FJ16" s="65">
        <v>15.05</v>
      </c>
      <c r="FK16" s="65">
        <v>31.5</v>
      </c>
      <c r="FL16" s="65">
        <v>43.4</v>
      </c>
      <c r="FM16" s="65">
        <v>0.52</v>
      </c>
      <c r="FN16" s="65">
        <v>7.83</v>
      </c>
      <c r="FO16" s="65">
        <v>25.96</v>
      </c>
      <c r="FP16" s="65">
        <v>5.73</v>
      </c>
      <c r="FQ16" s="65"/>
      <c r="FR16" s="65">
        <v>74.95</v>
      </c>
      <c r="FS16" s="65">
        <v>19.11</v>
      </c>
      <c r="FT16" s="65">
        <v>58.56</v>
      </c>
      <c r="FU16" s="65">
        <v>24.44</v>
      </c>
      <c r="FV16" s="65">
        <v>47.91</v>
      </c>
      <c r="FW16" s="65">
        <v>32.43</v>
      </c>
      <c r="FX16" s="65">
        <v>743</v>
      </c>
      <c r="FY16" s="65">
        <v>24</v>
      </c>
      <c r="FZ16" s="65">
        <v>647</v>
      </c>
      <c r="GA16" s="65">
        <v>798</v>
      </c>
      <c r="GB16" s="65">
        <v>457</v>
      </c>
      <c r="GC16" s="65">
        <v>595</v>
      </c>
      <c r="GD16" s="65">
        <v>16</v>
      </c>
      <c r="GE16" s="65">
        <v>11.75</v>
      </c>
      <c r="GF16" s="65">
        <v>23</v>
      </c>
      <c r="GG16" s="65">
        <v>32</v>
      </c>
      <c r="GH16" s="65">
        <v>51</v>
      </c>
      <c r="GI16" s="65">
        <v>74</v>
      </c>
      <c r="GJ16" s="65">
        <v>3</v>
      </c>
      <c r="GK16" s="65"/>
      <c r="GL16" s="65"/>
      <c r="GM16" s="65"/>
      <c r="GN16" s="65"/>
      <c r="GO16" s="65"/>
      <c r="GP16" s="65"/>
      <c r="GQ16" s="65"/>
      <c r="GR16" s="65"/>
      <c r="GS16" s="65"/>
      <c r="GT16" s="65"/>
      <c r="GU16" s="65"/>
      <c r="GV16" s="65"/>
      <c r="GW16" s="65"/>
      <c r="GX16" s="65"/>
      <c r="GY16" s="65"/>
      <c r="GZ16" s="65"/>
    </row>
    <row r="17" spans="1:208" ht="18.75" x14ac:dyDescent="0.25">
      <c r="A17" s="65">
        <v>10</v>
      </c>
      <c r="B17" s="65" t="s">
        <v>270</v>
      </c>
      <c r="C17" s="65" t="s">
        <v>271</v>
      </c>
      <c r="D17" s="65"/>
      <c r="E17" s="65"/>
      <c r="F17" s="65">
        <v>1954</v>
      </c>
      <c r="G17" s="65" t="s">
        <v>169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>
        <v>2050</v>
      </c>
      <c r="CO17" s="65">
        <v>47.26</v>
      </c>
      <c r="CP17" s="65">
        <v>969</v>
      </c>
      <c r="CQ17" s="65">
        <v>29.03</v>
      </c>
      <c r="CR17" s="65">
        <v>595</v>
      </c>
      <c r="CS17" s="65">
        <v>18.54</v>
      </c>
      <c r="CT17" s="65">
        <v>380</v>
      </c>
      <c r="CU17" s="65">
        <v>8.85</v>
      </c>
      <c r="CV17" s="65">
        <v>181</v>
      </c>
      <c r="CW17" s="65">
        <v>43.65</v>
      </c>
      <c r="CX17" s="65">
        <v>895</v>
      </c>
      <c r="CY17" s="65">
        <f t="shared" si="19"/>
        <v>5</v>
      </c>
      <c r="CZ17" s="65">
        <v>1.57</v>
      </c>
      <c r="DA17" s="65"/>
      <c r="DB17" s="65">
        <v>62.76</v>
      </c>
      <c r="DC17" s="65">
        <v>77.739999999999995</v>
      </c>
      <c r="DD17" s="65">
        <v>18.87</v>
      </c>
      <c r="DE17" s="65">
        <v>85.87</v>
      </c>
      <c r="DF17" s="65">
        <v>90.37</v>
      </c>
      <c r="DG17" s="65">
        <v>11.16</v>
      </c>
      <c r="DH17" s="65">
        <v>47.67</v>
      </c>
      <c r="DI17" s="65">
        <v>2.64</v>
      </c>
      <c r="DJ17" s="65">
        <v>36.04</v>
      </c>
      <c r="DK17" s="65">
        <v>99.16</v>
      </c>
      <c r="DL17" s="65"/>
      <c r="DM17" s="65">
        <v>61.43</v>
      </c>
      <c r="DN17" s="65">
        <v>5.31</v>
      </c>
      <c r="DO17" s="65">
        <v>2.59</v>
      </c>
      <c r="DP17" s="65">
        <v>1.37</v>
      </c>
      <c r="DQ17" s="65">
        <v>0.71</v>
      </c>
      <c r="DR17" s="65">
        <v>71.430000000000007</v>
      </c>
      <c r="DS17" s="65">
        <v>73.73</v>
      </c>
      <c r="DT17" s="65">
        <v>10.45</v>
      </c>
      <c r="DU17" s="65">
        <v>35.869999999999997</v>
      </c>
      <c r="DV17" s="65">
        <v>2.1800000000000002</v>
      </c>
      <c r="DW17" s="65">
        <v>3.1</v>
      </c>
      <c r="DX17" s="65">
        <v>58.84</v>
      </c>
      <c r="DY17" s="65"/>
      <c r="DZ17" s="65">
        <v>56.68</v>
      </c>
      <c r="EA17" s="65">
        <v>54.24</v>
      </c>
      <c r="EB17" s="65">
        <v>29.64</v>
      </c>
      <c r="EC17" s="65">
        <v>54.84</v>
      </c>
      <c r="ED17" s="65">
        <v>36.64</v>
      </c>
      <c r="EE17" s="65">
        <v>5.88</v>
      </c>
      <c r="EF17" s="65">
        <v>5.93</v>
      </c>
      <c r="EG17" s="65">
        <v>40.18</v>
      </c>
      <c r="EH17" s="65">
        <v>0.53</v>
      </c>
      <c r="EI17" s="65">
        <v>36.39</v>
      </c>
      <c r="EJ17" s="65">
        <v>4.7300000000000004</v>
      </c>
      <c r="EK17" s="65">
        <v>30.24</v>
      </c>
      <c r="EL17" s="65">
        <v>43.73</v>
      </c>
      <c r="EM17" s="65">
        <v>23.91</v>
      </c>
      <c r="EN17" s="65">
        <v>2.13</v>
      </c>
      <c r="EO17" s="65">
        <v>16.82</v>
      </c>
      <c r="EP17" s="65">
        <v>17.61</v>
      </c>
      <c r="EQ17" s="65">
        <v>32.72</v>
      </c>
      <c r="ER17" s="65">
        <v>32.840000000000003</v>
      </c>
      <c r="ES17" s="65">
        <v>37.520000000000003</v>
      </c>
      <c r="ET17" s="65">
        <v>44.38</v>
      </c>
      <c r="EU17" s="65">
        <v>17.45</v>
      </c>
      <c r="EV17" s="65">
        <v>0.65</v>
      </c>
      <c r="EW17" s="65">
        <v>14.01</v>
      </c>
      <c r="EX17" s="65">
        <v>15.47</v>
      </c>
      <c r="EY17" s="65">
        <v>39.51</v>
      </c>
      <c r="EZ17" s="65">
        <v>31.01</v>
      </c>
      <c r="FA17" s="65"/>
      <c r="FB17" s="65">
        <v>58.38</v>
      </c>
      <c r="FC17" s="65">
        <v>35.74</v>
      </c>
      <c r="FD17" s="65">
        <v>27.87</v>
      </c>
      <c r="FE17" s="65">
        <v>22.72</v>
      </c>
      <c r="FF17" s="65">
        <v>89.61</v>
      </c>
      <c r="FG17" s="65">
        <v>5.9</v>
      </c>
      <c r="FH17" s="65">
        <v>2.25</v>
      </c>
      <c r="FI17" s="65">
        <v>14.97</v>
      </c>
      <c r="FJ17" s="65">
        <v>24.47</v>
      </c>
      <c r="FK17" s="65">
        <v>47.74</v>
      </c>
      <c r="FL17" s="65">
        <v>88.09</v>
      </c>
      <c r="FM17" s="65">
        <v>7.39</v>
      </c>
      <c r="FN17" s="65">
        <v>4.5599999999999996</v>
      </c>
      <c r="FO17" s="65">
        <v>46.99</v>
      </c>
      <c r="FP17" s="65">
        <v>7.37</v>
      </c>
      <c r="FQ17" s="65"/>
      <c r="FR17" s="65">
        <v>50.82</v>
      </c>
      <c r="FS17" s="65">
        <v>1.06</v>
      </c>
      <c r="FT17" s="65">
        <v>72.209999999999994</v>
      </c>
      <c r="FU17" s="65">
        <v>4.9000000000000004</v>
      </c>
      <c r="FV17" s="65">
        <v>67.8</v>
      </c>
      <c r="FW17" s="65">
        <v>15.87</v>
      </c>
      <c r="FX17" s="65">
        <v>471</v>
      </c>
      <c r="FY17" s="65">
        <v>31</v>
      </c>
      <c r="FZ17" s="65">
        <v>230</v>
      </c>
      <c r="GA17" s="65">
        <v>485</v>
      </c>
      <c r="GB17" s="65">
        <v>158</v>
      </c>
      <c r="GC17" s="65">
        <v>442</v>
      </c>
      <c r="GD17" s="65">
        <v>16</v>
      </c>
      <c r="GE17" s="65">
        <v>30</v>
      </c>
      <c r="GF17" s="65">
        <v>36</v>
      </c>
      <c r="GG17" s="65">
        <v>47</v>
      </c>
      <c r="GH17" s="65">
        <v>66</v>
      </c>
      <c r="GI17" s="65">
        <v>77</v>
      </c>
      <c r="GJ17" s="65">
        <v>5</v>
      </c>
      <c r="GK17" s="65"/>
      <c r="GL17" s="65"/>
      <c r="GM17" s="65"/>
      <c r="GN17" s="65"/>
      <c r="GO17" s="65"/>
      <c r="GP17" s="65"/>
      <c r="GQ17" s="65"/>
      <c r="GR17" s="65"/>
      <c r="GS17" s="65"/>
      <c r="GT17" s="65"/>
      <c r="GU17" s="65"/>
      <c r="GV17" s="65"/>
      <c r="GW17" s="65"/>
      <c r="GX17" s="65"/>
      <c r="GY17" s="65"/>
      <c r="GZ17" s="65"/>
    </row>
    <row r="18" spans="1:208" ht="18.75" x14ac:dyDescent="0.25">
      <c r="A18" s="65">
        <v>11</v>
      </c>
      <c r="B18" s="65" t="s">
        <v>272</v>
      </c>
      <c r="C18" s="65" t="s">
        <v>273</v>
      </c>
      <c r="D18" s="65"/>
      <c r="E18" s="65"/>
      <c r="F18" s="65">
        <v>1957</v>
      </c>
      <c r="G18" s="65" t="s">
        <v>169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>
        <v>1039</v>
      </c>
      <c r="CO18" s="65">
        <v>60.71</v>
      </c>
      <c r="CP18" s="65">
        <v>630</v>
      </c>
      <c r="CQ18" s="65">
        <v>41.39</v>
      </c>
      <c r="CR18" s="65">
        <v>430</v>
      </c>
      <c r="CS18" s="65">
        <v>17.420000000000002</v>
      </c>
      <c r="CT18" s="65">
        <v>181</v>
      </c>
      <c r="CU18" s="65">
        <v>31.15</v>
      </c>
      <c r="CV18" s="65">
        <v>323</v>
      </c>
      <c r="CW18" s="65">
        <v>7.46</v>
      </c>
      <c r="CX18" s="65">
        <v>77</v>
      </c>
      <c r="CY18" s="65">
        <f t="shared" si="19"/>
        <v>9</v>
      </c>
      <c r="CZ18" s="65">
        <v>2.38</v>
      </c>
      <c r="DA18" s="65"/>
      <c r="DB18" s="65">
        <v>96.54</v>
      </c>
      <c r="DC18" s="65">
        <v>40.729999999999997</v>
      </c>
      <c r="DD18" s="65">
        <v>58.56</v>
      </c>
      <c r="DE18" s="65">
        <v>91.78</v>
      </c>
      <c r="DF18" s="65">
        <v>92.15</v>
      </c>
      <c r="DG18" s="65">
        <v>21.89</v>
      </c>
      <c r="DH18" s="65">
        <v>60.86</v>
      </c>
      <c r="DI18" s="65">
        <v>2.02</v>
      </c>
      <c r="DJ18" s="65">
        <v>10.3</v>
      </c>
      <c r="DK18" s="65">
        <v>96.07</v>
      </c>
      <c r="DL18" s="65"/>
      <c r="DM18" s="65">
        <v>41.97</v>
      </c>
      <c r="DN18" s="65">
        <v>21.33</v>
      </c>
      <c r="DO18" s="65">
        <v>4.5199999999999996</v>
      </c>
      <c r="DP18" s="65">
        <v>0.64</v>
      </c>
      <c r="DQ18" s="65">
        <v>0.04</v>
      </c>
      <c r="DR18" s="65">
        <v>50</v>
      </c>
      <c r="DS18" s="65">
        <v>64.260000000000005</v>
      </c>
      <c r="DT18" s="65">
        <v>17.71</v>
      </c>
      <c r="DU18" s="65">
        <v>13.21</v>
      </c>
      <c r="DV18" s="65">
        <v>4.83</v>
      </c>
      <c r="DW18" s="65">
        <v>1.54</v>
      </c>
      <c r="DX18" s="65">
        <v>80.42</v>
      </c>
      <c r="DY18" s="65"/>
      <c r="DZ18" s="65">
        <v>52.46</v>
      </c>
      <c r="EA18" s="65">
        <v>8.2200000000000006</v>
      </c>
      <c r="EB18" s="65">
        <v>64.61</v>
      </c>
      <c r="EC18" s="65">
        <v>69.55</v>
      </c>
      <c r="ED18" s="65">
        <v>25.36</v>
      </c>
      <c r="EE18" s="65">
        <v>11.89</v>
      </c>
      <c r="EF18" s="65">
        <v>8.1999999999999993</v>
      </c>
      <c r="EG18" s="65">
        <v>94.26</v>
      </c>
      <c r="EH18" s="65">
        <v>0.43</v>
      </c>
      <c r="EI18" s="65">
        <v>44.56</v>
      </c>
      <c r="EJ18" s="65">
        <v>4.78</v>
      </c>
      <c r="EK18" s="65">
        <v>31.75</v>
      </c>
      <c r="EL18" s="65">
        <v>29.58</v>
      </c>
      <c r="EM18" s="65">
        <v>30.41</v>
      </c>
      <c r="EN18" s="65">
        <v>8.25</v>
      </c>
      <c r="EO18" s="65">
        <v>11.21</v>
      </c>
      <c r="EP18" s="65">
        <v>14.8</v>
      </c>
      <c r="EQ18" s="65">
        <v>52.06</v>
      </c>
      <c r="ER18" s="65">
        <v>21.92</v>
      </c>
      <c r="ES18" s="65">
        <v>48.67</v>
      </c>
      <c r="ET18" s="65">
        <v>30.48</v>
      </c>
      <c r="EU18" s="65">
        <v>14.38</v>
      </c>
      <c r="EV18" s="65">
        <v>6.47</v>
      </c>
      <c r="EW18" s="65">
        <v>14.09</v>
      </c>
      <c r="EX18" s="65">
        <v>13.35</v>
      </c>
      <c r="EY18" s="65">
        <v>53.99</v>
      </c>
      <c r="EZ18" s="65">
        <v>18.579999999999998</v>
      </c>
      <c r="FA18" s="65"/>
      <c r="FB18" s="65">
        <v>48.01</v>
      </c>
      <c r="FC18" s="65">
        <v>6.09</v>
      </c>
      <c r="FD18" s="65">
        <v>53.04</v>
      </c>
      <c r="FE18" s="65">
        <v>57.65</v>
      </c>
      <c r="FF18" s="65">
        <v>78.36</v>
      </c>
      <c r="FG18" s="65">
        <v>9.14</v>
      </c>
      <c r="FH18" s="65">
        <v>1.49</v>
      </c>
      <c r="FI18" s="65">
        <v>16.32</v>
      </c>
      <c r="FJ18" s="65">
        <v>14.75</v>
      </c>
      <c r="FK18" s="65">
        <v>30.6</v>
      </c>
      <c r="FL18" s="65">
        <v>45.9</v>
      </c>
      <c r="FM18" s="65">
        <v>2.41</v>
      </c>
      <c r="FN18" s="65">
        <v>3.9</v>
      </c>
      <c r="FO18" s="65">
        <v>39.75</v>
      </c>
      <c r="FP18" s="65">
        <v>2.9</v>
      </c>
      <c r="FQ18" s="65"/>
      <c r="FR18" s="65">
        <v>48.28</v>
      </c>
      <c r="FS18" s="65">
        <v>7.52</v>
      </c>
      <c r="FT18" s="65">
        <v>57.04</v>
      </c>
      <c r="FU18" s="65">
        <v>29.52</v>
      </c>
      <c r="FV18" s="65">
        <v>78.400000000000006</v>
      </c>
      <c r="FW18" s="65">
        <v>29.85</v>
      </c>
      <c r="FX18" s="65">
        <v>973</v>
      </c>
      <c r="FY18" s="65">
        <v>20</v>
      </c>
      <c r="FZ18" s="65">
        <v>273</v>
      </c>
      <c r="GA18" s="65">
        <v>669</v>
      </c>
      <c r="GB18" s="65">
        <v>247</v>
      </c>
      <c r="GC18" s="65">
        <v>545</v>
      </c>
      <c r="GD18" s="65">
        <v>16</v>
      </c>
      <c r="GE18" s="65">
        <v>15</v>
      </c>
      <c r="GF18" s="65">
        <v>10</v>
      </c>
      <c r="GG18" s="65">
        <v>22</v>
      </c>
      <c r="GH18" s="65">
        <v>45</v>
      </c>
      <c r="GI18" s="65">
        <v>61</v>
      </c>
      <c r="GJ18" s="65">
        <v>5</v>
      </c>
      <c r="GK18" s="65"/>
      <c r="GL18" s="65"/>
      <c r="GM18" s="65"/>
      <c r="GN18" s="65"/>
      <c r="GO18" s="65"/>
      <c r="GP18" s="65"/>
      <c r="GQ18" s="65"/>
      <c r="GR18" s="65"/>
      <c r="GS18" s="65"/>
      <c r="GT18" s="65"/>
      <c r="GU18" s="65"/>
      <c r="GV18" s="65"/>
      <c r="GW18" s="65"/>
      <c r="GX18" s="65"/>
      <c r="GY18" s="65"/>
      <c r="GZ18" s="65"/>
    </row>
    <row r="19" spans="1:208" ht="18.75" x14ac:dyDescent="0.25">
      <c r="A19" s="65">
        <v>12</v>
      </c>
      <c r="B19" s="65" t="s">
        <v>274</v>
      </c>
      <c r="C19" s="65" t="s">
        <v>275</v>
      </c>
      <c r="D19" s="65"/>
      <c r="E19" s="65"/>
      <c r="F19" s="65">
        <v>1973</v>
      </c>
      <c r="G19" s="65" t="s">
        <v>169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>
        <v>2148</v>
      </c>
      <c r="CO19" s="65">
        <v>59.44</v>
      </c>
      <c r="CP19" s="65">
        <v>1277</v>
      </c>
      <c r="CQ19" s="65">
        <v>36.15</v>
      </c>
      <c r="CR19" s="65">
        <v>776</v>
      </c>
      <c r="CS19" s="65">
        <v>21.43</v>
      </c>
      <c r="CT19" s="65">
        <v>460</v>
      </c>
      <c r="CU19" s="65">
        <v>19.52</v>
      </c>
      <c r="CV19" s="65">
        <v>419</v>
      </c>
      <c r="CW19" s="65">
        <v>20.6</v>
      </c>
      <c r="CX19" s="65">
        <v>442</v>
      </c>
      <c r="CY19" s="65">
        <f t="shared" si="19"/>
        <v>10</v>
      </c>
      <c r="CZ19" s="65">
        <v>1.69</v>
      </c>
      <c r="DA19" s="65"/>
      <c r="DB19" s="65">
        <v>94.81</v>
      </c>
      <c r="DC19" s="65">
        <v>73.040000000000006</v>
      </c>
      <c r="DD19" s="65">
        <v>24.48</v>
      </c>
      <c r="DE19" s="65">
        <v>87.48</v>
      </c>
      <c r="DF19" s="65">
        <v>87.61</v>
      </c>
      <c r="DG19" s="65">
        <v>13.92</v>
      </c>
      <c r="DH19" s="65">
        <v>56.48</v>
      </c>
      <c r="DI19" s="65">
        <v>2.52</v>
      </c>
      <c r="DJ19" s="65">
        <v>25.3</v>
      </c>
      <c r="DK19" s="65">
        <v>96.19</v>
      </c>
      <c r="DL19" s="65"/>
      <c r="DM19" s="65">
        <v>64.95</v>
      </c>
      <c r="DN19" s="65">
        <v>6.73</v>
      </c>
      <c r="DO19" s="65">
        <v>1.85</v>
      </c>
      <c r="DP19" s="65">
        <v>1.48</v>
      </c>
      <c r="DQ19" s="65">
        <v>0.22</v>
      </c>
      <c r="DR19" s="65">
        <v>33.33</v>
      </c>
      <c r="DS19" s="65">
        <v>64.88</v>
      </c>
      <c r="DT19" s="65">
        <v>16.670000000000002</v>
      </c>
      <c r="DU19" s="65">
        <v>12.74</v>
      </c>
      <c r="DV19" s="65">
        <v>2.81</v>
      </c>
      <c r="DW19" s="65">
        <v>3.78</v>
      </c>
      <c r="DX19" s="65">
        <v>80.67</v>
      </c>
      <c r="DY19" s="65"/>
      <c r="DZ19" s="65">
        <v>94.12</v>
      </c>
      <c r="EA19" s="65">
        <v>24.29</v>
      </c>
      <c r="EB19" s="65">
        <v>54.7</v>
      </c>
      <c r="EC19" s="65">
        <v>64.150000000000006</v>
      </c>
      <c r="ED19" s="65">
        <v>28.16</v>
      </c>
      <c r="EE19" s="65">
        <v>6.71</v>
      </c>
      <c r="EF19" s="65">
        <v>16.809999999999999</v>
      </c>
      <c r="EG19" s="65">
        <v>21.47</v>
      </c>
      <c r="EH19" s="65">
        <v>0.76</v>
      </c>
      <c r="EI19" s="65">
        <v>45.66</v>
      </c>
      <c r="EJ19" s="65">
        <v>6.72</v>
      </c>
      <c r="EK19" s="65">
        <v>29.97</v>
      </c>
      <c r="EL19" s="65">
        <v>30.92</v>
      </c>
      <c r="EM19" s="65">
        <v>35.56</v>
      </c>
      <c r="EN19" s="65">
        <v>3.55</v>
      </c>
      <c r="EO19" s="65">
        <v>5.5</v>
      </c>
      <c r="EP19" s="65">
        <v>32.53</v>
      </c>
      <c r="EQ19" s="65">
        <v>30.75</v>
      </c>
      <c r="ER19" s="65">
        <v>31.22</v>
      </c>
      <c r="ES19" s="65">
        <v>40.03</v>
      </c>
      <c r="ET19" s="65">
        <v>29.51</v>
      </c>
      <c r="EU19" s="65">
        <v>28.08</v>
      </c>
      <c r="EV19" s="65">
        <v>2.38</v>
      </c>
      <c r="EW19" s="65">
        <v>8.61</v>
      </c>
      <c r="EX19" s="65">
        <v>30.32</v>
      </c>
      <c r="EY19" s="65">
        <v>36.090000000000003</v>
      </c>
      <c r="EZ19" s="65">
        <v>24.98</v>
      </c>
      <c r="FA19" s="65"/>
      <c r="FB19" s="65">
        <v>72.209999999999994</v>
      </c>
      <c r="FC19" s="65">
        <v>27.55</v>
      </c>
      <c r="FD19" s="65">
        <v>49.25</v>
      </c>
      <c r="FE19" s="65">
        <v>36.21</v>
      </c>
      <c r="FF19" s="65">
        <v>79.540000000000006</v>
      </c>
      <c r="FG19" s="65">
        <v>20.88</v>
      </c>
      <c r="FH19" s="65">
        <v>21.52</v>
      </c>
      <c r="FI19" s="65">
        <v>4.33</v>
      </c>
      <c r="FJ19" s="65">
        <v>25.4</v>
      </c>
      <c r="FK19" s="65">
        <v>28.74</v>
      </c>
      <c r="FL19" s="65">
        <v>23.94</v>
      </c>
      <c r="FM19" s="65">
        <v>2.4300000000000002</v>
      </c>
      <c r="FN19" s="65">
        <v>12.19</v>
      </c>
      <c r="FO19" s="65">
        <v>33.69</v>
      </c>
      <c r="FP19" s="65">
        <v>4.26</v>
      </c>
      <c r="FQ19" s="65"/>
      <c r="FR19" s="65">
        <v>82.06</v>
      </c>
      <c r="FS19" s="65">
        <v>23.72</v>
      </c>
      <c r="FT19" s="65">
        <v>50.99</v>
      </c>
      <c r="FU19" s="65">
        <v>34.380000000000003</v>
      </c>
      <c r="FV19" s="65">
        <v>60.62</v>
      </c>
      <c r="FW19" s="65">
        <v>38.85</v>
      </c>
      <c r="FX19" s="65">
        <v>805</v>
      </c>
      <c r="FY19" s="65">
        <v>32</v>
      </c>
      <c r="FZ19" s="65">
        <v>191</v>
      </c>
      <c r="GA19" s="65">
        <v>744</v>
      </c>
      <c r="GB19" s="65">
        <v>190</v>
      </c>
      <c r="GC19" s="65">
        <v>672</v>
      </c>
      <c r="GD19" s="65">
        <v>16</v>
      </c>
      <c r="GE19" s="65">
        <v>24</v>
      </c>
      <c r="GF19" s="65">
        <v>26</v>
      </c>
      <c r="GG19" s="65">
        <v>45</v>
      </c>
      <c r="GH19" s="65">
        <v>64</v>
      </c>
      <c r="GI19" s="65">
        <v>80</v>
      </c>
      <c r="GJ19" s="65">
        <v>8</v>
      </c>
      <c r="GK19" s="65"/>
      <c r="GL19" s="65"/>
      <c r="GM19" s="65"/>
      <c r="GN19" s="65"/>
      <c r="GO19" s="65"/>
      <c r="GP19" s="65"/>
      <c r="GQ19" s="65"/>
      <c r="GR19" s="65"/>
      <c r="GS19" s="65"/>
      <c r="GT19" s="65"/>
      <c r="GU19" s="65"/>
      <c r="GV19" s="65"/>
      <c r="GW19" s="65"/>
      <c r="GX19" s="65"/>
      <c r="GY19" s="65"/>
      <c r="GZ19" s="65"/>
    </row>
    <row r="20" spans="1:208" ht="18.75" x14ac:dyDescent="0.25">
      <c r="A20" s="65">
        <v>13</v>
      </c>
      <c r="B20" s="65" t="s">
        <v>276</v>
      </c>
      <c r="C20" s="65" t="s">
        <v>277</v>
      </c>
      <c r="D20" s="65"/>
      <c r="E20" s="65"/>
      <c r="F20" s="65">
        <v>1969</v>
      </c>
      <c r="G20" s="65" t="s">
        <v>169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>
        <v>2883</v>
      </c>
      <c r="CO20" s="65">
        <v>57.42</v>
      </c>
      <c r="CP20" s="65">
        <v>1656</v>
      </c>
      <c r="CQ20" s="65">
        <v>37.43</v>
      </c>
      <c r="CR20" s="65">
        <v>1079</v>
      </c>
      <c r="CS20" s="65">
        <v>17.03</v>
      </c>
      <c r="CT20" s="65">
        <v>491</v>
      </c>
      <c r="CU20" s="65">
        <v>11.25</v>
      </c>
      <c r="CV20" s="65">
        <v>324</v>
      </c>
      <c r="CW20" s="65">
        <v>31.05</v>
      </c>
      <c r="CX20" s="65">
        <v>895</v>
      </c>
      <c r="CY20" s="65">
        <f t="shared" si="19"/>
        <v>8</v>
      </c>
      <c r="CZ20" s="65">
        <v>2.2000000000000002</v>
      </c>
      <c r="DA20" s="65"/>
      <c r="DB20" s="65">
        <v>80.45</v>
      </c>
      <c r="DC20" s="65">
        <v>93.35</v>
      </c>
      <c r="DD20" s="65">
        <v>5.7</v>
      </c>
      <c r="DE20" s="65">
        <v>58.37</v>
      </c>
      <c r="DF20" s="65">
        <v>51.42</v>
      </c>
      <c r="DG20" s="65">
        <v>6.44</v>
      </c>
      <c r="DH20" s="65">
        <v>36.17</v>
      </c>
      <c r="DI20" s="65">
        <v>20.14</v>
      </c>
      <c r="DJ20" s="65">
        <v>35.520000000000003</v>
      </c>
      <c r="DK20" s="65">
        <v>98.73</v>
      </c>
      <c r="DL20" s="65"/>
      <c r="DM20" s="65">
        <v>73.739999999999995</v>
      </c>
      <c r="DN20" s="65">
        <v>4.1100000000000003</v>
      </c>
      <c r="DO20" s="65">
        <v>1.39</v>
      </c>
      <c r="DP20" s="65">
        <v>3.96</v>
      </c>
      <c r="DQ20" s="65">
        <v>1.55</v>
      </c>
      <c r="DR20" s="65">
        <v>28.95</v>
      </c>
      <c r="DS20" s="65">
        <v>75.459999999999994</v>
      </c>
      <c r="DT20" s="65">
        <v>11.44</v>
      </c>
      <c r="DU20" s="65">
        <v>22.3</v>
      </c>
      <c r="DV20" s="65">
        <v>2.4900000000000002</v>
      </c>
      <c r="DW20" s="65">
        <v>5.72</v>
      </c>
      <c r="DX20" s="65">
        <v>69.489999999999995</v>
      </c>
      <c r="DY20" s="65"/>
      <c r="DZ20" s="65">
        <v>86.98</v>
      </c>
      <c r="EA20" s="65">
        <v>30.88</v>
      </c>
      <c r="EB20" s="65">
        <v>40.28</v>
      </c>
      <c r="EC20" s="65">
        <v>70.400000000000006</v>
      </c>
      <c r="ED20" s="65">
        <v>23.58</v>
      </c>
      <c r="EE20" s="65">
        <v>7.12</v>
      </c>
      <c r="EF20" s="65">
        <v>17.309999999999999</v>
      </c>
      <c r="EG20" s="65">
        <v>36.86</v>
      </c>
      <c r="EH20" s="65">
        <v>0.45</v>
      </c>
      <c r="EI20" s="65">
        <v>29.48</v>
      </c>
      <c r="EJ20" s="65">
        <v>5.55</v>
      </c>
      <c r="EK20" s="65">
        <v>27.67</v>
      </c>
      <c r="EL20" s="65">
        <v>26.32</v>
      </c>
      <c r="EM20" s="65">
        <v>42.06</v>
      </c>
      <c r="EN20" s="65">
        <v>3.95</v>
      </c>
      <c r="EO20" s="65">
        <v>3.48</v>
      </c>
      <c r="EP20" s="65">
        <v>17.82</v>
      </c>
      <c r="EQ20" s="65">
        <v>31.58</v>
      </c>
      <c r="ER20" s="65">
        <v>47.12</v>
      </c>
      <c r="ES20" s="65">
        <v>41.17</v>
      </c>
      <c r="ET20" s="65">
        <v>24.95</v>
      </c>
      <c r="EU20" s="65">
        <v>31.18</v>
      </c>
      <c r="EV20" s="65">
        <v>2.7</v>
      </c>
      <c r="EW20" s="65">
        <v>13.77</v>
      </c>
      <c r="EX20" s="65">
        <v>18.54</v>
      </c>
      <c r="EY20" s="65">
        <v>34.58</v>
      </c>
      <c r="EZ20" s="65">
        <v>33.11</v>
      </c>
      <c r="FA20" s="65"/>
      <c r="FB20" s="65">
        <v>77.81</v>
      </c>
      <c r="FC20" s="65">
        <v>31.15</v>
      </c>
      <c r="FD20" s="65">
        <v>40.4</v>
      </c>
      <c r="FE20" s="65">
        <v>25.67</v>
      </c>
      <c r="FF20" s="65">
        <v>88.08</v>
      </c>
      <c r="FG20" s="65">
        <v>8.7899999999999991</v>
      </c>
      <c r="FH20" s="65">
        <v>1.97</v>
      </c>
      <c r="FI20" s="65">
        <v>5.24</v>
      </c>
      <c r="FJ20" s="65">
        <v>24.14</v>
      </c>
      <c r="FK20" s="65">
        <v>57.45</v>
      </c>
      <c r="FL20" s="65">
        <v>69.23</v>
      </c>
      <c r="FM20" s="65">
        <v>0.94</v>
      </c>
      <c r="FN20" s="65">
        <v>10.68</v>
      </c>
      <c r="FO20" s="65">
        <v>17.46</v>
      </c>
      <c r="FP20" s="65">
        <v>4.5</v>
      </c>
      <c r="FQ20" s="65"/>
      <c r="FR20" s="65">
        <v>77.05</v>
      </c>
      <c r="FS20" s="65">
        <v>32.840000000000003</v>
      </c>
      <c r="FT20" s="65">
        <v>40.119999999999997</v>
      </c>
      <c r="FU20" s="65">
        <v>39.340000000000003</v>
      </c>
      <c r="FV20" s="65">
        <v>62</v>
      </c>
      <c r="FW20" s="65">
        <v>31.51</v>
      </c>
      <c r="FX20" s="65">
        <v>839</v>
      </c>
      <c r="FY20" s="65">
        <v>35</v>
      </c>
      <c r="FZ20" s="65">
        <v>119</v>
      </c>
      <c r="GA20" s="65">
        <v>649</v>
      </c>
      <c r="GB20" s="65">
        <v>134</v>
      </c>
      <c r="GC20" s="65">
        <v>609</v>
      </c>
      <c r="GD20" s="65">
        <v>16</v>
      </c>
      <c r="GE20" s="65">
        <v>28</v>
      </c>
      <c r="GF20" s="65">
        <v>42</v>
      </c>
      <c r="GG20" s="65">
        <v>61</v>
      </c>
      <c r="GH20" s="65">
        <v>74</v>
      </c>
      <c r="GI20" s="65">
        <v>84</v>
      </c>
      <c r="GJ20" s="65">
        <v>5</v>
      </c>
      <c r="GK20" s="65"/>
      <c r="GL20" s="65"/>
      <c r="GM20" s="65"/>
      <c r="GN20" s="65"/>
      <c r="GO20" s="65"/>
      <c r="GP20" s="65"/>
      <c r="GQ20" s="65"/>
      <c r="GR20" s="65"/>
      <c r="GS20" s="65"/>
      <c r="GT20" s="65"/>
      <c r="GU20" s="65"/>
      <c r="GV20" s="65"/>
      <c r="GW20" s="65"/>
      <c r="GX20" s="65"/>
      <c r="GY20" s="65"/>
      <c r="GZ20" s="65"/>
    </row>
    <row r="21" spans="1:208" ht="18.75" x14ac:dyDescent="0.25">
      <c r="A21" s="65">
        <v>14</v>
      </c>
      <c r="B21" s="65" t="s">
        <v>278</v>
      </c>
      <c r="C21" s="65" t="s">
        <v>279</v>
      </c>
      <c r="D21" s="65"/>
      <c r="E21" s="65"/>
      <c r="F21" s="65">
        <v>1960</v>
      </c>
      <c r="G21" s="65" t="s">
        <v>169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>
        <v>1391</v>
      </c>
      <c r="CO21" s="65">
        <v>60.78</v>
      </c>
      <c r="CP21" s="65">
        <v>846</v>
      </c>
      <c r="CQ21" s="65">
        <v>33.270000000000003</v>
      </c>
      <c r="CR21" s="65">
        <v>463</v>
      </c>
      <c r="CS21" s="65">
        <v>21.98</v>
      </c>
      <c r="CT21" s="65">
        <v>306</v>
      </c>
      <c r="CU21" s="65">
        <v>3.02</v>
      </c>
      <c r="CV21" s="65">
        <v>42</v>
      </c>
      <c r="CW21" s="65">
        <v>35.89</v>
      </c>
      <c r="CX21" s="65">
        <v>499</v>
      </c>
      <c r="CY21" s="65">
        <f t="shared" si="19"/>
        <v>4</v>
      </c>
      <c r="CZ21" s="65">
        <v>1.51</v>
      </c>
      <c r="DA21" s="65"/>
      <c r="DB21" s="65">
        <v>91.86</v>
      </c>
      <c r="DC21" s="65">
        <v>68.81</v>
      </c>
      <c r="DD21" s="65">
        <v>26.59</v>
      </c>
      <c r="DE21" s="65">
        <v>90.86</v>
      </c>
      <c r="DF21" s="65">
        <v>90.32</v>
      </c>
      <c r="DG21" s="65">
        <v>1.66</v>
      </c>
      <c r="DH21" s="65">
        <v>44.25</v>
      </c>
      <c r="DI21" s="65">
        <v>8.8800000000000008</v>
      </c>
      <c r="DJ21" s="65">
        <v>39.93</v>
      </c>
      <c r="DK21" s="65">
        <v>97.44</v>
      </c>
      <c r="DL21" s="65"/>
      <c r="DM21" s="65">
        <v>64.510000000000005</v>
      </c>
      <c r="DN21" s="65">
        <v>1.65</v>
      </c>
      <c r="DO21" s="65">
        <v>5.39</v>
      </c>
      <c r="DP21" s="65">
        <v>12.99</v>
      </c>
      <c r="DQ21" s="65">
        <v>1.72</v>
      </c>
      <c r="DR21" s="65">
        <v>0</v>
      </c>
      <c r="DS21" s="65">
        <v>59.68</v>
      </c>
      <c r="DT21" s="65">
        <v>11.29</v>
      </c>
      <c r="DU21" s="65">
        <v>15.2</v>
      </c>
      <c r="DV21" s="65">
        <v>12.01</v>
      </c>
      <c r="DW21" s="65">
        <v>12.25</v>
      </c>
      <c r="DX21" s="65">
        <v>60.54</v>
      </c>
      <c r="DY21" s="65"/>
      <c r="DZ21" s="65">
        <v>85.45</v>
      </c>
      <c r="EA21" s="65">
        <v>29.93</v>
      </c>
      <c r="EB21" s="65">
        <v>45.85</v>
      </c>
      <c r="EC21" s="65">
        <v>62.5</v>
      </c>
      <c r="ED21" s="65">
        <v>31.84</v>
      </c>
      <c r="EE21" s="65">
        <v>7.08</v>
      </c>
      <c r="EF21" s="65">
        <v>8.73</v>
      </c>
      <c r="EG21" s="65">
        <v>27.48</v>
      </c>
      <c r="EH21" s="65">
        <v>1.01</v>
      </c>
      <c r="EI21" s="65">
        <v>71.790000000000006</v>
      </c>
      <c r="EJ21" s="65">
        <v>4.8499999999999996</v>
      </c>
      <c r="EK21" s="65">
        <v>30.82</v>
      </c>
      <c r="EL21" s="65">
        <v>54.26</v>
      </c>
      <c r="EM21" s="65">
        <v>13.84</v>
      </c>
      <c r="EN21" s="65">
        <v>1.07</v>
      </c>
      <c r="EO21" s="65">
        <v>4.9000000000000004</v>
      </c>
      <c r="EP21" s="65">
        <v>15.38</v>
      </c>
      <c r="EQ21" s="65">
        <v>37.43</v>
      </c>
      <c r="ER21" s="65">
        <v>42.29</v>
      </c>
      <c r="ES21" s="65">
        <v>21.9</v>
      </c>
      <c r="ET21" s="65">
        <v>55.86</v>
      </c>
      <c r="EU21" s="65">
        <v>20.079999999999998</v>
      </c>
      <c r="EV21" s="65">
        <v>2.16</v>
      </c>
      <c r="EW21" s="65">
        <v>1.8</v>
      </c>
      <c r="EX21" s="65">
        <v>9.57</v>
      </c>
      <c r="EY21" s="65">
        <v>61.96</v>
      </c>
      <c r="EZ21" s="65">
        <v>26.67</v>
      </c>
      <c r="FA21" s="65"/>
      <c r="FB21" s="65">
        <v>75.989999999999995</v>
      </c>
      <c r="FC21" s="65">
        <v>40.24</v>
      </c>
      <c r="FD21" s="65">
        <v>41.43</v>
      </c>
      <c r="FE21" s="65">
        <v>48.92</v>
      </c>
      <c r="FF21" s="65">
        <v>83.19</v>
      </c>
      <c r="FG21" s="65">
        <v>39.53</v>
      </c>
      <c r="FH21" s="65">
        <v>12.16</v>
      </c>
      <c r="FI21" s="65">
        <v>3.46</v>
      </c>
      <c r="FJ21" s="65">
        <v>25.74</v>
      </c>
      <c r="FK21" s="65">
        <v>41.36</v>
      </c>
      <c r="FL21" s="65">
        <v>29.71</v>
      </c>
      <c r="FM21" s="65">
        <v>0.83</v>
      </c>
      <c r="FN21" s="65">
        <v>8.0299999999999994</v>
      </c>
      <c r="FO21" s="65">
        <v>15.33</v>
      </c>
      <c r="FP21" s="65">
        <v>8.6</v>
      </c>
      <c r="FQ21" s="65"/>
      <c r="FR21" s="65">
        <v>67.59</v>
      </c>
      <c r="FS21" s="65">
        <v>37.020000000000003</v>
      </c>
      <c r="FT21" s="65">
        <v>45.6</v>
      </c>
      <c r="FU21" s="65">
        <v>34.03</v>
      </c>
      <c r="FV21" s="65">
        <v>58.72</v>
      </c>
      <c r="FW21" s="65">
        <v>36.14</v>
      </c>
      <c r="FX21" s="65">
        <v>1062</v>
      </c>
      <c r="FY21" s="65">
        <v>32</v>
      </c>
      <c r="FZ21" s="65">
        <v>109</v>
      </c>
      <c r="GA21" s="65">
        <v>566</v>
      </c>
      <c r="GB21" s="65">
        <v>84</v>
      </c>
      <c r="GC21" s="65">
        <v>614</v>
      </c>
      <c r="GD21" s="65">
        <v>16</v>
      </c>
      <c r="GE21" s="65">
        <v>20</v>
      </c>
      <c r="GF21" s="65">
        <v>34</v>
      </c>
      <c r="GG21" s="65">
        <v>57</v>
      </c>
      <c r="GH21" s="65">
        <v>74</v>
      </c>
      <c r="GI21" s="65">
        <v>81</v>
      </c>
      <c r="GJ21" s="65">
        <v>4</v>
      </c>
      <c r="GK21" s="65"/>
      <c r="GL21" s="65"/>
      <c r="GM21" s="65"/>
      <c r="GN21" s="65"/>
      <c r="GO21" s="65"/>
      <c r="GP21" s="65"/>
      <c r="GQ21" s="65"/>
      <c r="GR21" s="65"/>
      <c r="GS21" s="65"/>
      <c r="GT21" s="65"/>
      <c r="GU21" s="65"/>
      <c r="GV21" s="65"/>
      <c r="GW21" s="65"/>
      <c r="GX21" s="65"/>
      <c r="GY21" s="65"/>
      <c r="GZ21" s="65"/>
    </row>
    <row r="22" spans="1:208" ht="18.75" x14ac:dyDescent="0.25">
      <c r="A22" s="65">
        <v>15</v>
      </c>
      <c r="B22" s="65" t="s">
        <v>280</v>
      </c>
      <c r="C22" s="65" t="s">
        <v>281</v>
      </c>
      <c r="D22" s="65"/>
      <c r="E22" s="65"/>
      <c r="F22" s="65">
        <v>1955</v>
      </c>
      <c r="G22" s="65" t="s">
        <v>169</v>
      </c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>
        <v>839</v>
      </c>
      <c r="CO22" s="65">
        <v>38.1</v>
      </c>
      <c r="CP22" s="65">
        <v>320</v>
      </c>
      <c r="CQ22" s="65">
        <v>23.01</v>
      </c>
      <c r="CR22" s="65">
        <v>193</v>
      </c>
      <c r="CS22" s="65">
        <v>14.04</v>
      </c>
      <c r="CT22" s="65">
        <v>118</v>
      </c>
      <c r="CU22" s="65">
        <v>6.98</v>
      </c>
      <c r="CV22" s="65">
        <v>59</v>
      </c>
      <c r="CW22" s="65">
        <v>54.41</v>
      </c>
      <c r="CX22" s="65">
        <v>456</v>
      </c>
      <c r="CY22" s="65">
        <f t="shared" si="19"/>
        <v>4</v>
      </c>
      <c r="CZ22" s="65">
        <v>1.64</v>
      </c>
      <c r="DA22" s="65"/>
      <c r="DB22" s="65">
        <v>92.17</v>
      </c>
      <c r="DC22" s="65">
        <v>63.57</v>
      </c>
      <c r="DD22" s="65">
        <v>29.76</v>
      </c>
      <c r="DE22" s="65">
        <v>83.51</v>
      </c>
      <c r="DF22" s="65">
        <v>83.45</v>
      </c>
      <c r="DG22" s="65">
        <v>5.89</v>
      </c>
      <c r="DH22" s="65">
        <v>29.95</v>
      </c>
      <c r="DI22" s="65">
        <v>1.9</v>
      </c>
      <c r="DJ22" s="65">
        <v>53.16</v>
      </c>
      <c r="DK22" s="65">
        <v>98.79</v>
      </c>
      <c r="DL22" s="65"/>
      <c r="DM22" s="65">
        <v>54.28</v>
      </c>
      <c r="DN22" s="65">
        <v>3.22</v>
      </c>
      <c r="DO22" s="65">
        <v>2.68</v>
      </c>
      <c r="DP22" s="65">
        <v>0.89</v>
      </c>
      <c r="DQ22" s="65">
        <v>0.18</v>
      </c>
      <c r="DR22" s="65">
        <v>100</v>
      </c>
      <c r="DS22" s="65">
        <v>71.88</v>
      </c>
      <c r="DT22" s="65">
        <v>9.3800000000000008</v>
      </c>
      <c r="DU22" s="65">
        <v>5.9</v>
      </c>
      <c r="DV22" s="65">
        <v>3.76</v>
      </c>
      <c r="DW22" s="65">
        <v>5.37</v>
      </c>
      <c r="DX22" s="65">
        <v>84.97</v>
      </c>
      <c r="DY22" s="65"/>
      <c r="DZ22" s="65">
        <v>74.459999999999994</v>
      </c>
      <c r="EA22" s="65">
        <v>59.99</v>
      </c>
      <c r="EB22" s="65">
        <v>21.11</v>
      </c>
      <c r="EC22" s="65">
        <v>60.9</v>
      </c>
      <c r="ED22" s="65">
        <v>36.47</v>
      </c>
      <c r="EE22" s="65">
        <v>9.86</v>
      </c>
      <c r="EF22" s="65">
        <v>3.24</v>
      </c>
      <c r="EG22" s="65">
        <v>24.54</v>
      </c>
      <c r="EH22" s="65">
        <v>0.94</v>
      </c>
      <c r="EI22" s="65">
        <v>71.67</v>
      </c>
      <c r="EJ22" s="65">
        <v>2.3199999999999998</v>
      </c>
      <c r="EK22" s="65">
        <v>40.67</v>
      </c>
      <c r="EL22" s="65">
        <v>25.76</v>
      </c>
      <c r="EM22" s="65">
        <v>32.75</v>
      </c>
      <c r="EN22" s="65">
        <v>0.81</v>
      </c>
      <c r="EO22" s="65">
        <v>5.73</v>
      </c>
      <c r="EP22" s="65">
        <v>5.52</v>
      </c>
      <c r="EQ22" s="65">
        <v>32.4</v>
      </c>
      <c r="ER22" s="65">
        <v>56.35</v>
      </c>
      <c r="ES22" s="65">
        <v>41.24</v>
      </c>
      <c r="ET22" s="65">
        <v>27.95</v>
      </c>
      <c r="EU22" s="65">
        <v>29.82</v>
      </c>
      <c r="EV22" s="65">
        <v>1</v>
      </c>
      <c r="EW22" s="65">
        <v>6.77</v>
      </c>
      <c r="EX22" s="65">
        <v>3.54</v>
      </c>
      <c r="EY22" s="65">
        <v>46.35</v>
      </c>
      <c r="EZ22" s="65">
        <v>43.33</v>
      </c>
      <c r="FA22" s="65"/>
      <c r="FB22" s="65">
        <v>60.62</v>
      </c>
      <c r="FC22" s="65">
        <v>54.91</v>
      </c>
      <c r="FD22" s="65">
        <v>18.93</v>
      </c>
      <c r="FE22" s="65">
        <v>22.82</v>
      </c>
      <c r="FF22" s="65">
        <v>86.77</v>
      </c>
      <c r="FG22" s="65">
        <v>4.75</v>
      </c>
      <c r="FH22" s="65">
        <v>6.41</v>
      </c>
      <c r="FI22" s="65">
        <v>2.4700000000000002</v>
      </c>
      <c r="FJ22" s="65">
        <v>30.22</v>
      </c>
      <c r="FK22" s="65">
        <v>38.04</v>
      </c>
      <c r="FL22" s="65">
        <v>5.38</v>
      </c>
      <c r="FM22" s="65">
        <v>0.88</v>
      </c>
      <c r="FN22" s="65">
        <v>15.17</v>
      </c>
      <c r="FO22" s="65">
        <v>40.299999999999997</v>
      </c>
      <c r="FP22" s="65">
        <v>2.0499999999999998</v>
      </c>
      <c r="FQ22" s="65"/>
      <c r="FR22" s="65">
        <v>64.91</v>
      </c>
      <c r="FS22" s="65">
        <v>45.78</v>
      </c>
      <c r="FT22" s="65">
        <v>26.02</v>
      </c>
      <c r="FU22" s="65">
        <v>34.46</v>
      </c>
      <c r="FV22" s="65">
        <v>72.709999999999994</v>
      </c>
      <c r="FW22" s="65">
        <v>38.32</v>
      </c>
      <c r="FX22" s="65">
        <v>1024</v>
      </c>
      <c r="FY22" s="65">
        <v>28</v>
      </c>
      <c r="FZ22" s="65">
        <v>252</v>
      </c>
      <c r="GA22" s="65">
        <v>538</v>
      </c>
      <c r="GB22" s="65">
        <v>95</v>
      </c>
      <c r="GC22" s="65">
        <v>467</v>
      </c>
      <c r="GD22" s="65">
        <v>16</v>
      </c>
      <c r="GE22" s="65">
        <v>12.5</v>
      </c>
      <c r="GF22" s="65">
        <v>40</v>
      </c>
      <c r="GG22" s="65">
        <v>56</v>
      </c>
      <c r="GH22" s="65">
        <v>73</v>
      </c>
      <c r="GI22" s="65">
        <v>79</v>
      </c>
      <c r="GJ22" s="65">
        <v>5</v>
      </c>
      <c r="GK22" s="65"/>
      <c r="GL22" s="65"/>
      <c r="GM22" s="65"/>
      <c r="GN22" s="65"/>
      <c r="GO22" s="65"/>
      <c r="GP22" s="65"/>
      <c r="GQ22" s="65"/>
      <c r="GR22" s="65"/>
      <c r="GS22" s="65"/>
      <c r="GT22" s="65"/>
      <c r="GU22" s="65"/>
      <c r="GV22" s="65"/>
      <c r="GW22" s="65"/>
      <c r="GX22" s="65"/>
      <c r="GY22" s="65"/>
      <c r="GZ22" s="65"/>
    </row>
    <row r="23" spans="1:208" ht="18.75" x14ac:dyDescent="0.25">
      <c r="A23" s="65">
        <v>16</v>
      </c>
      <c r="B23" s="65" t="s">
        <v>282</v>
      </c>
      <c r="C23" s="65" t="s">
        <v>283</v>
      </c>
      <c r="D23" s="65"/>
      <c r="E23" s="65"/>
      <c r="F23" s="65">
        <v>1962</v>
      </c>
      <c r="G23" s="65" t="s">
        <v>169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>
        <v>1752</v>
      </c>
      <c r="CO23" s="65">
        <v>63.39</v>
      </c>
      <c r="CP23" s="65">
        <v>1111</v>
      </c>
      <c r="CQ23" s="65">
        <v>44.91</v>
      </c>
      <c r="CR23" s="65">
        <v>787</v>
      </c>
      <c r="CS23" s="65">
        <v>12.67</v>
      </c>
      <c r="CT23" s="65">
        <v>222</v>
      </c>
      <c r="CU23" s="65">
        <v>6.82</v>
      </c>
      <c r="CV23" s="65">
        <v>119</v>
      </c>
      <c r="CW23" s="65">
        <v>28.79</v>
      </c>
      <c r="CX23" s="65">
        <v>504</v>
      </c>
      <c r="CY23" s="65">
        <f t="shared" si="19"/>
        <v>18</v>
      </c>
      <c r="CZ23" s="65">
        <v>3.54</v>
      </c>
      <c r="DA23" s="65"/>
      <c r="DB23" s="65">
        <v>94.66</v>
      </c>
      <c r="DC23" s="65">
        <v>64.349999999999994</v>
      </c>
      <c r="DD23" s="65">
        <v>32.75</v>
      </c>
      <c r="DE23" s="65">
        <v>90.39</v>
      </c>
      <c r="DF23" s="65">
        <v>91.19</v>
      </c>
      <c r="DG23" s="65">
        <v>3.47</v>
      </c>
      <c r="DH23" s="65">
        <v>56.38</v>
      </c>
      <c r="DI23" s="65">
        <v>2.37</v>
      </c>
      <c r="DJ23" s="65">
        <v>31.72</v>
      </c>
      <c r="DK23" s="65">
        <v>94.99</v>
      </c>
      <c r="DL23" s="65"/>
      <c r="DM23" s="65">
        <v>64.150000000000006</v>
      </c>
      <c r="DN23" s="65">
        <v>2.61</v>
      </c>
      <c r="DO23" s="65">
        <v>1.45</v>
      </c>
      <c r="DP23" s="65">
        <v>2.9</v>
      </c>
      <c r="DQ23" s="65">
        <v>0.68</v>
      </c>
      <c r="DR23" s="65">
        <v>14.29</v>
      </c>
      <c r="DS23" s="65">
        <v>58.75</v>
      </c>
      <c r="DT23" s="65">
        <v>17.5</v>
      </c>
      <c r="DU23" s="65">
        <v>15.54</v>
      </c>
      <c r="DV23" s="65">
        <v>2.41</v>
      </c>
      <c r="DW23" s="65">
        <v>4.63</v>
      </c>
      <c r="DX23" s="65">
        <v>77.41</v>
      </c>
      <c r="DY23" s="65"/>
      <c r="DZ23" s="65">
        <v>84.39</v>
      </c>
      <c r="EA23" s="65">
        <v>32.67</v>
      </c>
      <c r="EB23" s="65">
        <v>50.7</v>
      </c>
      <c r="EC23" s="65">
        <v>71.02</v>
      </c>
      <c r="ED23" s="65">
        <v>19.61</v>
      </c>
      <c r="EE23" s="65">
        <v>7.61</v>
      </c>
      <c r="EF23" s="65">
        <v>3.33</v>
      </c>
      <c r="EG23" s="65">
        <v>43.9</v>
      </c>
      <c r="EH23" s="65">
        <v>0.92</v>
      </c>
      <c r="EI23" s="65">
        <v>26.9</v>
      </c>
      <c r="EJ23" s="65">
        <v>8.58</v>
      </c>
      <c r="EK23" s="65">
        <v>26.27</v>
      </c>
      <c r="EL23" s="65">
        <v>47.77</v>
      </c>
      <c r="EM23" s="65">
        <v>23.19</v>
      </c>
      <c r="EN23" s="65">
        <v>2.77</v>
      </c>
      <c r="EO23" s="65">
        <v>11.04</v>
      </c>
      <c r="EP23" s="65">
        <v>31.96</v>
      </c>
      <c r="EQ23" s="65">
        <v>23.38</v>
      </c>
      <c r="ER23" s="65">
        <v>33.61</v>
      </c>
      <c r="ES23" s="65">
        <v>34.729999999999997</v>
      </c>
      <c r="ET23" s="65">
        <v>52.07</v>
      </c>
      <c r="EU23" s="65">
        <v>12.49</v>
      </c>
      <c r="EV23" s="65">
        <v>0.71</v>
      </c>
      <c r="EW23" s="65">
        <v>14.05</v>
      </c>
      <c r="EX23" s="65">
        <v>26.96</v>
      </c>
      <c r="EY23" s="65">
        <v>30.88</v>
      </c>
      <c r="EZ23" s="65">
        <v>28.11</v>
      </c>
      <c r="FA23" s="65"/>
      <c r="FB23" s="65">
        <v>85.91</v>
      </c>
      <c r="FC23" s="65">
        <v>34.78</v>
      </c>
      <c r="FD23" s="65">
        <v>47.18</v>
      </c>
      <c r="FE23" s="65">
        <v>33.93</v>
      </c>
      <c r="FF23" s="65">
        <v>64.430000000000007</v>
      </c>
      <c r="FG23" s="65">
        <v>29.02</v>
      </c>
      <c r="FH23" s="65">
        <v>4.79</v>
      </c>
      <c r="FI23" s="65">
        <v>62.08</v>
      </c>
      <c r="FJ23" s="65">
        <v>10.84</v>
      </c>
      <c r="FK23" s="65">
        <v>22.23</v>
      </c>
      <c r="FL23" s="65">
        <v>25.8</v>
      </c>
      <c r="FM23" s="65">
        <v>0.4</v>
      </c>
      <c r="FN23" s="65">
        <v>5.48</v>
      </c>
      <c r="FO23" s="65">
        <v>18.59</v>
      </c>
      <c r="FP23" s="65">
        <v>3.77</v>
      </c>
      <c r="FQ23" s="65"/>
      <c r="FR23" s="65">
        <v>61.85</v>
      </c>
      <c r="FS23" s="65">
        <v>31.57</v>
      </c>
      <c r="FT23" s="65">
        <v>47.53</v>
      </c>
      <c r="FU23" s="65">
        <v>15.09</v>
      </c>
      <c r="FV23" s="65">
        <v>51.07</v>
      </c>
      <c r="FW23" s="65">
        <v>27.24</v>
      </c>
      <c r="FX23" s="65">
        <v>879</v>
      </c>
      <c r="FY23" s="65">
        <v>24</v>
      </c>
      <c r="FZ23" s="65">
        <v>612</v>
      </c>
      <c r="GA23" s="65">
        <v>589</v>
      </c>
      <c r="GB23" s="65">
        <v>144</v>
      </c>
      <c r="GC23" s="65">
        <v>562</v>
      </c>
      <c r="GD23" s="65">
        <v>16</v>
      </c>
      <c r="GE23" s="65">
        <v>22.5</v>
      </c>
      <c r="GF23" s="65">
        <v>34</v>
      </c>
      <c r="GG23" s="65">
        <v>53</v>
      </c>
      <c r="GH23" s="65">
        <v>71</v>
      </c>
      <c r="GI23" s="65">
        <v>79</v>
      </c>
      <c r="GJ23" s="65">
        <v>5</v>
      </c>
      <c r="GK23" s="65"/>
      <c r="GL23" s="65"/>
      <c r="GM23" s="65"/>
      <c r="GN23" s="65"/>
      <c r="GO23" s="65"/>
      <c r="GP23" s="65"/>
      <c r="GQ23" s="65"/>
      <c r="GR23" s="65"/>
      <c r="GS23" s="65"/>
      <c r="GT23" s="65"/>
      <c r="GU23" s="65"/>
      <c r="GV23" s="65"/>
      <c r="GW23" s="65"/>
      <c r="GX23" s="65"/>
      <c r="GY23" s="65"/>
      <c r="GZ23" s="65"/>
    </row>
    <row r="24" spans="1:208" ht="18.75" x14ac:dyDescent="0.25">
      <c r="A24" s="65">
        <v>17</v>
      </c>
      <c r="B24" s="65" t="s">
        <v>284</v>
      </c>
      <c r="C24" s="65" t="s">
        <v>285</v>
      </c>
      <c r="D24" s="65"/>
      <c r="E24" s="65"/>
      <c r="F24" s="65">
        <v>1969</v>
      </c>
      <c r="G24" s="65" t="s">
        <v>169</v>
      </c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>
        <v>1434</v>
      </c>
      <c r="CO24" s="65">
        <v>69.19</v>
      </c>
      <c r="CP24" s="65">
        <v>992</v>
      </c>
      <c r="CQ24" s="65">
        <v>33.68</v>
      </c>
      <c r="CR24" s="65">
        <v>483</v>
      </c>
      <c r="CS24" s="65">
        <v>32.520000000000003</v>
      </c>
      <c r="CT24" s="65">
        <v>466</v>
      </c>
      <c r="CU24" s="65">
        <v>11.7</v>
      </c>
      <c r="CV24" s="65">
        <v>168</v>
      </c>
      <c r="CW24" s="65">
        <v>19.11</v>
      </c>
      <c r="CX24" s="65">
        <v>274</v>
      </c>
      <c r="CY24" s="65">
        <f t="shared" si="19"/>
        <v>0</v>
      </c>
      <c r="CZ24" s="65">
        <v>1.04</v>
      </c>
      <c r="DA24" s="65"/>
      <c r="DB24" s="65">
        <v>92.87</v>
      </c>
      <c r="DC24" s="65">
        <v>74.22</v>
      </c>
      <c r="DD24" s="65">
        <v>22.38</v>
      </c>
      <c r="DE24" s="65">
        <v>89.51</v>
      </c>
      <c r="DF24" s="65">
        <v>90.41</v>
      </c>
      <c r="DG24" s="65">
        <v>7.3</v>
      </c>
      <c r="DH24" s="65">
        <v>65.739999999999995</v>
      </c>
      <c r="DI24" s="65">
        <v>4</v>
      </c>
      <c r="DJ24" s="65">
        <v>21.75</v>
      </c>
      <c r="DK24" s="65">
        <v>92.29</v>
      </c>
      <c r="DL24" s="65"/>
      <c r="DM24" s="65">
        <v>94.19</v>
      </c>
      <c r="DN24" s="65">
        <v>7.67</v>
      </c>
      <c r="DO24" s="65">
        <v>5.35</v>
      </c>
      <c r="DP24" s="65">
        <v>5.45</v>
      </c>
      <c r="DQ24" s="65">
        <v>2.2599999999999998</v>
      </c>
      <c r="DR24" s="65">
        <v>5.8</v>
      </c>
      <c r="DS24" s="65">
        <v>65.260000000000005</v>
      </c>
      <c r="DT24" s="65">
        <v>13.8</v>
      </c>
      <c r="DU24" s="65">
        <v>20.38</v>
      </c>
      <c r="DV24" s="65">
        <v>5.97</v>
      </c>
      <c r="DW24" s="65">
        <v>8.0399999999999991</v>
      </c>
      <c r="DX24" s="65">
        <v>65.61</v>
      </c>
      <c r="DY24" s="65"/>
      <c r="DZ24" s="65">
        <v>78.260000000000005</v>
      </c>
      <c r="EA24" s="65">
        <v>14.2</v>
      </c>
      <c r="EB24" s="65">
        <v>67.959999999999994</v>
      </c>
      <c r="EC24" s="65">
        <v>45.04</v>
      </c>
      <c r="ED24" s="65">
        <v>49.27</v>
      </c>
      <c r="EE24" s="65">
        <v>7.37</v>
      </c>
      <c r="EF24" s="65">
        <v>7.87</v>
      </c>
      <c r="EG24" s="65">
        <v>42.53</v>
      </c>
      <c r="EH24" s="65">
        <v>0.93</v>
      </c>
      <c r="EI24" s="65">
        <v>72.97</v>
      </c>
      <c r="EJ24" s="65">
        <v>5.3</v>
      </c>
      <c r="EK24" s="65">
        <v>43.12</v>
      </c>
      <c r="EL24" s="65">
        <v>31.73</v>
      </c>
      <c r="EM24" s="65">
        <v>24.91</v>
      </c>
      <c r="EN24" s="65">
        <v>0.24</v>
      </c>
      <c r="EO24" s="65">
        <v>9.61</v>
      </c>
      <c r="EP24" s="65">
        <v>14.73</v>
      </c>
      <c r="EQ24" s="65">
        <v>35.94</v>
      </c>
      <c r="ER24" s="65">
        <v>39.71</v>
      </c>
      <c r="ES24" s="65">
        <v>43.76</v>
      </c>
      <c r="ET24" s="65">
        <v>33.53</v>
      </c>
      <c r="EU24" s="65">
        <v>22.18</v>
      </c>
      <c r="EV24" s="65">
        <v>0.52</v>
      </c>
      <c r="EW24" s="65">
        <v>5</v>
      </c>
      <c r="EX24" s="65">
        <v>9.16</v>
      </c>
      <c r="EY24" s="65">
        <v>52.34</v>
      </c>
      <c r="EZ24" s="65">
        <v>33.5</v>
      </c>
      <c r="FA24" s="65"/>
      <c r="FB24" s="65">
        <v>93.57</v>
      </c>
      <c r="FC24" s="65">
        <v>19.86</v>
      </c>
      <c r="FD24" s="65">
        <v>60.78</v>
      </c>
      <c r="FE24" s="65">
        <v>58.97</v>
      </c>
      <c r="FF24" s="65">
        <v>69.83</v>
      </c>
      <c r="FG24" s="65">
        <v>3.26</v>
      </c>
      <c r="FH24" s="65">
        <v>2.15</v>
      </c>
      <c r="FI24" s="65">
        <v>1.56</v>
      </c>
      <c r="FJ24" s="65">
        <v>38.950000000000003</v>
      </c>
      <c r="FK24" s="65">
        <v>48.92</v>
      </c>
      <c r="FL24" s="65">
        <v>41.93</v>
      </c>
      <c r="FM24" s="65">
        <v>0.51</v>
      </c>
      <c r="FN24" s="65">
        <v>6.87</v>
      </c>
      <c r="FO24" s="65">
        <v>14.06</v>
      </c>
      <c r="FP24" s="65">
        <v>1.37</v>
      </c>
      <c r="FQ24" s="65"/>
      <c r="FR24" s="65">
        <v>83.08</v>
      </c>
      <c r="FS24" s="65">
        <v>18.89</v>
      </c>
      <c r="FT24" s="65">
        <v>58.71</v>
      </c>
      <c r="FU24" s="65">
        <v>47.49</v>
      </c>
      <c r="FV24" s="65">
        <v>69.489999999999995</v>
      </c>
      <c r="FW24" s="65">
        <v>55.3</v>
      </c>
      <c r="FX24" s="65">
        <v>944</v>
      </c>
      <c r="FY24" s="65">
        <v>22</v>
      </c>
      <c r="FZ24" s="65">
        <v>383</v>
      </c>
      <c r="GA24" s="65">
        <v>567</v>
      </c>
      <c r="GB24" s="65">
        <v>178</v>
      </c>
      <c r="GC24" s="65">
        <v>563</v>
      </c>
      <c r="GD24" s="65">
        <v>16</v>
      </c>
      <c r="GE24" s="65">
        <v>15</v>
      </c>
      <c r="GF24" s="65">
        <v>30</v>
      </c>
      <c r="GG24" s="65">
        <v>45</v>
      </c>
      <c r="GH24" s="65">
        <v>66</v>
      </c>
      <c r="GI24" s="65">
        <v>80</v>
      </c>
      <c r="GJ24" s="65">
        <v>5</v>
      </c>
      <c r="GK24" s="65"/>
      <c r="GL24" s="65"/>
      <c r="GM24" s="65"/>
      <c r="GN24" s="65"/>
      <c r="GO24" s="65"/>
      <c r="GP24" s="65"/>
      <c r="GQ24" s="65"/>
      <c r="GR24" s="65"/>
      <c r="GS24" s="65"/>
      <c r="GT24" s="65"/>
      <c r="GU24" s="65"/>
      <c r="GV24" s="65"/>
      <c r="GW24" s="65"/>
      <c r="GX24" s="65"/>
      <c r="GY24" s="65"/>
      <c r="GZ24" s="65"/>
    </row>
    <row r="25" spans="1:208" ht="18.75" x14ac:dyDescent="0.25">
      <c r="A25" s="65">
        <v>18</v>
      </c>
      <c r="B25" s="65" t="s">
        <v>286</v>
      </c>
      <c r="C25" s="65" t="s">
        <v>287</v>
      </c>
      <c r="D25" s="65"/>
      <c r="E25" s="65"/>
      <c r="F25" s="65">
        <v>1950</v>
      </c>
      <c r="G25" s="65" t="s">
        <v>169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>
        <v>2512</v>
      </c>
      <c r="CO25" s="65">
        <v>39.29</v>
      </c>
      <c r="CP25" s="65">
        <v>987</v>
      </c>
      <c r="CQ25" s="65">
        <v>26.63</v>
      </c>
      <c r="CR25" s="65">
        <v>669</v>
      </c>
      <c r="CS25" s="65">
        <v>12.05</v>
      </c>
      <c r="CT25" s="65">
        <v>303</v>
      </c>
      <c r="CU25" s="65">
        <v>8.25</v>
      </c>
      <c r="CV25" s="65">
        <v>207</v>
      </c>
      <c r="CW25" s="65">
        <v>48.81</v>
      </c>
      <c r="CX25" s="65">
        <v>1226</v>
      </c>
      <c r="CY25" s="65">
        <f t="shared" si="19"/>
        <v>92</v>
      </c>
      <c r="CZ25" s="65">
        <v>2.21</v>
      </c>
      <c r="DA25" s="65"/>
      <c r="DB25" s="65">
        <v>78.17</v>
      </c>
      <c r="DC25" s="65">
        <v>84.28</v>
      </c>
      <c r="DD25" s="65">
        <v>14.45</v>
      </c>
      <c r="DE25" s="65">
        <v>90.19</v>
      </c>
      <c r="DF25" s="65">
        <v>89.68</v>
      </c>
      <c r="DG25" s="65">
        <v>9.24</v>
      </c>
      <c r="DH25" s="65">
        <v>38.31</v>
      </c>
      <c r="DI25" s="65">
        <v>2.3199999999999998</v>
      </c>
      <c r="DJ25" s="65">
        <v>46.41</v>
      </c>
      <c r="DK25" s="65">
        <v>99.41</v>
      </c>
      <c r="DL25" s="65"/>
      <c r="DM25" s="65">
        <v>86.57</v>
      </c>
      <c r="DN25" s="65">
        <v>7.44</v>
      </c>
      <c r="DO25" s="65">
        <v>6.6</v>
      </c>
      <c r="DP25" s="65">
        <v>3.6</v>
      </c>
      <c r="DQ25" s="65">
        <v>1.1200000000000001</v>
      </c>
      <c r="DR25" s="65">
        <v>2.44</v>
      </c>
      <c r="DS25" s="65">
        <v>55.86</v>
      </c>
      <c r="DT25" s="65">
        <v>23.03</v>
      </c>
      <c r="DU25" s="65">
        <v>13.02</v>
      </c>
      <c r="DV25" s="65">
        <v>2.4</v>
      </c>
      <c r="DW25" s="65">
        <v>6.5</v>
      </c>
      <c r="DX25" s="65">
        <v>78.08</v>
      </c>
      <c r="DY25" s="65"/>
      <c r="DZ25" s="65">
        <v>71.78</v>
      </c>
      <c r="EA25" s="65">
        <v>50.99</v>
      </c>
      <c r="EB25" s="65">
        <v>36.99</v>
      </c>
      <c r="EC25" s="65">
        <v>69.31</v>
      </c>
      <c r="ED25" s="65">
        <v>27.64</v>
      </c>
      <c r="EE25" s="65">
        <v>8.8000000000000007</v>
      </c>
      <c r="EF25" s="65">
        <v>10.59</v>
      </c>
      <c r="EG25" s="65">
        <v>47.36</v>
      </c>
      <c r="EH25" s="65">
        <v>0.64</v>
      </c>
      <c r="EI25" s="65">
        <v>46.91</v>
      </c>
      <c r="EJ25" s="65">
        <v>2.75</v>
      </c>
      <c r="EK25" s="65">
        <v>42.33</v>
      </c>
      <c r="EL25" s="65">
        <v>31.33</v>
      </c>
      <c r="EM25" s="65">
        <v>26.01</v>
      </c>
      <c r="EN25" s="65">
        <v>0.32</v>
      </c>
      <c r="EO25" s="65">
        <v>30.39</v>
      </c>
      <c r="EP25" s="65">
        <v>13.26</v>
      </c>
      <c r="EQ25" s="65">
        <v>34.840000000000003</v>
      </c>
      <c r="ER25" s="65">
        <v>21.5</v>
      </c>
      <c r="ES25" s="65">
        <v>42.68</v>
      </c>
      <c r="ET25" s="65">
        <v>33.340000000000003</v>
      </c>
      <c r="EU25" s="65">
        <v>23.65</v>
      </c>
      <c r="EV25" s="65">
        <v>0.32</v>
      </c>
      <c r="EW25" s="65">
        <v>11.21</v>
      </c>
      <c r="EX25" s="65">
        <v>8.9700000000000006</v>
      </c>
      <c r="EY25" s="65">
        <v>58.55</v>
      </c>
      <c r="EZ25" s="65">
        <v>21.27</v>
      </c>
      <c r="FA25" s="65"/>
      <c r="FB25" s="65">
        <v>81.41</v>
      </c>
      <c r="FC25" s="65">
        <v>52.42</v>
      </c>
      <c r="FD25" s="65">
        <v>33.61</v>
      </c>
      <c r="FE25" s="65">
        <v>55.9</v>
      </c>
      <c r="FF25" s="65">
        <v>88.08</v>
      </c>
      <c r="FG25" s="65">
        <v>5.69</v>
      </c>
      <c r="FH25" s="65">
        <v>1.24</v>
      </c>
      <c r="FI25" s="65">
        <v>11.45</v>
      </c>
      <c r="FJ25" s="65">
        <v>20.03</v>
      </c>
      <c r="FK25" s="65">
        <v>36.24</v>
      </c>
      <c r="FL25" s="65">
        <v>86.61</v>
      </c>
      <c r="FM25" s="65">
        <v>0.78</v>
      </c>
      <c r="FN25" s="65">
        <v>7.61</v>
      </c>
      <c r="FO25" s="65">
        <v>20.12</v>
      </c>
      <c r="FP25" s="65">
        <v>6.14</v>
      </c>
      <c r="FQ25" s="65"/>
      <c r="FR25" s="65">
        <v>81.260000000000005</v>
      </c>
      <c r="FS25" s="65">
        <v>48.79</v>
      </c>
      <c r="FT25" s="65">
        <v>32.33</v>
      </c>
      <c r="FU25" s="65">
        <v>32.01</v>
      </c>
      <c r="FV25" s="65">
        <v>57.91</v>
      </c>
      <c r="FW25" s="65">
        <v>32.83</v>
      </c>
      <c r="FX25" s="65">
        <v>786</v>
      </c>
      <c r="FY25" s="65">
        <v>26</v>
      </c>
      <c r="FZ25" s="65">
        <v>99</v>
      </c>
      <c r="GA25" s="65">
        <v>637</v>
      </c>
      <c r="GB25" s="65">
        <v>64</v>
      </c>
      <c r="GC25" s="65">
        <v>591</v>
      </c>
      <c r="GD25" s="65">
        <v>16</v>
      </c>
      <c r="GE25" s="65">
        <v>25</v>
      </c>
      <c r="GF25" s="65">
        <v>43</v>
      </c>
      <c r="GG25" s="65">
        <v>67</v>
      </c>
      <c r="GH25" s="65">
        <v>74</v>
      </c>
      <c r="GI25" s="65">
        <v>76</v>
      </c>
      <c r="GJ25" s="65">
        <v>5</v>
      </c>
      <c r="GK25" s="65"/>
      <c r="GL25" s="65"/>
      <c r="GM25" s="65"/>
      <c r="GN25" s="65"/>
      <c r="GO25" s="65"/>
      <c r="GP25" s="65"/>
      <c r="GQ25" s="65"/>
      <c r="GR25" s="65"/>
      <c r="GS25" s="65"/>
      <c r="GT25" s="65"/>
      <c r="GU25" s="65"/>
      <c r="GV25" s="65"/>
      <c r="GW25" s="65"/>
      <c r="GX25" s="65"/>
      <c r="GY25" s="65"/>
      <c r="GZ25" s="65"/>
    </row>
    <row r="26" spans="1:208" ht="18.75" x14ac:dyDescent="0.25">
      <c r="A26" s="65">
        <v>19</v>
      </c>
      <c r="B26" s="65" t="s">
        <v>288</v>
      </c>
      <c r="C26" s="65" t="s">
        <v>289</v>
      </c>
      <c r="D26" s="65"/>
      <c r="E26" s="65"/>
      <c r="F26" s="65">
        <v>1958</v>
      </c>
      <c r="G26" s="65" t="s">
        <v>175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>
        <v>1177</v>
      </c>
      <c r="CO26" s="65">
        <v>70.680000000000007</v>
      </c>
      <c r="CP26" s="65">
        <v>832</v>
      </c>
      <c r="CQ26" s="65">
        <v>26.06</v>
      </c>
      <c r="CR26" s="65">
        <v>307</v>
      </c>
      <c r="CS26" s="65">
        <v>43.6</v>
      </c>
      <c r="CT26" s="65">
        <v>513</v>
      </c>
      <c r="CU26" s="65">
        <v>9.93</v>
      </c>
      <c r="CV26" s="65">
        <v>117</v>
      </c>
      <c r="CW26" s="65">
        <v>13.19</v>
      </c>
      <c r="CX26" s="65">
        <v>155</v>
      </c>
      <c r="CY26" s="65">
        <f t="shared" si="19"/>
        <v>73</v>
      </c>
      <c r="CZ26" s="65">
        <v>0.6</v>
      </c>
      <c r="DA26" s="65"/>
      <c r="DB26" s="65">
        <v>94.33</v>
      </c>
      <c r="DC26" s="65">
        <v>82.24</v>
      </c>
      <c r="DD26" s="65">
        <v>12.68</v>
      </c>
      <c r="DE26" s="65">
        <v>74.790000000000006</v>
      </c>
      <c r="DF26" s="65">
        <v>76.05</v>
      </c>
      <c r="DG26" s="65">
        <v>9.6999999999999993</v>
      </c>
      <c r="DH26" s="65">
        <v>67.760000000000005</v>
      </c>
      <c r="DI26" s="65">
        <v>1.2</v>
      </c>
      <c r="DJ26" s="65">
        <v>15.55</v>
      </c>
      <c r="DK26" s="65">
        <v>97.08</v>
      </c>
      <c r="DL26" s="65"/>
      <c r="DM26" s="65">
        <v>94.45</v>
      </c>
      <c r="DN26" s="65">
        <v>9.0500000000000007</v>
      </c>
      <c r="DO26" s="65">
        <v>6.19</v>
      </c>
      <c r="DP26" s="65">
        <v>3.45</v>
      </c>
      <c r="DQ26" s="65">
        <v>2.3199999999999998</v>
      </c>
      <c r="DR26" s="65">
        <v>9.09</v>
      </c>
      <c r="DS26" s="65">
        <v>75.05</v>
      </c>
      <c r="DT26" s="65">
        <v>16.77</v>
      </c>
      <c r="DU26" s="65">
        <v>20.85</v>
      </c>
      <c r="DV26" s="65">
        <v>6.44</v>
      </c>
      <c r="DW26" s="65">
        <v>5.39</v>
      </c>
      <c r="DX26" s="65">
        <v>67.31</v>
      </c>
      <c r="DY26" s="65"/>
      <c r="DZ26" s="65">
        <v>89.77</v>
      </c>
      <c r="EA26" s="65">
        <v>18.16</v>
      </c>
      <c r="EB26" s="65">
        <v>60.48</v>
      </c>
      <c r="EC26" s="65">
        <v>39.72</v>
      </c>
      <c r="ED26" s="65">
        <v>56.69</v>
      </c>
      <c r="EE26" s="65">
        <v>9.02</v>
      </c>
      <c r="EF26" s="65">
        <v>4.42</v>
      </c>
      <c r="EG26" s="65">
        <v>29.83</v>
      </c>
      <c r="EH26" s="65">
        <v>1.62</v>
      </c>
      <c r="EI26" s="65">
        <v>79.02</v>
      </c>
      <c r="EJ26" s="65">
        <v>2.93</v>
      </c>
      <c r="EK26" s="65">
        <v>54.07</v>
      </c>
      <c r="EL26" s="65">
        <v>22.46</v>
      </c>
      <c r="EM26" s="65">
        <v>22.85</v>
      </c>
      <c r="EN26" s="65">
        <v>0.61</v>
      </c>
      <c r="EO26" s="65">
        <v>11.24</v>
      </c>
      <c r="EP26" s="65">
        <v>18.32</v>
      </c>
      <c r="EQ26" s="65">
        <v>47.52</v>
      </c>
      <c r="ER26" s="65">
        <v>22.92</v>
      </c>
      <c r="ES26" s="65">
        <v>54.97</v>
      </c>
      <c r="ET26" s="65">
        <v>24.3</v>
      </c>
      <c r="EU26" s="65">
        <v>19.61</v>
      </c>
      <c r="EV26" s="65">
        <v>1.1200000000000001</v>
      </c>
      <c r="EW26" s="65">
        <v>5.07</v>
      </c>
      <c r="EX26" s="65">
        <v>7.76</v>
      </c>
      <c r="EY26" s="65">
        <v>60.33</v>
      </c>
      <c r="EZ26" s="65">
        <v>26.84</v>
      </c>
      <c r="FA26" s="65"/>
      <c r="FB26" s="65">
        <v>89.81</v>
      </c>
      <c r="FC26" s="65">
        <v>17.100000000000001</v>
      </c>
      <c r="FD26" s="65">
        <v>53.68</v>
      </c>
      <c r="FE26" s="65">
        <v>71.709999999999994</v>
      </c>
      <c r="FF26" s="65">
        <v>75.89</v>
      </c>
      <c r="FG26" s="65">
        <v>13.03</v>
      </c>
      <c r="FH26" s="65">
        <v>9.3800000000000008</v>
      </c>
      <c r="FI26" s="65">
        <v>15.2</v>
      </c>
      <c r="FJ26" s="65">
        <v>35.229999999999997</v>
      </c>
      <c r="FK26" s="65">
        <v>63.37</v>
      </c>
      <c r="FL26" s="65">
        <v>56.7</v>
      </c>
      <c r="FM26" s="65">
        <v>3.57</v>
      </c>
      <c r="FN26" s="65">
        <v>12.06</v>
      </c>
      <c r="FO26" s="65">
        <v>30.33</v>
      </c>
      <c r="FP26" s="65">
        <v>5.97</v>
      </c>
      <c r="FQ26" s="65"/>
      <c r="FR26" s="65">
        <v>84.34</v>
      </c>
      <c r="FS26" s="65">
        <v>14.94</v>
      </c>
      <c r="FT26" s="65">
        <v>63.24</v>
      </c>
      <c r="FU26" s="65">
        <v>59.82</v>
      </c>
      <c r="FV26" s="65">
        <v>72.8</v>
      </c>
      <c r="FW26" s="65">
        <v>63.08</v>
      </c>
      <c r="FX26" s="65">
        <v>885</v>
      </c>
      <c r="FY26" s="65">
        <v>28</v>
      </c>
      <c r="FZ26" s="65">
        <v>174</v>
      </c>
      <c r="GA26" s="65">
        <v>642</v>
      </c>
      <c r="GB26" s="65">
        <v>144</v>
      </c>
      <c r="GC26" s="65">
        <v>642</v>
      </c>
      <c r="GD26" s="65">
        <v>16</v>
      </c>
      <c r="GE26" s="65">
        <v>11</v>
      </c>
      <c r="GF26" s="65">
        <v>30</v>
      </c>
      <c r="GG26" s="65">
        <v>47</v>
      </c>
      <c r="GH26" s="65">
        <v>64</v>
      </c>
      <c r="GI26" s="65">
        <v>72</v>
      </c>
      <c r="GJ26" s="65">
        <v>2</v>
      </c>
      <c r="GK26" s="65"/>
      <c r="GL26" s="65"/>
      <c r="GM26" s="65"/>
      <c r="GN26" s="65"/>
      <c r="GO26" s="65"/>
      <c r="GP26" s="65"/>
      <c r="GQ26" s="65"/>
      <c r="GR26" s="65"/>
      <c r="GS26" s="65"/>
      <c r="GT26" s="65"/>
      <c r="GU26" s="65"/>
      <c r="GV26" s="65"/>
      <c r="GW26" s="65"/>
      <c r="GX26" s="65"/>
      <c r="GY26" s="65"/>
      <c r="GZ26" s="65"/>
    </row>
    <row r="27" spans="1:208" ht="18.75" x14ac:dyDescent="0.25">
      <c r="A27" s="65">
        <v>20</v>
      </c>
      <c r="B27" s="65" t="s">
        <v>290</v>
      </c>
      <c r="C27" s="65" t="s">
        <v>291</v>
      </c>
      <c r="D27" s="65"/>
      <c r="E27" s="65"/>
      <c r="F27" s="65">
        <v>1968</v>
      </c>
      <c r="G27" s="65" t="s">
        <v>169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>
        <v>1572</v>
      </c>
      <c r="CO27" s="65">
        <v>56.1</v>
      </c>
      <c r="CP27" s="65">
        <v>882</v>
      </c>
      <c r="CQ27" s="65">
        <v>33.25</v>
      </c>
      <c r="CR27" s="65">
        <v>523</v>
      </c>
      <c r="CS27" s="65">
        <v>19.940000000000001</v>
      </c>
      <c r="CT27" s="65">
        <v>313</v>
      </c>
      <c r="CU27" s="65">
        <v>10.210000000000001</v>
      </c>
      <c r="CV27" s="65">
        <v>160</v>
      </c>
      <c r="CW27" s="65">
        <v>29.35</v>
      </c>
      <c r="CX27" s="65">
        <v>461</v>
      </c>
      <c r="CY27" s="65">
        <f t="shared" si="19"/>
        <v>69</v>
      </c>
      <c r="CZ27" s="65">
        <v>1.67</v>
      </c>
      <c r="DA27" s="65"/>
      <c r="DB27" s="65">
        <v>95.64</v>
      </c>
      <c r="DC27" s="65">
        <v>77.13</v>
      </c>
      <c r="DD27" s="65">
        <v>19.809999999999999</v>
      </c>
      <c r="DE27" s="65">
        <v>84.78</v>
      </c>
      <c r="DF27" s="65">
        <v>87.21</v>
      </c>
      <c r="DG27" s="65">
        <v>10.44</v>
      </c>
      <c r="DH27" s="65">
        <v>49.29</v>
      </c>
      <c r="DI27" s="65">
        <v>3.68</v>
      </c>
      <c r="DJ27" s="65">
        <v>30.75</v>
      </c>
      <c r="DK27" s="65">
        <v>95.54</v>
      </c>
      <c r="DL27" s="65"/>
      <c r="DM27" s="65">
        <v>96.9</v>
      </c>
      <c r="DN27" s="65">
        <v>8.76</v>
      </c>
      <c r="DO27" s="65">
        <v>6.39</v>
      </c>
      <c r="DP27" s="65">
        <v>0.9</v>
      </c>
      <c r="DQ27" s="65">
        <v>0.26</v>
      </c>
      <c r="DR27" s="65">
        <v>0</v>
      </c>
      <c r="DS27" s="65">
        <v>51.8</v>
      </c>
      <c r="DT27" s="65">
        <v>33.799999999999997</v>
      </c>
      <c r="DU27" s="65">
        <v>24.27</v>
      </c>
      <c r="DV27" s="65">
        <v>5.03</v>
      </c>
      <c r="DW27" s="65">
        <v>3.64</v>
      </c>
      <c r="DX27" s="65">
        <v>67.05</v>
      </c>
      <c r="DY27" s="65"/>
      <c r="DZ27" s="65">
        <v>91.86</v>
      </c>
      <c r="EA27" s="65">
        <v>29.9</v>
      </c>
      <c r="EB27" s="65">
        <v>47.31</v>
      </c>
      <c r="EC27" s="65">
        <v>60.37</v>
      </c>
      <c r="ED27" s="65">
        <v>35.4</v>
      </c>
      <c r="EE27" s="65">
        <v>9.32</v>
      </c>
      <c r="EF27" s="65">
        <v>1.01</v>
      </c>
      <c r="EG27" s="65">
        <v>43.03</v>
      </c>
      <c r="EH27" s="65">
        <v>1.59</v>
      </c>
      <c r="EI27" s="65">
        <v>32.590000000000003</v>
      </c>
      <c r="EJ27" s="65">
        <v>3.18</v>
      </c>
      <c r="EK27" s="65">
        <v>55.56</v>
      </c>
      <c r="EL27" s="65">
        <v>18.61</v>
      </c>
      <c r="EM27" s="65">
        <v>25.25</v>
      </c>
      <c r="EN27" s="65">
        <v>0.57999999999999996</v>
      </c>
      <c r="EO27" s="65">
        <v>25.26</v>
      </c>
      <c r="EP27" s="65">
        <v>20.52</v>
      </c>
      <c r="EQ27" s="65">
        <v>40.42</v>
      </c>
      <c r="ER27" s="65">
        <v>13.8</v>
      </c>
      <c r="ES27" s="65">
        <v>61.85</v>
      </c>
      <c r="ET27" s="65">
        <v>20.56</v>
      </c>
      <c r="EU27" s="65">
        <v>16.47</v>
      </c>
      <c r="EV27" s="65">
        <v>1.1200000000000001</v>
      </c>
      <c r="EW27" s="65">
        <v>23.04</v>
      </c>
      <c r="EX27" s="65">
        <v>10.66</v>
      </c>
      <c r="EY27" s="65">
        <v>47.2</v>
      </c>
      <c r="EZ27" s="65">
        <v>19.100000000000001</v>
      </c>
      <c r="FA27" s="65"/>
      <c r="FB27" s="65">
        <v>95.15</v>
      </c>
      <c r="FC27" s="65">
        <v>30.27</v>
      </c>
      <c r="FD27" s="65">
        <v>49.21</v>
      </c>
      <c r="FE27" s="65">
        <v>20.21</v>
      </c>
      <c r="FF27" s="65">
        <v>76.739999999999995</v>
      </c>
      <c r="FG27" s="65">
        <v>5.88</v>
      </c>
      <c r="FH27" s="65">
        <v>3.82</v>
      </c>
      <c r="FI27" s="65">
        <v>6.9</v>
      </c>
      <c r="FJ27" s="65">
        <v>14.88</v>
      </c>
      <c r="FK27" s="65">
        <v>35.299999999999997</v>
      </c>
      <c r="FL27" s="65">
        <v>19.64</v>
      </c>
      <c r="FM27" s="65">
        <v>0.79</v>
      </c>
      <c r="FN27" s="65">
        <v>14.73</v>
      </c>
      <c r="FO27" s="65">
        <v>31.48</v>
      </c>
      <c r="FP27" s="65">
        <v>5.44</v>
      </c>
      <c r="FQ27" s="65"/>
      <c r="FR27" s="65">
        <v>82.99</v>
      </c>
      <c r="FS27" s="65">
        <v>28.09</v>
      </c>
      <c r="FT27" s="65">
        <v>48.32</v>
      </c>
      <c r="FU27" s="65">
        <v>31.91</v>
      </c>
      <c r="FV27" s="65">
        <v>73.319999999999993</v>
      </c>
      <c r="FW27" s="65">
        <v>41.16</v>
      </c>
      <c r="FX27" s="65">
        <v>817</v>
      </c>
      <c r="FY27" s="65">
        <v>24</v>
      </c>
      <c r="FZ27" s="65">
        <v>454</v>
      </c>
      <c r="GA27" s="65">
        <v>773</v>
      </c>
      <c r="GB27" s="65">
        <v>217</v>
      </c>
      <c r="GC27" s="65">
        <v>553</v>
      </c>
      <c r="GD27" s="65">
        <v>16</v>
      </c>
      <c r="GE27" s="65">
        <v>15</v>
      </c>
      <c r="GF27" s="65">
        <v>18</v>
      </c>
      <c r="GG27" s="65">
        <v>23</v>
      </c>
      <c r="GH27" s="65">
        <v>33</v>
      </c>
      <c r="GI27" s="65">
        <v>47</v>
      </c>
      <c r="GJ27" s="65">
        <v>5</v>
      </c>
      <c r="GK27" s="65"/>
      <c r="GL27" s="65"/>
      <c r="GM27" s="65"/>
      <c r="GN27" s="65"/>
      <c r="GO27" s="65"/>
      <c r="GP27" s="65"/>
      <c r="GQ27" s="65"/>
      <c r="GR27" s="65"/>
      <c r="GS27" s="65"/>
      <c r="GT27" s="65"/>
      <c r="GU27" s="65"/>
      <c r="GV27" s="65"/>
      <c r="GW27" s="65"/>
      <c r="GX27" s="65"/>
      <c r="GY27" s="65"/>
      <c r="GZ27" s="65"/>
    </row>
    <row r="28" spans="1:208" ht="18.75" x14ac:dyDescent="0.25">
      <c r="A28" s="65">
        <v>21</v>
      </c>
      <c r="B28" s="65" t="s">
        <v>292</v>
      </c>
      <c r="C28" s="65" t="s">
        <v>293</v>
      </c>
      <c r="D28" s="65"/>
      <c r="E28" s="65"/>
      <c r="F28" s="65">
        <v>1931</v>
      </c>
      <c r="G28" s="65" t="s">
        <v>175</v>
      </c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>
        <v>1077</v>
      </c>
      <c r="CO28" s="65">
        <v>70.42</v>
      </c>
      <c r="CP28" s="65">
        <v>758</v>
      </c>
      <c r="CQ28" s="65">
        <v>28.54</v>
      </c>
      <c r="CR28" s="65">
        <v>307</v>
      </c>
      <c r="CS28" s="65">
        <v>36.01</v>
      </c>
      <c r="CT28" s="65">
        <v>388</v>
      </c>
      <c r="CU28" s="65">
        <v>11.9</v>
      </c>
      <c r="CV28" s="65">
        <v>128</v>
      </c>
      <c r="CW28" s="65">
        <v>17.32</v>
      </c>
      <c r="CX28" s="65">
        <v>187</v>
      </c>
      <c r="CY28" s="65">
        <f t="shared" si="19"/>
        <v>4</v>
      </c>
      <c r="CZ28" s="65">
        <v>0.78</v>
      </c>
      <c r="DA28" s="65"/>
      <c r="DB28" s="65">
        <v>95.24</v>
      </c>
      <c r="DC28" s="65">
        <v>61.28</v>
      </c>
      <c r="DD28" s="65">
        <v>36.86</v>
      </c>
      <c r="DE28" s="65">
        <v>89.45</v>
      </c>
      <c r="DF28" s="65">
        <v>90.22</v>
      </c>
      <c r="DG28" s="65">
        <v>8.48</v>
      </c>
      <c r="DH28" s="65">
        <v>65.77</v>
      </c>
      <c r="DI28" s="65">
        <v>4.0199999999999996</v>
      </c>
      <c r="DJ28" s="65">
        <v>18.61</v>
      </c>
      <c r="DK28" s="65">
        <v>97.79</v>
      </c>
      <c r="DL28" s="65"/>
      <c r="DM28" s="65">
        <v>54.33</v>
      </c>
      <c r="DN28" s="65">
        <v>5.18</v>
      </c>
      <c r="DO28" s="65">
        <v>5.88</v>
      </c>
      <c r="DP28" s="65">
        <v>2.57</v>
      </c>
      <c r="DQ28" s="65">
        <v>0.66</v>
      </c>
      <c r="DR28" s="65">
        <v>11.11</v>
      </c>
      <c r="DS28" s="65">
        <v>60.47</v>
      </c>
      <c r="DT28" s="65">
        <v>28.68</v>
      </c>
      <c r="DU28" s="65">
        <v>9.6300000000000008</v>
      </c>
      <c r="DV28" s="65">
        <v>5.22</v>
      </c>
      <c r="DW28" s="65">
        <v>2.2000000000000002</v>
      </c>
      <c r="DX28" s="65">
        <v>82.95</v>
      </c>
      <c r="DY28" s="65"/>
      <c r="DZ28" s="65">
        <v>47.86</v>
      </c>
      <c r="EA28" s="65">
        <v>11.46</v>
      </c>
      <c r="EB28" s="65">
        <v>70.05</v>
      </c>
      <c r="EC28" s="65">
        <v>41.46</v>
      </c>
      <c r="ED28" s="65">
        <v>49.87</v>
      </c>
      <c r="EE28" s="65">
        <v>4.82</v>
      </c>
      <c r="EF28" s="65">
        <v>13.46</v>
      </c>
      <c r="EG28" s="65">
        <v>16.53</v>
      </c>
      <c r="EH28" s="65">
        <v>0.34</v>
      </c>
      <c r="EI28" s="65">
        <v>76.06</v>
      </c>
      <c r="EJ28" s="65">
        <v>8.08</v>
      </c>
      <c r="EK28" s="65">
        <v>28.9</v>
      </c>
      <c r="EL28" s="65">
        <v>38.4</v>
      </c>
      <c r="EM28" s="65">
        <v>30.96</v>
      </c>
      <c r="EN28" s="65">
        <v>1.74</v>
      </c>
      <c r="EO28" s="65">
        <v>6.81</v>
      </c>
      <c r="EP28" s="65">
        <v>18.510000000000002</v>
      </c>
      <c r="EQ28" s="65">
        <v>26.94</v>
      </c>
      <c r="ER28" s="65">
        <v>47.75</v>
      </c>
      <c r="ES28" s="65">
        <v>28.59</v>
      </c>
      <c r="ET28" s="65">
        <v>37.94</v>
      </c>
      <c r="EU28" s="65">
        <v>31.93</v>
      </c>
      <c r="EV28" s="65">
        <v>1.54</v>
      </c>
      <c r="EW28" s="65">
        <v>6.19</v>
      </c>
      <c r="EX28" s="65">
        <v>6.54</v>
      </c>
      <c r="EY28" s="65">
        <v>40.840000000000003</v>
      </c>
      <c r="EZ28" s="65">
        <v>46.42</v>
      </c>
      <c r="FA28" s="65"/>
      <c r="FB28" s="65">
        <v>52.61</v>
      </c>
      <c r="FC28" s="65">
        <v>23.05</v>
      </c>
      <c r="FD28" s="65">
        <v>53.67</v>
      </c>
      <c r="FE28" s="65">
        <v>13.27</v>
      </c>
      <c r="FF28" s="65">
        <v>62.77</v>
      </c>
      <c r="FG28" s="65">
        <v>8.3000000000000007</v>
      </c>
      <c r="FH28" s="65">
        <v>6.17</v>
      </c>
      <c r="FI28" s="65">
        <v>1.27</v>
      </c>
      <c r="FJ28" s="65">
        <v>34.57</v>
      </c>
      <c r="FK28" s="65">
        <v>56.73</v>
      </c>
      <c r="FL28" s="65">
        <v>22.25</v>
      </c>
      <c r="FM28" s="65">
        <v>1.42</v>
      </c>
      <c r="FN28" s="65">
        <v>4.8499999999999996</v>
      </c>
      <c r="FO28" s="65">
        <v>12.64</v>
      </c>
      <c r="FP28" s="65">
        <v>1.66</v>
      </c>
      <c r="FQ28" s="65"/>
      <c r="FR28" s="65">
        <v>47.59</v>
      </c>
      <c r="FS28" s="65">
        <v>21.68</v>
      </c>
      <c r="FT28" s="65">
        <v>58.58</v>
      </c>
      <c r="FU28" s="65">
        <v>44.39</v>
      </c>
      <c r="FV28" s="65">
        <v>58.27</v>
      </c>
      <c r="FW28" s="65">
        <v>55.25</v>
      </c>
      <c r="FX28" s="65">
        <v>885</v>
      </c>
      <c r="FY28" s="65">
        <v>28</v>
      </c>
      <c r="FZ28" s="65">
        <v>253</v>
      </c>
      <c r="GA28" s="65">
        <v>329</v>
      </c>
      <c r="GB28" s="65">
        <v>217</v>
      </c>
      <c r="GC28" s="65">
        <v>600</v>
      </c>
      <c r="GD28" s="65">
        <v>16</v>
      </c>
      <c r="GE28" s="65">
        <v>17.5</v>
      </c>
      <c r="GF28" s="65">
        <v>19</v>
      </c>
      <c r="GG28" s="65">
        <v>26</v>
      </c>
      <c r="GH28" s="65">
        <v>49</v>
      </c>
      <c r="GI28" s="65">
        <v>70</v>
      </c>
      <c r="GJ28" s="65">
        <v>2</v>
      </c>
      <c r="GK28" s="65"/>
      <c r="GL28" s="65"/>
      <c r="GM28" s="65"/>
      <c r="GN28" s="65"/>
      <c r="GO28" s="65"/>
      <c r="GP28" s="65"/>
      <c r="GQ28" s="65"/>
      <c r="GR28" s="65"/>
      <c r="GS28" s="65"/>
      <c r="GT28" s="65"/>
      <c r="GU28" s="65"/>
      <c r="GV28" s="65"/>
      <c r="GW28" s="65"/>
      <c r="GX28" s="65"/>
      <c r="GY28" s="65"/>
      <c r="GZ28" s="65"/>
    </row>
    <row r="29" spans="1:208" ht="18.75" x14ac:dyDescent="0.25">
      <c r="A29" s="65">
        <v>22</v>
      </c>
      <c r="B29" s="65" t="s">
        <v>294</v>
      </c>
      <c r="C29" s="65" t="s">
        <v>295</v>
      </c>
      <c r="D29" s="65"/>
      <c r="E29" s="65"/>
      <c r="F29" s="65">
        <v>1942</v>
      </c>
      <c r="G29" s="65" t="s">
        <v>169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>
        <v>983</v>
      </c>
      <c r="CO29" s="65">
        <v>71.37</v>
      </c>
      <c r="CP29" s="65">
        <v>702</v>
      </c>
      <c r="CQ29" s="65">
        <v>22.41</v>
      </c>
      <c r="CR29" s="65">
        <v>220</v>
      </c>
      <c r="CS29" s="65">
        <v>48.08</v>
      </c>
      <c r="CT29" s="65">
        <v>473</v>
      </c>
      <c r="CU29" s="65">
        <v>6.09</v>
      </c>
      <c r="CV29" s="65">
        <v>60</v>
      </c>
      <c r="CW29" s="65">
        <v>18.239999999999998</v>
      </c>
      <c r="CX29" s="65">
        <v>179</v>
      </c>
      <c r="CY29" s="65">
        <f t="shared" si="19"/>
        <v>42</v>
      </c>
      <c r="CZ29" s="65">
        <v>0.47</v>
      </c>
      <c r="DA29" s="65"/>
      <c r="DB29" s="65">
        <v>86.02</v>
      </c>
      <c r="DC29" s="65">
        <v>64.78</v>
      </c>
      <c r="DD29" s="65">
        <v>33.67</v>
      </c>
      <c r="DE29" s="65">
        <v>79.61</v>
      </c>
      <c r="DF29" s="65">
        <v>82.83</v>
      </c>
      <c r="DG29" s="65">
        <v>5.78</v>
      </c>
      <c r="DH29" s="65">
        <v>66.37</v>
      </c>
      <c r="DI29" s="65">
        <v>2.21</v>
      </c>
      <c r="DJ29" s="65">
        <v>19.71</v>
      </c>
      <c r="DK29" s="65">
        <v>90.66</v>
      </c>
      <c r="DL29" s="65"/>
      <c r="DM29" s="65">
        <v>61.32</v>
      </c>
      <c r="DN29" s="65">
        <v>4.41</v>
      </c>
      <c r="DO29" s="65">
        <v>3.75</v>
      </c>
      <c r="DP29" s="65">
        <v>3.57</v>
      </c>
      <c r="DQ29" s="65">
        <v>0.8</v>
      </c>
      <c r="DR29" s="65">
        <v>0</v>
      </c>
      <c r="DS29" s="65">
        <v>76.540000000000006</v>
      </c>
      <c r="DT29" s="65">
        <v>11.73</v>
      </c>
      <c r="DU29" s="65">
        <v>16.350000000000001</v>
      </c>
      <c r="DV29" s="65">
        <v>2.06</v>
      </c>
      <c r="DW29" s="65">
        <v>5.81</v>
      </c>
      <c r="DX29" s="65">
        <v>75.78</v>
      </c>
      <c r="DY29" s="65"/>
      <c r="DZ29" s="65">
        <v>58.52</v>
      </c>
      <c r="EA29" s="65">
        <v>18.309999999999999</v>
      </c>
      <c r="EB29" s="65">
        <v>64.239999999999995</v>
      </c>
      <c r="EC29" s="65">
        <v>35.82</v>
      </c>
      <c r="ED29" s="65">
        <v>61.22</v>
      </c>
      <c r="EE29" s="65">
        <v>8.56</v>
      </c>
      <c r="EF29" s="65">
        <v>1.91</v>
      </c>
      <c r="EG29" s="65">
        <v>22.85</v>
      </c>
      <c r="EH29" s="65">
        <v>3.56</v>
      </c>
      <c r="EI29" s="65">
        <v>72.540000000000006</v>
      </c>
      <c r="EJ29" s="65">
        <v>2.4300000000000002</v>
      </c>
      <c r="EK29" s="65">
        <v>52.22</v>
      </c>
      <c r="EL29" s="65">
        <v>14.51</v>
      </c>
      <c r="EM29" s="65">
        <v>31.58</v>
      </c>
      <c r="EN29" s="65">
        <v>1.69</v>
      </c>
      <c r="EO29" s="65">
        <v>10.91</v>
      </c>
      <c r="EP29" s="65">
        <v>7.63</v>
      </c>
      <c r="EQ29" s="65">
        <v>41.59</v>
      </c>
      <c r="ER29" s="65">
        <v>39.880000000000003</v>
      </c>
      <c r="ES29" s="65">
        <v>58.23</v>
      </c>
      <c r="ET29" s="65">
        <v>13.83</v>
      </c>
      <c r="EU29" s="65">
        <v>26.46</v>
      </c>
      <c r="EV29" s="65">
        <v>1.48</v>
      </c>
      <c r="EW29" s="65">
        <v>7.18</v>
      </c>
      <c r="EX29" s="65">
        <v>3.88</v>
      </c>
      <c r="EY29" s="65">
        <v>54.39</v>
      </c>
      <c r="EZ29" s="65">
        <v>34.56</v>
      </c>
      <c r="FA29" s="65"/>
      <c r="FB29" s="65">
        <v>59.28</v>
      </c>
      <c r="FC29" s="65">
        <v>19.61</v>
      </c>
      <c r="FD29" s="65">
        <v>60</v>
      </c>
      <c r="FE29" s="65">
        <v>39.86</v>
      </c>
      <c r="FF29" s="65">
        <v>76.72</v>
      </c>
      <c r="FG29" s="65">
        <v>2.71</v>
      </c>
      <c r="FH29" s="65">
        <v>38.67</v>
      </c>
      <c r="FI29" s="65">
        <v>67.459999999999994</v>
      </c>
      <c r="FJ29" s="65">
        <v>45.23</v>
      </c>
      <c r="FK29" s="65">
        <v>39.520000000000003</v>
      </c>
      <c r="FL29" s="65">
        <v>17.149999999999999</v>
      </c>
      <c r="FM29" s="65">
        <v>0.67</v>
      </c>
      <c r="FN29" s="65">
        <v>16.89</v>
      </c>
      <c r="FO29" s="65">
        <v>48.42</v>
      </c>
      <c r="FP29" s="65">
        <v>3.77</v>
      </c>
      <c r="FQ29" s="65"/>
      <c r="FR29" s="65">
        <v>63.39</v>
      </c>
      <c r="FS29" s="65">
        <v>18.98</v>
      </c>
      <c r="FT29" s="65">
        <v>62.75</v>
      </c>
      <c r="FU29" s="65">
        <v>58.45</v>
      </c>
      <c r="FV29" s="65">
        <v>78.91</v>
      </c>
      <c r="FW29" s="65">
        <v>63.35</v>
      </c>
      <c r="FX29" s="65">
        <v>802</v>
      </c>
      <c r="FY29" s="65">
        <v>18</v>
      </c>
      <c r="FZ29" s="65">
        <v>494</v>
      </c>
      <c r="GA29" s="65">
        <v>583</v>
      </c>
      <c r="GB29" s="65">
        <v>156</v>
      </c>
      <c r="GC29" s="65">
        <v>583</v>
      </c>
      <c r="GD29" s="65">
        <v>16</v>
      </c>
      <c r="GE29" s="65">
        <v>15.75</v>
      </c>
      <c r="GF29" s="65">
        <v>17</v>
      </c>
      <c r="GG29" s="65">
        <v>29</v>
      </c>
      <c r="GH29" s="65">
        <v>48</v>
      </c>
      <c r="GI29" s="65">
        <v>53</v>
      </c>
      <c r="GJ29" s="65">
        <v>6</v>
      </c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</row>
    <row r="30" spans="1:208" ht="18.75" x14ac:dyDescent="0.25">
      <c r="A30" s="65">
        <v>23</v>
      </c>
      <c r="B30" s="65" t="s">
        <v>296</v>
      </c>
      <c r="C30" s="65" t="s">
        <v>297</v>
      </c>
      <c r="D30" s="65"/>
      <c r="E30" s="65"/>
      <c r="F30" s="65">
        <v>1944</v>
      </c>
      <c r="G30" s="65" t="s">
        <v>175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>
        <v>744</v>
      </c>
      <c r="CO30" s="65">
        <v>49.04</v>
      </c>
      <c r="CP30" s="65">
        <v>365</v>
      </c>
      <c r="CQ30" s="65">
        <v>32.520000000000003</v>
      </c>
      <c r="CR30" s="65">
        <v>242</v>
      </c>
      <c r="CS30" s="65">
        <v>16.2</v>
      </c>
      <c r="CT30" s="65">
        <v>121</v>
      </c>
      <c r="CU30" s="65">
        <v>32.76</v>
      </c>
      <c r="CV30" s="65">
        <v>244</v>
      </c>
      <c r="CW30" s="65">
        <v>16.440000000000001</v>
      </c>
      <c r="CX30" s="65">
        <v>122</v>
      </c>
      <c r="CY30" s="65">
        <f t="shared" si="19"/>
        <v>13</v>
      </c>
      <c r="CZ30" s="65">
        <v>2.0099999999999998</v>
      </c>
      <c r="DA30" s="65"/>
      <c r="DB30" s="65">
        <v>92.74</v>
      </c>
      <c r="DC30" s="65">
        <v>55.53</v>
      </c>
      <c r="DD30" s="65">
        <v>42.55</v>
      </c>
      <c r="DE30" s="65">
        <v>88.88</v>
      </c>
      <c r="DF30" s="65">
        <v>90.46</v>
      </c>
      <c r="DG30" s="65">
        <v>29.23</v>
      </c>
      <c r="DH30" s="65">
        <v>48.75</v>
      </c>
      <c r="DI30" s="65">
        <v>0.98</v>
      </c>
      <c r="DJ30" s="65">
        <v>18.13</v>
      </c>
      <c r="DK30" s="65">
        <v>95.91</v>
      </c>
      <c r="DL30" s="65"/>
      <c r="DM30" s="65">
        <v>43.56</v>
      </c>
      <c r="DN30" s="65">
        <v>22.54</v>
      </c>
      <c r="DO30" s="65">
        <v>3.19</v>
      </c>
      <c r="DP30" s="65">
        <v>7.62</v>
      </c>
      <c r="DQ30" s="65">
        <v>0.28999999999999998</v>
      </c>
      <c r="DR30" s="65">
        <v>0</v>
      </c>
      <c r="DS30" s="65">
        <v>77.150000000000006</v>
      </c>
      <c r="DT30" s="65">
        <v>10.220000000000001</v>
      </c>
      <c r="DU30" s="65">
        <v>15.49</v>
      </c>
      <c r="DV30" s="65">
        <v>4.0599999999999996</v>
      </c>
      <c r="DW30" s="65">
        <v>1.82</v>
      </c>
      <c r="DX30" s="65">
        <v>78.63</v>
      </c>
      <c r="DY30" s="65"/>
      <c r="DZ30" s="65">
        <v>48.37</v>
      </c>
      <c r="EA30" s="65">
        <v>17.68</v>
      </c>
      <c r="EB30" s="65">
        <v>48.94</v>
      </c>
      <c r="EC30" s="65">
        <v>68.760000000000005</v>
      </c>
      <c r="ED30" s="65">
        <v>28.06</v>
      </c>
      <c r="EE30" s="65">
        <v>11.72</v>
      </c>
      <c r="EF30" s="65">
        <v>2.65</v>
      </c>
      <c r="EG30" s="65">
        <v>27.96</v>
      </c>
      <c r="EH30" s="65">
        <v>0.44</v>
      </c>
      <c r="EI30" s="65">
        <v>25.79</v>
      </c>
      <c r="EJ30" s="65">
        <v>2.84</v>
      </c>
      <c r="EK30" s="65">
        <v>53.85</v>
      </c>
      <c r="EL30" s="65">
        <v>13.78</v>
      </c>
      <c r="EM30" s="65">
        <v>31.52</v>
      </c>
      <c r="EN30" s="65">
        <v>0.85</v>
      </c>
      <c r="EO30" s="65">
        <v>20.59</v>
      </c>
      <c r="EP30" s="65">
        <v>14.88</v>
      </c>
      <c r="EQ30" s="65">
        <v>46.86</v>
      </c>
      <c r="ER30" s="65">
        <v>17.670000000000002</v>
      </c>
      <c r="ES30" s="65">
        <v>62.96</v>
      </c>
      <c r="ET30" s="65">
        <v>13.5</v>
      </c>
      <c r="EU30" s="65">
        <v>23.02</v>
      </c>
      <c r="EV30" s="65">
        <v>0.52</v>
      </c>
      <c r="EW30" s="65">
        <v>26.22</v>
      </c>
      <c r="EX30" s="65">
        <v>11.3</v>
      </c>
      <c r="EY30" s="65">
        <v>49.21</v>
      </c>
      <c r="EZ30" s="65">
        <v>13.26</v>
      </c>
      <c r="FA30" s="65"/>
      <c r="FB30" s="65">
        <v>51.3</v>
      </c>
      <c r="FC30" s="65">
        <v>18.39</v>
      </c>
      <c r="FD30" s="65">
        <v>45.59</v>
      </c>
      <c r="FE30" s="65">
        <v>57.36</v>
      </c>
      <c r="FF30" s="65">
        <v>75.06</v>
      </c>
      <c r="FG30" s="65">
        <v>2.89</v>
      </c>
      <c r="FH30" s="65">
        <v>3.35</v>
      </c>
      <c r="FI30" s="65">
        <v>37.979999999999997</v>
      </c>
      <c r="FJ30" s="65">
        <v>14.15</v>
      </c>
      <c r="FK30" s="65">
        <v>40.159999999999997</v>
      </c>
      <c r="FL30" s="65">
        <v>33.74</v>
      </c>
      <c r="FM30" s="65">
        <v>0.52</v>
      </c>
      <c r="FN30" s="65">
        <v>14.11</v>
      </c>
      <c r="FO30" s="65">
        <v>34.86</v>
      </c>
      <c r="FP30" s="65">
        <v>3.48</v>
      </c>
      <c r="FQ30" s="65"/>
      <c r="FR30" s="65">
        <v>68.66</v>
      </c>
      <c r="FS30" s="65">
        <v>15.03</v>
      </c>
      <c r="FT30" s="65">
        <v>42.91</v>
      </c>
      <c r="FU30" s="65">
        <v>26.26</v>
      </c>
      <c r="FV30" s="65">
        <v>70.8</v>
      </c>
      <c r="FW30" s="65">
        <v>31.64</v>
      </c>
      <c r="FX30" s="65">
        <v>684</v>
      </c>
      <c r="FY30" s="65">
        <v>22</v>
      </c>
      <c r="FZ30" s="65">
        <v>112</v>
      </c>
      <c r="GA30" s="65">
        <v>481</v>
      </c>
      <c r="GB30" s="65">
        <v>160</v>
      </c>
      <c r="GC30" s="65">
        <v>647</v>
      </c>
      <c r="GD30" s="65">
        <v>16</v>
      </c>
      <c r="GE30" s="65">
        <v>15</v>
      </c>
      <c r="GF30" s="65">
        <v>21</v>
      </c>
      <c r="GG30" s="65">
        <v>30</v>
      </c>
      <c r="GH30" s="65">
        <v>50</v>
      </c>
      <c r="GI30" s="65">
        <v>71</v>
      </c>
      <c r="GJ30" s="65">
        <v>3</v>
      </c>
      <c r="GK30" s="65"/>
      <c r="GL30" s="65"/>
      <c r="GM30" s="65"/>
      <c r="GN30" s="65"/>
      <c r="GO30" s="65"/>
      <c r="GP30" s="65"/>
      <c r="GQ30" s="65"/>
      <c r="GR30" s="65"/>
      <c r="GS30" s="65"/>
      <c r="GT30" s="65"/>
      <c r="GU30" s="65"/>
      <c r="GV30" s="65"/>
      <c r="GW30" s="65"/>
      <c r="GX30" s="65"/>
      <c r="GY30" s="65"/>
      <c r="GZ30" s="65"/>
    </row>
    <row r="31" spans="1:208" ht="18.75" x14ac:dyDescent="0.25">
      <c r="A31" s="65">
        <v>24</v>
      </c>
      <c r="B31" s="65" t="s">
        <v>298</v>
      </c>
      <c r="C31" s="65" t="s">
        <v>299</v>
      </c>
      <c r="D31" s="65"/>
      <c r="E31" s="65"/>
      <c r="F31" s="65">
        <v>1967</v>
      </c>
      <c r="G31" s="65" t="s">
        <v>169</v>
      </c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>
        <v>2624</v>
      </c>
      <c r="CO31" s="65">
        <v>67.37</v>
      </c>
      <c r="CP31" s="65">
        <v>1768</v>
      </c>
      <c r="CQ31" s="65">
        <v>36.1</v>
      </c>
      <c r="CR31" s="65">
        <v>947</v>
      </c>
      <c r="CS31" s="65">
        <v>25.97</v>
      </c>
      <c r="CT31" s="65">
        <v>682</v>
      </c>
      <c r="CU31" s="65">
        <v>13.24</v>
      </c>
      <c r="CV31" s="65">
        <v>347</v>
      </c>
      <c r="CW31" s="65">
        <v>18.809999999999999</v>
      </c>
      <c r="CX31" s="65">
        <v>494</v>
      </c>
      <c r="CY31" s="65">
        <f t="shared" si="19"/>
        <v>15</v>
      </c>
      <c r="CZ31" s="65">
        <v>1.39</v>
      </c>
      <c r="DA31" s="65"/>
      <c r="DB31" s="65">
        <v>83.05</v>
      </c>
      <c r="DC31" s="65">
        <v>65.25</v>
      </c>
      <c r="DD31" s="65">
        <v>33.299999999999997</v>
      </c>
      <c r="DE31" s="65">
        <v>85.48</v>
      </c>
      <c r="DF31" s="65">
        <v>85.66</v>
      </c>
      <c r="DG31" s="65">
        <v>13.66</v>
      </c>
      <c r="DH31" s="65">
        <v>46.29</v>
      </c>
      <c r="DI31" s="65">
        <v>6.87</v>
      </c>
      <c r="DJ31" s="65">
        <v>29.27</v>
      </c>
      <c r="DK31" s="65">
        <v>96.76</v>
      </c>
      <c r="DL31" s="65"/>
      <c r="DM31" s="65">
        <v>63.23</v>
      </c>
      <c r="DN31" s="65">
        <v>12.5</v>
      </c>
      <c r="DO31" s="65">
        <v>4.0199999999999996</v>
      </c>
      <c r="DP31" s="65">
        <v>0.6</v>
      </c>
      <c r="DQ31" s="65">
        <v>0.14000000000000001</v>
      </c>
      <c r="DR31" s="65">
        <v>14.29</v>
      </c>
      <c r="DS31" s="65">
        <v>66.27</v>
      </c>
      <c r="DT31" s="65">
        <v>21.64</v>
      </c>
      <c r="DU31" s="65">
        <v>24.58</v>
      </c>
      <c r="DV31" s="65">
        <v>2.19</v>
      </c>
      <c r="DW31" s="65">
        <v>2.06</v>
      </c>
      <c r="DX31" s="65">
        <v>71.17</v>
      </c>
      <c r="DY31" s="65"/>
      <c r="DZ31" s="65">
        <v>55.92</v>
      </c>
      <c r="EA31" s="65">
        <v>27.18</v>
      </c>
      <c r="EB31" s="65">
        <v>48.81</v>
      </c>
      <c r="EC31" s="65">
        <v>41.82</v>
      </c>
      <c r="ED31" s="65">
        <v>45.13</v>
      </c>
      <c r="EE31" s="65">
        <v>12.57</v>
      </c>
      <c r="EF31" s="65">
        <v>0.95</v>
      </c>
      <c r="EG31" s="65">
        <v>16.82</v>
      </c>
      <c r="EH31" s="65">
        <v>2.38</v>
      </c>
      <c r="EI31" s="65">
        <v>49.86</v>
      </c>
      <c r="EJ31" s="65">
        <v>11.28</v>
      </c>
      <c r="EK31" s="65">
        <v>40.1</v>
      </c>
      <c r="EL31" s="65">
        <v>19.7</v>
      </c>
      <c r="EM31" s="65">
        <v>34.61</v>
      </c>
      <c r="EN31" s="65">
        <v>5.6</v>
      </c>
      <c r="EO31" s="65">
        <v>8.51</v>
      </c>
      <c r="EP31" s="65">
        <v>41.19</v>
      </c>
      <c r="EQ31" s="65">
        <v>30.14</v>
      </c>
      <c r="ER31" s="65">
        <v>20.16</v>
      </c>
      <c r="ES31" s="65">
        <v>57.05</v>
      </c>
      <c r="ET31" s="65">
        <v>23.22</v>
      </c>
      <c r="EU31" s="65">
        <v>18.149999999999999</v>
      </c>
      <c r="EV31" s="65">
        <v>1.58</v>
      </c>
      <c r="EW31" s="65">
        <v>12.29</v>
      </c>
      <c r="EX31" s="65">
        <v>11.11</v>
      </c>
      <c r="EY31" s="65">
        <v>31.33</v>
      </c>
      <c r="EZ31" s="65">
        <v>45.28</v>
      </c>
      <c r="FA31" s="65"/>
      <c r="FB31" s="65">
        <v>57.93</v>
      </c>
      <c r="FC31" s="65">
        <v>24.71</v>
      </c>
      <c r="FD31" s="65">
        <v>46.51</v>
      </c>
      <c r="FE31" s="65">
        <v>1.45</v>
      </c>
      <c r="FF31" s="65">
        <v>80.83</v>
      </c>
      <c r="FG31" s="65">
        <v>3.67</v>
      </c>
      <c r="FH31" s="65">
        <v>4.71</v>
      </c>
      <c r="FI31" s="65">
        <v>41.17</v>
      </c>
      <c r="FJ31" s="65">
        <v>25.37</v>
      </c>
      <c r="FK31" s="65">
        <v>54</v>
      </c>
      <c r="FL31" s="65">
        <v>75.989999999999995</v>
      </c>
      <c r="FM31" s="65">
        <v>0.93</v>
      </c>
      <c r="FN31" s="65">
        <v>8.24</v>
      </c>
      <c r="FO31" s="65">
        <v>18.95</v>
      </c>
      <c r="FP31" s="65">
        <v>3.26</v>
      </c>
      <c r="FQ31" s="65"/>
      <c r="FR31" s="65">
        <v>69</v>
      </c>
      <c r="FS31" s="65">
        <v>21.98</v>
      </c>
      <c r="FT31" s="65">
        <v>57.22</v>
      </c>
      <c r="FU31" s="65">
        <v>36.590000000000003</v>
      </c>
      <c r="FV31" s="65">
        <v>63.44</v>
      </c>
      <c r="FW31" s="65">
        <v>45.82</v>
      </c>
      <c r="FX31" s="65">
        <v>759</v>
      </c>
      <c r="FY31" s="65">
        <v>29</v>
      </c>
      <c r="FZ31" s="65">
        <v>137</v>
      </c>
      <c r="GA31" s="65">
        <v>961</v>
      </c>
      <c r="GB31" s="65">
        <v>101</v>
      </c>
      <c r="GC31" s="65">
        <v>516</v>
      </c>
      <c r="GD31" s="65">
        <v>16</v>
      </c>
      <c r="GE31" s="65">
        <v>25</v>
      </c>
      <c r="GF31" s="65">
        <v>36</v>
      </c>
      <c r="GG31" s="65">
        <v>46</v>
      </c>
      <c r="GH31" s="65">
        <v>68</v>
      </c>
      <c r="GI31" s="65">
        <v>82</v>
      </c>
      <c r="GJ31" s="65">
        <v>5</v>
      </c>
      <c r="GK31" s="65"/>
      <c r="GL31" s="65"/>
      <c r="GM31" s="65"/>
      <c r="GN31" s="65"/>
      <c r="GO31" s="65"/>
      <c r="GP31" s="65"/>
      <c r="GQ31" s="65"/>
      <c r="GR31" s="65"/>
      <c r="GS31" s="65"/>
      <c r="GT31" s="65"/>
      <c r="GU31" s="65"/>
      <c r="GV31" s="65"/>
      <c r="GW31" s="65"/>
      <c r="GX31" s="65"/>
      <c r="GY31" s="65"/>
      <c r="GZ31" s="65"/>
    </row>
    <row r="32" spans="1:208" ht="18.75" x14ac:dyDescent="0.25">
      <c r="A32" s="65">
        <v>25</v>
      </c>
      <c r="B32" s="65" t="s">
        <v>300</v>
      </c>
      <c r="C32" s="65" t="s">
        <v>301</v>
      </c>
      <c r="D32" s="65"/>
      <c r="E32" s="65"/>
      <c r="F32" s="65">
        <v>1959</v>
      </c>
      <c r="G32" s="65" t="s">
        <v>169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>
        <v>1753</v>
      </c>
      <c r="CO32" s="65">
        <v>76.08</v>
      </c>
      <c r="CP32" s="65">
        <v>1334</v>
      </c>
      <c r="CQ32" s="65">
        <v>38.630000000000003</v>
      </c>
      <c r="CR32" s="65">
        <v>677</v>
      </c>
      <c r="CS32" s="65">
        <v>33.409999999999997</v>
      </c>
      <c r="CT32" s="65">
        <v>586</v>
      </c>
      <c r="CU32" s="65">
        <v>14.87</v>
      </c>
      <c r="CV32" s="65">
        <v>261</v>
      </c>
      <c r="CW32" s="65">
        <v>8.77</v>
      </c>
      <c r="CX32" s="65">
        <v>154</v>
      </c>
      <c r="CY32" s="65">
        <f t="shared" si="19"/>
        <v>4</v>
      </c>
      <c r="CZ32" s="65">
        <v>1.1599999999999999</v>
      </c>
      <c r="DA32" s="65"/>
      <c r="DB32" s="65">
        <v>84.98</v>
      </c>
      <c r="DC32" s="65">
        <v>67.680000000000007</v>
      </c>
      <c r="DD32" s="65">
        <v>30.07</v>
      </c>
      <c r="DE32" s="65">
        <v>84.14</v>
      </c>
      <c r="DF32" s="65">
        <v>85.8</v>
      </c>
      <c r="DG32" s="65">
        <v>13.85</v>
      </c>
      <c r="DH32" s="65">
        <v>62.43</v>
      </c>
      <c r="DI32" s="65">
        <v>8.5299999999999994</v>
      </c>
      <c r="DJ32" s="65">
        <v>13.89</v>
      </c>
      <c r="DK32" s="65">
        <v>86.54</v>
      </c>
      <c r="DL32" s="65"/>
      <c r="DM32" s="65">
        <v>65.11</v>
      </c>
      <c r="DN32" s="65">
        <v>12.66</v>
      </c>
      <c r="DO32" s="65">
        <v>1.5</v>
      </c>
      <c r="DP32" s="65">
        <v>5.31</v>
      </c>
      <c r="DQ32" s="65">
        <v>0.74</v>
      </c>
      <c r="DR32" s="65">
        <v>21.21</v>
      </c>
      <c r="DS32" s="65">
        <v>78.63</v>
      </c>
      <c r="DT32" s="65">
        <v>9.94</v>
      </c>
      <c r="DU32" s="65">
        <v>21.05</v>
      </c>
      <c r="DV32" s="65">
        <v>1.07</v>
      </c>
      <c r="DW32" s="65">
        <v>5.24</v>
      </c>
      <c r="DX32" s="65">
        <v>72.64</v>
      </c>
      <c r="DY32" s="65"/>
      <c r="DZ32" s="65">
        <v>69.53</v>
      </c>
      <c r="EA32" s="65">
        <v>11.18</v>
      </c>
      <c r="EB32" s="65">
        <v>62.74</v>
      </c>
      <c r="EC32" s="65">
        <v>47.37</v>
      </c>
      <c r="ED32" s="65">
        <v>46.89</v>
      </c>
      <c r="EE32" s="65">
        <v>10.09</v>
      </c>
      <c r="EF32" s="65">
        <v>12.34</v>
      </c>
      <c r="EG32" s="65">
        <v>24.28</v>
      </c>
      <c r="EH32" s="65">
        <v>4.08</v>
      </c>
      <c r="EI32" s="65">
        <v>78.430000000000007</v>
      </c>
      <c r="EJ32" s="65">
        <v>4.99</v>
      </c>
      <c r="EK32" s="65">
        <v>25.84</v>
      </c>
      <c r="EL32" s="65">
        <v>24.97</v>
      </c>
      <c r="EM32" s="65">
        <v>38.4</v>
      </c>
      <c r="EN32" s="65">
        <v>10.79</v>
      </c>
      <c r="EO32" s="65">
        <v>4.2</v>
      </c>
      <c r="EP32" s="65">
        <v>8.32</v>
      </c>
      <c r="EQ32" s="65">
        <v>41.69</v>
      </c>
      <c r="ER32" s="65">
        <v>45.79</v>
      </c>
      <c r="ES32" s="65">
        <v>42.98</v>
      </c>
      <c r="ET32" s="65">
        <v>33.92</v>
      </c>
      <c r="EU32" s="65">
        <v>22.03</v>
      </c>
      <c r="EV32" s="65">
        <v>1.07</v>
      </c>
      <c r="EW32" s="65">
        <v>8.24</v>
      </c>
      <c r="EX32" s="65">
        <v>5.68</v>
      </c>
      <c r="EY32" s="65">
        <v>50.45</v>
      </c>
      <c r="EZ32" s="65">
        <v>35.64</v>
      </c>
      <c r="FA32" s="65"/>
      <c r="FB32" s="65">
        <v>64.239999999999995</v>
      </c>
      <c r="FC32" s="65">
        <v>11.88</v>
      </c>
      <c r="FD32" s="65">
        <v>61.16</v>
      </c>
      <c r="FE32" s="65">
        <v>51.47</v>
      </c>
      <c r="FF32" s="65">
        <v>68.55</v>
      </c>
      <c r="FG32" s="65">
        <v>5.49</v>
      </c>
      <c r="FH32" s="65">
        <v>13.03</v>
      </c>
      <c r="FI32" s="65">
        <v>14.58</v>
      </c>
      <c r="FJ32" s="65">
        <v>31.59</v>
      </c>
      <c r="FK32" s="65">
        <v>55.44</v>
      </c>
      <c r="FL32" s="65">
        <v>81.03</v>
      </c>
      <c r="FM32" s="65">
        <v>17.53</v>
      </c>
      <c r="FN32" s="65">
        <v>11.77</v>
      </c>
      <c r="FO32" s="65">
        <v>18.29</v>
      </c>
      <c r="FP32" s="65">
        <v>2.36</v>
      </c>
      <c r="FQ32" s="65"/>
      <c r="FR32" s="65">
        <v>72.739999999999995</v>
      </c>
      <c r="FS32" s="65">
        <v>10</v>
      </c>
      <c r="FT32" s="65">
        <v>61.93</v>
      </c>
      <c r="FU32" s="65">
        <v>49.36</v>
      </c>
      <c r="FV32" s="65">
        <v>67.23</v>
      </c>
      <c r="FW32" s="65">
        <v>49.86</v>
      </c>
      <c r="FX32" s="65">
        <v>815</v>
      </c>
      <c r="FY32" s="65">
        <v>18</v>
      </c>
      <c r="FZ32" s="65">
        <v>263</v>
      </c>
      <c r="GA32" s="65">
        <v>581</v>
      </c>
      <c r="GB32" s="65">
        <v>126</v>
      </c>
      <c r="GC32" s="65">
        <v>560</v>
      </c>
      <c r="GD32" s="65">
        <v>16</v>
      </c>
      <c r="GE32" s="65">
        <v>22.5</v>
      </c>
      <c r="GF32" s="65">
        <v>14</v>
      </c>
      <c r="GG32" s="65">
        <v>24</v>
      </c>
      <c r="GH32" s="65">
        <v>43</v>
      </c>
      <c r="GI32" s="65">
        <v>61</v>
      </c>
      <c r="GJ32" s="65">
        <v>5</v>
      </c>
      <c r="GK32" s="65"/>
      <c r="GL32" s="65"/>
      <c r="GM32" s="65"/>
      <c r="GN32" s="65"/>
      <c r="GO32" s="65"/>
      <c r="GP32" s="65"/>
      <c r="GQ32" s="65"/>
      <c r="GR32" s="65"/>
      <c r="GS32" s="65"/>
      <c r="GT32" s="65"/>
      <c r="GU32" s="65"/>
      <c r="GV32" s="65"/>
      <c r="GW32" s="65"/>
      <c r="GX32" s="65"/>
      <c r="GY32" s="65"/>
      <c r="GZ32" s="65"/>
    </row>
    <row r="33" spans="1:208" ht="18.75" x14ac:dyDescent="0.25">
      <c r="A33" s="65">
        <v>26</v>
      </c>
      <c r="B33" s="65" t="s">
        <v>302</v>
      </c>
      <c r="C33" s="65" t="s">
        <v>303</v>
      </c>
      <c r="D33" s="65"/>
      <c r="E33" s="65"/>
      <c r="F33" s="65">
        <v>1946</v>
      </c>
      <c r="G33" s="65" t="s">
        <v>175</v>
      </c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>
        <v>2870</v>
      </c>
      <c r="CO33" s="65">
        <v>65.31</v>
      </c>
      <c r="CP33" s="65">
        <v>1874</v>
      </c>
      <c r="CQ33" s="65">
        <v>39.94</v>
      </c>
      <c r="CR33" s="65">
        <v>1146</v>
      </c>
      <c r="CS33" s="65">
        <v>20.72</v>
      </c>
      <c r="CT33" s="65">
        <v>595</v>
      </c>
      <c r="CU33" s="65">
        <v>21.07</v>
      </c>
      <c r="CV33" s="65">
        <v>605</v>
      </c>
      <c r="CW33" s="65">
        <v>13.53</v>
      </c>
      <c r="CX33" s="65">
        <v>388</v>
      </c>
      <c r="CY33" s="65">
        <f t="shared" si="19"/>
        <v>3</v>
      </c>
      <c r="CZ33" s="65">
        <v>1.93</v>
      </c>
      <c r="DA33" s="65"/>
      <c r="DB33" s="65">
        <v>80.63</v>
      </c>
      <c r="DC33" s="65">
        <v>70.989999999999995</v>
      </c>
      <c r="DD33" s="65">
        <v>27.32</v>
      </c>
      <c r="DE33" s="65">
        <v>72.41</v>
      </c>
      <c r="DF33" s="65">
        <v>73.7</v>
      </c>
      <c r="DG33" s="65">
        <v>21.56</v>
      </c>
      <c r="DH33" s="65">
        <v>50.39</v>
      </c>
      <c r="DI33" s="65">
        <v>5.12</v>
      </c>
      <c r="DJ33" s="65">
        <v>20.059999999999999</v>
      </c>
      <c r="DK33" s="65">
        <v>96.55</v>
      </c>
      <c r="DL33" s="65"/>
      <c r="DM33" s="65">
        <v>62.16</v>
      </c>
      <c r="DN33" s="65">
        <v>16.63</v>
      </c>
      <c r="DO33" s="65">
        <v>3.31</v>
      </c>
      <c r="DP33" s="65">
        <v>3.01</v>
      </c>
      <c r="DQ33" s="65">
        <v>0.82</v>
      </c>
      <c r="DR33" s="65">
        <v>15.91</v>
      </c>
      <c r="DS33" s="65">
        <v>87.21</v>
      </c>
      <c r="DT33" s="65">
        <v>4.01</v>
      </c>
      <c r="DU33" s="65">
        <v>27.53</v>
      </c>
      <c r="DV33" s="65">
        <v>2.12</v>
      </c>
      <c r="DW33" s="65">
        <v>3.05</v>
      </c>
      <c r="DX33" s="65">
        <v>67.3</v>
      </c>
      <c r="DY33" s="65"/>
      <c r="DZ33" s="65">
        <v>62.34</v>
      </c>
      <c r="EA33" s="65">
        <v>21.24</v>
      </c>
      <c r="EB33" s="65">
        <v>48.46</v>
      </c>
      <c r="EC33" s="65">
        <v>49.34</v>
      </c>
      <c r="ED33" s="65">
        <v>40.11</v>
      </c>
      <c r="EE33" s="65">
        <v>13.31</v>
      </c>
      <c r="EF33" s="65">
        <v>8.7799999999999994</v>
      </c>
      <c r="EG33" s="65">
        <v>15.79</v>
      </c>
      <c r="EH33" s="65">
        <v>1.53</v>
      </c>
      <c r="EI33" s="65">
        <v>45.74</v>
      </c>
      <c r="EJ33" s="65">
        <v>9.33</v>
      </c>
      <c r="EK33" s="65">
        <v>30.47</v>
      </c>
      <c r="EL33" s="65">
        <v>7.7</v>
      </c>
      <c r="EM33" s="65">
        <v>52.5</v>
      </c>
      <c r="EN33" s="65">
        <v>9.33</v>
      </c>
      <c r="EO33" s="65">
        <v>5.63</v>
      </c>
      <c r="EP33" s="65">
        <v>36.700000000000003</v>
      </c>
      <c r="EQ33" s="65">
        <v>14.68</v>
      </c>
      <c r="ER33" s="65">
        <v>42.99</v>
      </c>
      <c r="ES33" s="65">
        <v>61.8</v>
      </c>
      <c r="ET33" s="65">
        <v>12.09</v>
      </c>
      <c r="EU33" s="65">
        <v>21.92</v>
      </c>
      <c r="EV33" s="65">
        <v>4.1900000000000004</v>
      </c>
      <c r="EW33" s="65">
        <v>8.68</v>
      </c>
      <c r="EX33" s="65">
        <v>16.95</v>
      </c>
      <c r="EY33" s="65">
        <v>8.06</v>
      </c>
      <c r="EZ33" s="65">
        <v>66.3</v>
      </c>
      <c r="FA33" s="65"/>
      <c r="FB33" s="65">
        <v>63.43</v>
      </c>
      <c r="FC33" s="65">
        <v>18.399999999999999</v>
      </c>
      <c r="FD33" s="65">
        <v>48.35</v>
      </c>
      <c r="FE33" s="65">
        <v>65.08</v>
      </c>
      <c r="FF33" s="65">
        <v>63.02</v>
      </c>
      <c r="FG33" s="65">
        <v>5.65</v>
      </c>
      <c r="FH33" s="65">
        <v>12.84</v>
      </c>
      <c r="FI33" s="65">
        <v>2.21</v>
      </c>
      <c r="FJ33" s="65">
        <v>16.489999999999998</v>
      </c>
      <c r="FK33" s="65">
        <v>61.04</v>
      </c>
      <c r="FL33" s="65">
        <v>37.229999999999997</v>
      </c>
      <c r="FM33" s="65">
        <v>1.92</v>
      </c>
      <c r="FN33" s="65">
        <v>10.94</v>
      </c>
      <c r="FO33" s="65">
        <v>16.59</v>
      </c>
      <c r="FP33" s="65">
        <v>2.09</v>
      </c>
      <c r="FQ33" s="65"/>
      <c r="FR33" s="65">
        <v>79.66</v>
      </c>
      <c r="FS33" s="65">
        <v>15.29</v>
      </c>
      <c r="FT33" s="65">
        <v>58.02</v>
      </c>
      <c r="FU33" s="65">
        <v>34.590000000000003</v>
      </c>
      <c r="FV33" s="65">
        <v>71.319999999999993</v>
      </c>
      <c r="FW33" s="65">
        <v>43.62</v>
      </c>
      <c r="FX33" s="65">
        <v>687</v>
      </c>
      <c r="FY33" s="65">
        <v>23</v>
      </c>
      <c r="FZ33" s="65">
        <v>341</v>
      </c>
      <c r="GA33" s="65">
        <v>720</v>
      </c>
      <c r="GB33" s="65">
        <v>224</v>
      </c>
      <c r="GC33" s="65">
        <v>509</v>
      </c>
      <c r="GD33" s="65">
        <v>16</v>
      </c>
      <c r="GE33" s="65">
        <v>27.5</v>
      </c>
      <c r="GF33" s="65">
        <v>30</v>
      </c>
      <c r="GG33" s="65">
        <v>40</v>
      </c>
      <c r="GH33" s="65">
        <v>56</v>
      </c>
      <c r="GI33" s="65">
        <v>71</v>
      </c>
      <c r="GJ33" s="65">
        <v>4</v>
      </c>
      <c r="GK33" s="65"/>
      <c r="GL33" s="65"/>
      <c r="GM33" s="65"/>
      <c r="GN33" s="65"/>
      <c r="GO33" s="65"/>
      <c r="GP33" s="65"/>
      <c r="GQ33" s="65"/>
      <c r="GR33" s="65"/>
      <c r="GS33" s="65"/>
      <c r="GT33" s="65"/>
      <c r="GU33" s="65"/>
      <c r="GV33" s="65"/>
      <c r="GW33" s="65"/>
      <c r="GX33" s="65"/>
      <c r="GY33" s="65"/>
      <c r="GZ33" s="65"/>
    </row>
    <row r="34" spans="1:208" ht="18.75" x14ac:dyDescent="0.25">
      <c r="A34" s="65">
        <v>27</v>
      </c>
      <c r="B34" s="65" t="s">
        <v>304</v>
      </c>
      <c r="C34" s="65" t="s">
        <v>305</v>
      </c>
      <c r="D34" s="65"/>
      <c r="E34" s="65"/>
      <c r="F34" s="65">
        <v>1955</v>
      </c>
      <c r="G34" s="65" t="s">
        <v>175</v>
      </c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>
        <v>2989</v>
      </c>
      <c r="CO34" s="65">
        <v>70.62</v>
      </c>
      <c r="CP34" s="65">
        <v>2111</v>
      </c>
      <c r="CQ34" s="65">
        <v>40.950000000000003</v>
      </c>
      <c r="CR34" s="65">
        <v>1224</v>
      </c>
      <c r="CS34" s="65">
        <v>26.31</v>
      </c>
      <c r="CT34" s="65">
        <v>786</v>
      </c>
      <c r="CU34" s="65">
        <v>10.36</v>
      </c>
      <c r="CV34" s="65">
        <v>310</v>
      </c>
      <c r="CW34" s="65">
        <v>17.38</v>
      </c>
      <c r="CX34" s="65">
        <v>519</v>
      </c>
      <c r="CY34" s="65">
        <f t="shared" si="19"/>
        <v>49</v>
      </c>
      <c r="CZ34" s="65">
        <v>1.56</v>
      </c>
      <c r="DA34" s="65"/>
      <c r="DB34" s="65">
        <v>98.2</v>
      </c>
      <c r="DC34" s="65">
        <v>88.16</v>
      </c>
      <c r="DD34" s="65">
        <v>11.03</v>
      </c>
      <c r="DE34" s="65">
        <v>85.46</v>
      </c>
      <c r="DF34" s="65">
        <v>85.37</v>
      </c>
      <c r="DG34" s="65">
        <v>7.9</v>
      </c>
      <c r="DH34" s="65">
        <v>61.35</v>
      </c>
      <c r="DI34" s="65">
        <v>8.91</v>
      </c>
      <c r="DJ34" s="65">
        <v>19.989999999999998</v>
      </c>
      <c r="DK34" s="65">
        <v>98.06</v>
      </c>
      <c r="DL34" s="65"/>
      <c r="DM34" s="65">
        <v>86.55</v>
      </c>
      <c r="DN34" s="65">
        <v>6.41</v>
      </c>
      <c r="DO34" s="65">
        <v>6.61</v>
      </c>
      <c r="DP34" s="65">
        <v>1.75</v>
      </c>
      <c r="DQ34" s="65">
        <v>0.35</v>
      </c>
      <c r="DR34" s="65">
        <v>21.43</v>
      </c>
      <c r="DS34" s="65">
        <v>81.709999999999994</v>
      </c>
      <c r="DT34" s="65">
        <v>7.36</v>
      </c>
      <c r="DU34" s="65">
        <v>20.85</v>
      </c>
      <c r="DV34" s="65">
        <v>4.5199999999999996</v>
      </c>
      <c r="DW34" s="65">
        <v>2.89</v>
      </c>
      <c r="DX34" s="65">
        <v>71.75</v>
      </c>
      <c r="DY34" s="65"/>
      <c r="DZ34" s="65">
        <v>87.96</v>
      </c>
      <c r="EA34" s="65">
        <v>19.57</v>
      </c>
      <c r="EB34" s="65">
        <v>62.83</v>
      </c>
      <c r="EC34" s="65">
        <v>66.52</v>
      </c>
      <c r="ED34" s="65">
        <v>27.6</v>
      </c>
      <c r="EE34" s="65">
        <v>9.1199999999999992</v>
      </c>
      <c r="EF34" s="65">
        <v>7.62</v>
      </c>
      <c r="EG34" s="65">
        <v>22.05</v>
      </c>
      <c r="EH34" s="65">
        <v>0.77</v>
      </c>
      <c r="EI34" s="65">
        <v>54.93</v>
      </c>
      <c r="EJ34" s="65">
        <v>5.3</v>
      </c>
      <c r="EK34" s="65">
        <v>42.2</v>
      </c>
      <c r="EL34" s="65">
        <v>35.28</v>
      </c>
      <c r="EM34" s="65">
        <v>19.989999999999998</v>
      </c>
      <c r="EN34" s="65">
        <v>2.54</v>
      </c>
      <c r="EO34" s="65">
        <v>10.57</v>
      </c>
      <c r="EP34" s="65">
        <v>36.409999999999997</v>
      </c>
      <c r="EQ34" s="65">
        <v>17.07</v>
      </c>
      <c r="ER34" s="65">
        <v>35.96</v>
      </c>
      <c r="ES34" s="65">
        <v>42.3</v>
      </c>
      <c r="ET34" s="65">
        <v>33.97</v>
      </c>
      <c r="EU34" s="65">
        <v>20.7</v>
      </c>
      <c r="EV34" s="65">
        <v>3.03</v>
      </c>
      <c r="EW34" s="65">
        <v>8.4</v>
      </c>
      <c r="EX34" s="65">
        <v>21.79</v>
      </c>
      <c r="EY34" s="65">
        <v>14.93</v>
      </c>
      <c r="EZ34" s="65">
        <v>54.89</v>
      </c>
      <c r="FA34" s="65"/>
      <c r="FB34" s="65">
        <v>88.8</v>
      </c>
      <c r="FC34" s="65">
        <v>18.170000000000002</v>
      </c>
      <c r="FD34" s="65">
        <v>61.51</v>
      </c>
      <c r="FE34" s="65">
        <v>26.34</v>
      </c>
      <c r="FF34" s="65">
        <v>75.959999999999994</v>
      </c>
      <c r="FG34" s="65">
        <v>1.73</v>
      </c>
      <c r="FH34" s="65">
        <v>6.78</v>
      </c>
      <c r="FI34" s="65">
        <v>3.08</v>
      </c>
      <c r="FJ34" s="65">
        <v>20.64</v>
      </c>
      <c r="FK34" s="65">
        <v>35.82</v>
      </c>
      <c r="FL34" s="65">
        <v>47.03</v>
      </c>
      <c r="FM34" s="65">
        <v>0.63</v>
      </c>
      <c r="FN34" s="65">
        <v>10.55</v>
      </c>
      <c r="FO34" s="65">
        <v>26.8</v>
      </c>
      <c r="FP34" s="65">
        <v>1.0900000000000001</v>
      </c>
      <c r="FQ34" s="65"/>
      <c r="FR34" s="65">
        <v>92.48</v>
      </c>
      <c r="FS34" s="65">
        <v>19.170000000000002</v>
      </c>
      <c r="FT34" s="65">
        <v>61.39</v>
      </c>
      <c r="FU34" s="65">
        <v>30.94</v>
      </c>
      <c r="FV34" s="65">
        <v>66.650000000000006</v>
      </c>
      <c r="FW34" s="65">
        <v>35.85</v>
      </c>
      <c r="FX34" s="65">
        <v>1048</v>
      </c>
      <c r="FY34" s="65">
        <v>16</v>
      </c>
      <c r="FZ34" s="65">
        <v>275</v>
      </c>
      <c r="GA34" s="65">
        <v>507</v>
      </c>
      <c r="GB34" s="65">
        <v>162</v>
      </c>
      <c r="GC34" s="65">
        <v>490</v>
      </c>
      <c r="GD34" s="65">
        <v>16</v>
      </c>
      <c r="GE34" s="65">
        <v>30</v>
      </c>
      <c r="GF34" s="65">
        <v>25</v>
      </c>
      <c r="GG34" s="65">
        <v>41</v>
      </c>
      <c r="GH34" s="65">
        <v>66</v>
      </c>
      <c r="GI34" s="65">
        <v>81</v>
      </c>
      <c r="GJ34" s="65">
        <v>4</v>
      </c>
      <c r="GK34" s="65"/>
      <c r="GL34" s="65"/>
      <c r="GM34" s="65"/>
      <c r="GN34" s="65"/>
      <c r="GO34" s="65"/>
      <c r="GP34" s="65"/>
      <c r="GQ34" s="65"/>
      <c r="GR34" s="65"/>
      <c r="GS34" s="65"/>
      <c r="GT34" s="65"/>
      <c r="GU34" s="65"/>
      <c r="GV34" s="65"/>
      <c r="GW34" s="65"/>
      <c r="GX34" s="65"/>
      <c r="GY34" s="65"/>
      <c r="GZ34" s="65"/>
    </row>
    <row r="35" spans="1:208" ht="18.75" x14ac:dyDescent="0.25">
      <c r="A35" s="65">
        <v>28</v>
      </c>
      <c r="B35" s="65" t="s">
        <v>306</v>
      </c>
      <c r="C35" s="65" t="s">
        <v>307</v>
      </c>
      <c r="D35" s="65"/>
      <c r="E35" s="65"/>
      <c r="F35" s="65">
        <v>1946</v>
      </c>
      <c r="G35" s="65" t="s">
        <v>175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>
        <v>2314</v>
      </c>
      <c r="CO35" s="65">
        <v>50.28</v>
      </c>
      <c r="CP35" s="65">
        <v>1163</v>
      </c>
      <c r="CQ35" s="65">
        <v>32.43</v>
      </c>
      <c r="CR35" s="65">
        <v>750</v>
      </c>
      <c r="CS35" s="65">
        <v>16.899999999999999</v>
      </c>
      <c r="CT35" s="65">
        <v>391</v>
      </c>
      <c r="CU35" s="65">
        <v>15.69</v>
      </c>
      <c r="CV35" s="65">
        <v>363</v>
      </c>
      <c r="CW35" s="65">
        <v>32.950000000000003</v>
      </c>
      <c r="CX35" s="65">
        <v>762</v>
      </c>
      <c r="CY35" s="65">
        <f t="shared" si="19"/>
        <v>26</v>
      </c>
      <c r="CZ35" s="65">
        <v>1.92</v>
      </c>
      <c r="DA35" s="65"/>
      <c r="DB35" s="65">
        <v>96.84</v>
      </c>
      <c r="DC35" s="65">
        <v>72.099999999999994</v>
      </c>
      <c r="DD35" s="65">
        <v>26.76</v>
      </c>
      <c r="DE35" s="65">
        <v>87.18</v>
      </c>
      <c r="DF35" s="65">
        <v>87.87</v>
      </c>
      <c r="DG35" s="65">
        <v>11.41</v>
      </c>
      <c r="DH35" s="65">
        <v>47.01</v>
      </c>
      <c r="DI35" s="65">
        <v>3.85</v>
      </c>
      <c r="DJ35" s="65">
        <v>35.15</v>
      </c>
      <c r="DK35" s="65">
        <v>97.47</v>
      </c>
      <c r="DL35" s="65"/>
      <c r="DM35" s="65">
        <v>72.72</v>
      </c>
      <c r="DN35" s="65">
        <v>7.86</v>
      </c>
      <c r="DO35" s="65">
        <v>6.99</v>
      </c>
      <c r="DP35" s="65">
        <v>4</v>
      </c>
      <c r="DQ35" s="65">
        <v>0.78</v>
      </c>
      <c r="DR35" s="65">
        <v>9.3800000000000008</v>
      </c>
      <c r="DS35" s="65">
        <v>73.47</v>
      </c>
      <c r="DT35" s="65">
        <v>9.86</v>
      </c>
      <c r="DU35" s="65">
        <v>7.26</v>
      </c>
      <c r="DV35" s="65">
        <v>6.95</v>
      </c>
      <c r="DW35" s="65">
        <v>3.53</v>
      </c>
      <c r="DX35" s="65">
        <v>82.26</v>
      </c>
      <c r="DY35" s="65"/>
      <c r="DZ35" s="65">
        <v>71.319999999999993</v>
      </c>
      <c r="EA35" s="65">
        <v>34.200000000000003</v>
      </c>
      <c r="EB35" s="65">
        <v>47.74</v>
      </c>
      <c r="EC35" s="65">
        <v>68.48</v>
      </c>
      <c r="ED35" s="65">
        <v>26.62</v>
      </c>
      <c r="EE35" s="65">
        <v>7.2</v>
      </c>
      <c r="EF35" s="65">
        <v>6.73</v>
      </c>
      <c r="EG35" s="65">
        <v>12.73</v>
      </c>
      <c r="EH35" s="65">
        <v>0.2</v>
      </c>
      <c r="EI35" s="65">
        <v>22.36</v>
      </c>
      <c r="EJ35" s="65">
        <v>3.88</v>
      </c>
      <c r="EK35" s="65">
        <v>36.92</v>
      </c>
      <c r="EL35" s="65">
        <v>41.48</v>
      </c>
      <c r="EM35" s="65">
        <v>21.12</v>
      </c>
      <c r="EN35" s="65">
        <v>0.48</v>
      </c>
      <c r="EO35" s="65">
        <v>24.39</v>
      </c>
      <c r="EP35" s="65">
        <v>29.89</v>
      </c>
      <c r="EQ35" s="65">
        <v>36.03</v>
      </c>
      <c r="ER35" s="65">
        <v>9.69</v>
      </c>
      <c r="ES35" s="65">
        <v>39.630000000000003</v>
      </c>
      <c r="ET35" s="65">
        <v>40.299999999999997</v>
      </c>
      <c r="EU35" s="65">
        <v>19.02</v>
      </c>
      <c r="EV35" s="65">
        <v>1.04</v>
      </c>
      <c r="EW35" s="65">
        <v>25.7</v>
      </c>
      <c r="EX35" s="65">
        <v>24</v>
      </c>
      <c r="EY35" s="65">
        <v>36.36</v>
      </c>
      <c r="EZ35" s="65">
        <v>13.95</v>
      </c>
      <c r="FA35" s="65"/>
      <c r="FB35" s="65">
        <v>73.83</v>
      </c>
      <c r="FC35" s="65">
        <v>31.02</v>
      </c>
      <c r="FD35" s="65">
        <v>46.27</v>
      </c>
      <c r="FE35" s="65">
        <v>26.63</v>
      </c>
      <c r="FF35" s="65">
        <v>62.89</v>
      </c>
      <c r="FG35" s="65">
        <v>24.48</v>
      </c>
      <c r="FH35" s="65">
        <v>9.07</v>
      </c>
      <c r="FI35" s="65">
        <v>3.86</v>
      </c>
      <c r="FJ35" s="65">
        <v>7.76</v>
      </c>
      <c r="FK35" s="65">
        <v>27.83</v>
      </c>
      <c r="FL35" s="65">
        <v>42.9</v>
      </c>
      <c r="FM35" s="65">
        <v>0.28000000000000003</v>
      </c>
      <c r="FN35" s="65">
        <v>4.12</v>
      </c>
      <c r="FO35" s="65">
        <v>22.07</v>
      </c>
      <c r="FP35" s="65">
        <v>2.5299999999999998</v>
      </c>
      <c r="FQ35" s="65"/>
      <c r="FR35" s="65">
        <v>73.66</v>
      </c>
      <c r="FS35" s="65">
        <v>33.61</v>
      </c>
      <c r="FT35" s="65">
        <v>46.35</v>
      </c>
      <c r="FU35" s="65">
        <v>23.57</v>
      </c>
      <c r="FV35" s="65">
        <v>61.79</v>
      </c>
      <c r="FW35" s="65">
        <v>33.01</v>
      </c>
      <c r="FX35" s="65">
        <v>886</v>
      </c>
      <c r="FY35" s="65">
        <v>22</v>
      </c>
      <c r="FZ35" s="65">
        <v>290</v>
      </c>
      <c r="GA35" s="65">
        <v>557</v>
      </c>
      <c r="GB35" s="65">
        <v>216</v>
      </c>
      <c r="GC35" s="65">
        <v>666</v>
      </c>
      <c r="GD35" s="65">
        <v>16</v>
      </c>
      <c r="GE35" s="65">
        <v>32.25</v>
      </c>
      <c r="GF35" s="65">
        <v>38</v>
      </c>
      <c r="GG35" s="65">
        <v>55</v>
      </c>
      <c r="GH35" s="65">
        <v>73</v>
      </c>
      <c r="GI35" s="65">
        <v>82</v>
      </c>
      <c r="GJ35" s="65">
        <v>7</v>
      </c>
      <c r="GK35" s="65"/>
      <c r="GL35" s="65"/>
      <c r="GM35" s="65"/>
      <c r="GN35" s="65"/>
      <c r="GO35" s="65"/>
      <c r="GP35" s="65"/>
      <c r="GQ35" s="65"/>
      <c r="GR35" s="65"/>
      <c r="GS35" s="65"/>
      <c r="GT35" s="65"/>
      <c r="GU35" s="65"/>
      <c r="GV35" s="65"/>
      <c r="GW35" s="65"/>
      <c r="GX35" s="65"/>
      <c r="GY35" s="65"/>
      <c r="GZ35" s="65"/>
    </row>
    <row r="36" spans="1:208" ht="18.75" x14ac:dyDescent="0.25">
      <c r="A36" s="65">
        <v>29</v>
      </c>
      <c r="B36" s="65" t="s">
        <v>308</v>
      </c>
      <c r="C36" s="65" t="s">
        <v>309</v>
      </c>
      <c r="D36" s="65"/>
      <c r="E36" s="65"/>
      <c r="F36" s="65">
        <v>1966</v>
      </c>
      <c r="G36" s="65" t="s">
        <v>175</v>
      </c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>
        <v>3181</v>
      </c>
      <c r="CO36" s="65">
        <v>67.56</v>
      </c>
      <c r="CP36" s="65">
        <v>2149</v>
      </c>
      <c r="CQ36" s="65">
        <v>30.84</v>
      </c>
      <c r="CR36" s="65">
        <v>981</v>
      </c>
      <c r="CS36" s="65">
        <v>32.35</v>
      </c>
      <c r="CT36" s="65">
        <v>1029</v>
      </c>
      <c r="CU36" s="65">
        <v>18.03</v>
      </c>
      <c r="CV36" s="65">
        <v>574</v>
      </c>
      <c r="CW36" s="65">
        <v>14.13</v>
      </c>
      <c r="CX36" s="65">
        <v>449</v>
      </c>
      <c r="CY36" s="65">
        <f t="shared" si="19"/>
        <v>9</v>
      </c>
      <c r="CZ36" s="65">
        <v>0.95</v>
      </c>
      <c r="DA36" s="65"/>
      <c r="DB36" s="65">
        <v>98.05</v>
      </c>
      <c r="DC36" s="65">
        <v>84.69</v>
      </c>
      <c r="DD36" s="65">
        <v>14.7</v>
      </c>
      <c r="DE36" s="65">
        <v>85.28</v>
      </c>
      <c r="DF36" s="65">
        <v>85.67</v>
      </c>
      <c r="DG36" s="65">
        <v>13.69</v>
      </c>
      <c r="DH36" s="65">
        <v>67.39</v>
      </c>
      <c r="DI36" s="65">
        <v>3.43</v>
      </c>
      <c r="DJ36" s="65">
        <v>15.29</v>
      </c>
      <c r="DK36" s="65">
        <v>96.37</v>
      </c>
      <c r="DL36" s="65"/>
      <c r="DM36" s="65">
        <v>80.13</v>
      </c>
      <c r="DN36" s="65">
        <v>12.12</v>
      </c>
      <c r="DO36" s="65">
        <v>4.33</v>
      </c>
      <c r="DP36" s="65">
        <v>0.48</v>
      </c>
      <c r="DQ36" s="65">
        <v>0.18</v>
      </c>
      <c r="DR36" s="65">
        <v>44.44</v>
      </c>
      <c r="DS36" s="65">
        <v>76.86</v>
      </c>
      <c r="DT36" s="65">
        <v>14.99</v>
      </c>
      <c r="DU36" s="65">
        <v>27.38</v>
      </c>
      <c r="DV36" s="65">
        <v>4.3099999999999996</v>
      </c>
      <c r="DW36" s="65">
        <v>1.08</v>
      </c>
      <c r="DX36" s="65">
        <v>67.23</v>
      </c>
      <c r="DY36" s="65"/>
      <c r="DZ36" s="65">
        <v>84.64</v>
      </c>
      <c r="EA36" s="65">
        <v>15.3</v>
      </c>
      <c r="EB36" s="65">
        <v>63.17</v>
      </c>
      <c r="EC36" s="65">
        <v>50.27</v>
      </c>
      <c r="ED36" s="65">
        <v>43.06</v>
      </c>
      <c r="EE36" s="65">
        <v>5.22</v>
      </c>
      <c r="EF36" s="65">
        <v>3.08</v>
      </c>
      <c r="EG36" s="65">
        <v>12.42</v>
      </c>
      <c r="EH36" s="65">
        <v>1.24</v>
      </c>
      <c r="EI36" s="65">
        <v>53.87</v>
      </c>
      <c r="EJ36" s="65">
        <v>5.82</v>
      </c>
      <c r="EK36" s="65">
        <v>48.85</v>
      </c>
      <c r="EL36" s="65">
        <v>15.38</v>
      </c>
      <c r="EM36" s="65">
        <v>34.61</v>
      </c>
      <c r="EN36" s="65">
        <v>1.1599999999999999</v>
      </c>
      <c r="EO36" s="65">
        <v>21.25</v>
      </c>
      <c r="EP36" s="65">
        <v>12.9</v>
      </c>
      <c r="EQ36" s="65">
        <v>43.66</v>
      </c>
      <c r="ER36" s="65">
        <v>22.19</v>
      </c>
      <c r="ES36" s="65">
        <v>56.65</v>
      </c>
      <c r="ET36" s="65">
        <v>10.19</v>
      </c>
      <c r="EU36" s="65">
        <v>32.24</v>
      </c>
      <c r="EV36" s="65">
        <v>0.92</v>
      </c>
      <c r="EW36" s="65">
        <v>18.98</v>
      </c>
      <c r="EX36" s="65">
        <v>6.37</v>
      </c>
      <c r="EY36" s="65">
        <v>43.2</v>
      </c>
      <c r="EZ36" s="65">
        <v>31.45</v>
      </c>
      <c r="FA36" s="65"/>
      <c r="FB36" s="65">
        <v>86.48</v>
      </c>
      <c r="FC36" s="65">
        <v>15.04</v>
      </c>
      <c r="FD36" s="65">
        <v>59.43</v>
      </c>
      <c r="FE36" s="65">
        <v>11.28</v>
      </c>
      <c r="FF36" s="65">
        <v>64.22</v>
      </c>
      <c r="FG36" s="65">
        <v>4.7</v>
      </c>
      <c r="FH36" s="65">
        <v>8.82</v>
      </c>
      <c r="FI36" s="65">
        <v>6.28</v>
      </c>
      <c r="FJ36" s="65">
        <v>28.21</v>
      </c>
      <c r="FK36" s="65">
        <v>53.29</v>
      </c>
      <c r="FL36" s="65">
        <v>47.35</v>
      </c>
      <c r="FM36" s="65">
        <v>1.29</v>
      </c>
      <c r="FN36" s="65">
        <v>6.23</v>
      </c>
      <c r="FO36" s="65">
        <v>29.05</v>
      </c>
      <c r="FP36" s="65">
        <v>1.89</v>
      </c>
      <c r="FQ36" s="65"/>
      <c r="FR36" s="65">
        <v>86.19</v>
      </c>
      <c r="FS36" s="65">
        <v>14.55</v>
      </c>
      <c r="FT36" s="65">
        <v>61.14</v>
      </c>
      <c r="FU36" s="65">
        <v>46.02</v>
      </c>
      <c r="FV36" s="65">
        <v>80.510000000000005</v>
      </c>
      <c r="FW36" s="65">
        <v>50.5</v>
      </c>
      <c r="FX36" s="65">
        <v>846</v>
      </c>
      <c r="FY36" s="65">
        <v>14</v>
      </c>
      <c r="FZ36" s="65">
        <v>573</v>
      </c>
      <c r="GA36" s="65">
        <v>641</v>
      </c>
      <c r="GB36" s="65">
        <v>429</v>
      </c>
      <c r="GC36" s="65">
        <v>493</v>
      </c>
      <c r="GD36" s="65">
        <v>16</v>
      </c>
      <c r="GE36" s="65">
        <v>27.5</v>
      </c>
      <c r="GF36" s="65">
        <v>14</v>
      </c>
      <c r="GG36" s="65">
        <v>24</v>
      </c>
      <c r="GH36" s="65">
        <v>47</v>
      </c>
      <c r="GI36" s="65">
        <v>64</v>
      </c>
      <c r="GJ36" s="65">
        <v>5</v>
      </c>
      <c r="GK36" s="65"/>
      <c r="GL36" s="65"/>
      <c r="GM36" s="65"/>
      <c r="GN36" s="65"/>
      <c r="GO36" s="65"/>
      <c r="GP36" s="65"/>
      <c r="GQ36" s="65"/>
      <c r="GR36" s="65"/>
      <c r="GS36" s="65"/>
      <c r="GT36" s="65"/>
      <c r="GU36" s="65"/>
      <c r="GV36" s="65"/>
      <c r="GW36" s="65"/>
      <c r="GX36" s="65"/>
      <c r="GY36" s="65"/>
      <c r="GZ36" s="65"/>
    </row>
    <row r="37" spans="1:208" ht="18.75" x14ac:dyDescent="0.25">
      <c r="A37" s="65">
        <v>30</v>
      </c>
      <c r="B37" s="65" t="s">
        <v>310</v>
      </c>
      <c r="C37" s="65" t="s">
        <v>311</v>
      </c>
      <c r="D37" s="65"/>
      <c r="E37" s="65"/>
      <c r="F37" s="65">
        <v>1947</v>
      </c>
      <c r="G37" s="65" t="s">
        <v>175</v>
      </c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>
        <v>2509</v>
      </c>
      <c r="CO37" s="65">
        <v>50.25</v>
      </c>
      <c r="CP37" s="65">
        <v>1261</v>
      </c>
      <c r="CQ37" s="65">
        <v>37.22</v>
      </c>
      <c r="CR37" s="65">
        <v>934</v>
      </c>
      <c r="CS37" s="65">
        <v>13.11</v>
      </c>
      <c r="CT37" s="65">
        <v>329</v>
      </c>
      <c r="CU37" s="65">
        <v>16.93</v>
      </c>
      <c r="CV37" s="65">
        <v>425</v>
      </c>
      <c r="CW37" s="65">
        <v>29.57</v>
      </c>
      <c r="CX37" s="65">
        <v>742</v>
      </c>
      <c r="CY37" s="65">
        <f t="shared" si="19"/>
        <v>81</v>
      </c>
      <c r="CZ37" s="65">
        <v>2.84</v>
      </c>
      <c r="DA37" s="65"/>
      <c r="DB37" s="65">
        <v>96.9</v>
      </c>
      <c r="DC37" s="65">
        <v>80.599999999999994</v>
      </c>
      <c r="DD37" s="65">
        <v>18.489999999999998</v>
      </c>
      <c r="DE37" s="65">
        <v>80.489999999999995</v>
      </c>
      <c r="DF37" s="65">
        <v>80.84</v>
      </c>
      <c r="DG37" s="65">
        <v>13.04</v>
      </c>
      <c r="DH37" s="65">
        <v>49.3</v>
      </c>
      <c r="DI37" s="65">
        <v>0.69</v>
      </c>
      <c r="DJ37" s="65">
        <v>33.200000000000003</v>
      </c>
      <c r="DK37" s="65">
        <v>99.5</v>
      </c>
      <c r="DL37" s="65"/>
      <c r="DM37" s="65">
        <v>77.38</v>
      </c>
      <c r="DN37" s="65">
        <v>9.76</v>
      </c>
      <c r="DO37" s="65">
        <v>2.84</v>
      </c>
      <c r="DP37" s="65">
        <v>2.0499999999999998</v>
      </c>
      <c r="DQ37" s="65">
        <v>0.38</v>
      </c>
      <c r="DR37" s="65">
        <v>5.26</v>
      </c>
      <c r="DS37" s="65">
        <v>71.56</v>
      </c>
      <c r="DT37" s="65">
        <v>11.51</v>
      </c>
      <c r="DU37" s="65">
        <v>25.01</v>
      </c>
      <c r="DV37" s="65">
        <v>1.62</v>
      </c>
      <c r="DW37" s="65">
        <v>2.94</v>
      </c>
      <c r="DX37" s="65">
        <v>70.430000000000007</v>
      </c>
      <c r="DY37" s="65"/>
      <c r="DZ37" s="65">
        <v>78.55</v>
      </c>
      <c r="EA37" s="65">
        <v>35.07</v>
      </c>
      <c r="EB37" s="65">
        <v>46.37</v>
      </c>
      <c r="EC37" s="65">
        <v>73.02</v>
      </c>
      <c r="ED37" s="65">
        <v>24.74</v>
      </c>
      <c r="EE37" s="65">
        <v>9.18</v>
      </c>
      <c r="EF37" s="65">
        <v>1.6</v>
      </c>
      <c r="EG37" s="65">
        <v>14.68</v>
      </c>
      <c r="EH37" s="65">
        <v>0.28999999999999998</v>
      </c>
      <c r="EI37" s="65">
        <v>39.380000000000003</v>
      </c>
      <c r="EJ37" s="65">
        <v>1.72</v>
      </c>
      <c r="EK37" s="65">
        <v>37.950000000000003</v>
      </c>
      <c r="EL37" s="65">
        <v>39.409999999999997</v>
      </c>
      <c r="EM37" s="65">
        <v>22.37</v>
      </c>
      <c r="EN37" s="65">
        <v>0.28000000000000003</v>
      </c>
      <c r="EO37" s="65">
        <v>21.93</v>
      </c>
      <c r="EP37" s="65">
        <v>15.9</v>
      </c>
      <c r="EQ37" s="65">
        <v>47.11</v>
      </c>
      <c r="ER37" s="65">
        <v>15.05</v>
      </c>
      <c r="ES37" s="65">
        <v>42.33</v>
      </c>
      <c r="ET37" s="65">
        <v>38.99</v>
      </c>
      <c r="EU37" s="65">
        <v>18.45</v>
      </c>
      <c r="EV37" s="65">
        <v>0.22</v>
      </c>
      <c r="EW37" s="65">
        <v>22.47</v>
      </c>
      <c r="EX37" s="65">
        <v>14.67</v>
      </c>
      <c r="EY37" s="65">
        <v>47.96</v>
      </c>
      <c r="EZ37" s="65">
        <v>14.89</v>
      </c>
      <c r="FA37" s="65"/>
      <c r="FB37" s="65">
        <v>82.37</v>
      </c>
      <c r="FC37" s="65">
        <v>34.450000000000003</v>
      </c>
      <c r="FD37" s="65">
        <v>41.79</v>
      </c>
      <c r="FE37" s="65">
        <v>0.56000000000000005</v>
      </c>
      <c r="FF37" s="65">
        <v>55.52</v>
      </c>
      <c r="FG37" s="65">
        <v>3.07</v>
      </c>
      <c r="FH37" s="65">
        <v>2.78</v>
      </c>
      <c r="FI37" s="65">
        <v>7.92</v>
      </c>
      <c r="FJ37" s="65">
        <v>7.46</v>
      </c>
      <c r="FK37" s="65">
        <v>26.06</v>
      </c>
      <c r="FL37" s="65">
        <v>11.82</v>
      </c>
      <c r="FM37" s="65">
        <v>0.19</v>
      </c>
      <c r="FN37" s="65">
        <v>6.06</v>
      </c>
      <c r="FO37" s="65">
        <v>38.94</v>
      </c>
      <c r="FP37" s="65">
        <v>1.85</v>
      </c>
      <c r="FQ37" s="65"/>
      <c r="FR37" s="65">
        <v>80.14</v>
      </c>
      <c r="FS37" s="65">
        <v>34.71</v>
      </c>
      <c r="FT37" s="65">
        <v>42.8</v>
      </c>
      <c r="FU37" s="65">
        <v>25.44</v>
      </c>
      <c r="FV37" s="65">
        <v>50.85</v>
      </c>
      <c r="FW37" s="65">
        <v>27.85</v>
      </c>
      <c r="FX37" s="65">
        <v>743</v>
      </c>
      <c r="FY37" s="65">
        <v>17</v>
      </c>
      <c r="FZ37" s="65">
        <v>162</v>
      </c>
      <c r="GA37" s="65">
        <v>548</v>
      </c>
      <c r="GB37" s="65">
        <v>76</v>
      </c>
      <c r="GC37" s="65">
        <v>432</v>
      </c>
      <c r="GD37" s="65">
        <v>16</v>
      </c>
      <c r="GE37" s="65">
        <v>25</v>
      </c>
      <c r="GF37" s="65">
        <v>39</v>
      </c>
      <c r="GG37" s="65">
        <v>55</v>
      </c>
      <c r="GH37" s="65">
        <v>74</v>
      </c>
      <c r="GI37" s="65">
        <v>83</v>
      </c>
      <c r="GJ37" s="65">
        <v>5</v>
      </c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</row>
    <row r="38" spans="1:208" ht="18.75" x14ac:dyDescent="0.25">
      <c r="A38" s="65">
        <v>31</v>
      </c>
      <c r="B38" s="65" t="s">
        <v>312</v>
      </c>
      <c r="C38" s="65" t="s">
        <v>313</v>
      </c>
      <c r="D38" s="65"/>
      <c r="E38" s="65"/>
      <c r="F38" s="65">
        <v>1952</v>
      </c>
      <c r="G38" s="65" t="s">
        <v>169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>
        <v>536</v>
      </c>
      <c r="CO38" s="65">
        <v>32.799999999999997</v>
      </c>
      <c r="CP38" s="65">
        <v>176</v>
      </c>
      <c r="CQ38" s="65">
        <v>20.71</v>
      </c>
      <c r="CR38" s="65">
        <v>111</v>
      </c>
      <c r="CS38" s="65">
        <v>13.21</v>
      </c>
      <c r="CT38" s="65">
        <v>71</v>
      </c>
      <c r="CU38" s="65">
        <v>49.02</v>
      </c>
      <c r="CV38" s="65">
        <v>263</v>
      </c>
      <c r="CW38" s="65">
        <v>17.38</v>
      </c>
      <c r="CX38" s="65">
        <v>93</v>
      </c>
      <c r="CY38" s="65">
        <f t="shared" si="19"/>
        <v>4</v>
      </c>
      <c r="CZ38" s="65">
        <v>1.57</v>
      </c>
      <c r="DA38" s="65"/>
      <c r="DB38" s="65">
        <v>87.25</v>
      </c>
      <c r="DC38" s="65">
        <v>26.07</v>
      </c>
      <c r="DD38" s="65">
        <v>65.33</v>
      </c>
      <c r="DE38" s="65">
        <v>90.54</v>
      </c>
      <c r="DF38" s="65">
        <v>96.77</v>
      </c>
      <c r="DG38" s="65">
        <v>42.7</v>
      </c>
      <c r="DH38" s="65">
        <v>34.270000000000003</v>
      </c>
      <c r="DI38" s="65">
        <v>0.93</v>
      </c>
      <c r="DJ38" s="65">
        <v>20.93</v>
      </c>
      <c r="DK38" s="65">
        <v>98.02</v>
      </c>
      <c r="DL38" s="65"/>
      <c r="DM38" s="65">
        <v>25.04</v>
      </c>
      <c r="DN38" s="65">
        <v>30.33</v>
      </c>
      <c r="DO38" s="65">
        <v>1.29</v>
      </c>
      <c r="DP38" s="65">
        <v>2.23</v>
      </c>
      <c r="DQ38" s="65">
        <v>0.04</v>
      </c>
      <c r="DR38" s="65">
        <v>0</v>
      </c>
      <c r="DS38" s="65">
        <v>71.900000000000006</v>
      </c>
      <c r="DT38" s="65">
        <v>11.76</v>
      </c>
      <c r="DU38" s="65">
        <v>6.81</v>
      </c>
      <c r="DV38" s="65">
        <v>1.34</v>
      </c>
      <c r="DW38" s="65">
        <v>0.67</v>
      </c>
      <c r="DX38" s="65">
        <v>91.18</v>
      </c>
      <c r="DY38" s="65"/>
      <c r="DZ38" s="65">
        <v>26.61</v>
      </c>
      <c r="EA38" s="65">
        <v>16.14</v>
      </c>
      <c r="EB38" s="65">
        <v>25.02</v>
      </c>
      <c r="EC38" s="65">
        <v>61.52</v>
      </c>
      <c r="ED38" s="65">
        <v>35.25</v>
      </c>
      <c r="EE38" s="65">
        <v>7.01</v>
      </c>
      <c r="EF38" s="65">
        <v>4.57</v>
      </c>
      <c r="EG38" s="65">
        <v>23.56</v>
      </c>
      <c r="EH38" s="65">
        <v>2.1800000000000002</v>
      </c>
      <c r="EI38" s="65">
        <v>52.9</v>
      </c>
      <c r="EJ38" s="65">
        <v>2.81</v>
      </c>
      <c r="EK38" s="65">
        <v>32.15</v>
      </c>
      <c r="EL38" s="65">
        <v>52.8</v>
      </c>
      <c r="EM38" s="65">
        <v>10.62</v>
      </c>
      <c r="EN38" s="65">
        <v>4.42</v>
      </c>
      <c r="EO38" s="65">
        <v>6.44</v>
      </c>
      <c r="EP38" s="65">
        <v>28.96</v>
      </c>
      <c r="EQ38" s="65">
        <v>18.53</v>
      </c>
      <c r="ER38" s="65">
        <v>46.07</v>
      </c>
      <c r="ES38" s="65">
        <v>33.549999999999997</v>
      </c>
      <c r="ET38" s="65">
        <v>51.55</v>
      </c>
      <c r="EU38" s="65">
        <v>9.81</v>
      </c>
      <c r="EV38" s="65">
        <v>5.09</v>
      </c>
      <c r="EW38" s="65">
        <v>6.44</v>
      </c>
      <c r="EX38" s="65">
        <v>25.23</v>
      </c>
      <c r="EY38" s="65">
        <v>20.079999999999998</v>
      </c>
      <c r="EZ38" s="65">
        <v>48.26</v>
      </c>
      <c r="FA38" s="65"/>
      <c r="FB38" s="65">
        <v>26.67</v>
      </c>
      <c r="FC38" s="65">
        <v>16.07</v>
      </c>
      <c r="FD38" s="65">
        <v>25.87</v>
      </c>
      <c r="FE38" s="65">
        <v>38.880000000000003</v>
      </c>
      <c r="FF38" s="65">
        <v>80.03</v>
      </c>
      <c r="FG38" s="65">
        <v>37.229999999999997</v>
      </c>
      <c r="FH38" s="65">
        <v>17.260000000000002</v>
      </c>
      <c r="FI38" s="65">
        <v>3.77</v>
      </c>
      <c r="FJ38" s="65">
        <v>25.09</v>
      </c>
      <c r="FK38" s="65">
        <v>42.04</v>
      </c>
      <c r="FL38" s="65">
        <v>29.92</v>
      </c>
      <c r="FM38" s="65">
        <v>0.51</v>
      </c>
      <c r="FN38" s="65">
        <v>8.01</v>
      </c>
      <c r="FO38" s="65">
        <v>17.23</v>
      </c>
      <c r="FP38" s="65">
        <v>4.03</v>
      </c>
      <c r="FQ38" s="65"/>
      <c r="FR38" s="65">
        <v>29</v>
      </c>
      <c r="FS38" s="65">
        <v>15.66</v>
      </c>
      <c r="FT38" s="65">
        <v>25.42</v>
      </c>
      <c r="FU38" s="65">
        <v>29.21</v>
      </c>
      <c r="FV38" s="65">
        <v>53.62</v>
      </c>
      <c r="FW38" s="65">
        <v>40.61</v>
      </c>
      <c r="FX38" s="65">
        <v>732</v>
      </c>
      <c r="FY38" s="65">
        <v>29</v>
      </c>
      <c r="FZ38" s="65">
        <v>525</v>
      </c>
      <c r="GA38" s="65">
        <v>534</v>
      </c>
      <c r="GB38" s="65">
        <v>172</v>
      </c>
      <c r="GC38" s="65">
        <v>471</v>
      </c>
      <c r="GD38" s="65">
        <v>16</v>
      </c>
      <c r="GE38" s="65">
        <v>20</v>
      </c>
      <c r="GF38" s="65">
        <v>20</v>
      </c>
      <c r="GG38" s="65">
        <v>21</v>
      </c>
      <c r="GH38" s="65">
        <v>27</v>
      </c>
      <c r="GI38" s="65">
        <v>33</v>
      </c>
      <c r="GJ38" s="65">
        <v>1</v>
      </c>
      <c r="GK38" s="65"/>
      <c r="GL38" s="65"/>
      <c r="GM38" s="65"/>
      <c r="GN38" s="65"/>
      <c r="GO38" s="65"/>
      <c r="GP38" s="65"/>
      <c r="GQ38" s="65"/>
      <c r="GR38" s="65"/>
      <c r="GS38" s="65"/>
      <c r="GT38" s="65"/>
      <c r="GU38" s="65"/>
      <c r="GV38" s="65"/>
      <c r="GW38" s="65"/>
      <c r="GX38" s="65"/>
      <c r="GY38" s="65"/>
      <c r="GZ38" s="65"/>
    </row>
    <row r="39" spans="1:208" ht="18.75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  <c r="GH39" s="65"/>
      <c r="GI39" s="65"/>
      <c r="GJ39" s="65"/>
      <c r="GK39" s="65"/>
      <c r="GL39" s="65"/>
      <c r="GM39" s="65"/>
      <c r="GN39" s="65"/>
      <c r="GO39" s="65"/>
      <c r="GP39" s="65"/>
      <c r="GQ39" s="65"/>
      <c r="GR39" s="65"/>
      <c r="GS39" s="65"/>
      <c r="GT39" s="65"/>
      <c r="GU39" s="65"/>
      <c r="GV39" s="65"/>
      <c r="GW39" s="65"/>
      <c r="GX39" s="65"/>
      <c r="GY39" s="65"/>
      <c r="GZ39" s="65"/>
    </row>
    <row r="40" spans="1:208" ht="18.75" x14ac:dyDescent="0.2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65"/>
      <c r="FU40" s="65"/>
      <c r="FV40" s="65"/>
      <c r="FW40" s="65"/>
      <c r="FX40" s="65"/>
      <c r="FY40" s="65"/>
      <c r="FZ40" s="65"/>
      <c r="GA40" s="65"/>
      <c r="GB40" s="65"/>
      <c r="GC40" s="65"/>
      <c r="GD40" s="65"/>
      <c r="GE40" s="65"/>
      <c r="GF40" s="65"/>
      <c r="GG40" s="65"/>
      <c r="GH40" s="65"/>
      <c r="GI40" s="65"/>
      <c r="GJ40" s="65"/>
      <c r="GK40" s="65"/>
      <c r="GL40" s="65"/>
      <c r="GM40" s="65"/>
      <c r="GN40" s="65"/>
      <c r="GO40" s="65"/>
      <c r="GP40" s="65"/>
      <c r="GQ40" s="65"/>
      <c r="GR40" s="65"/>
      <c r="GS40" s="65"/>
      <c r="GT40" s="65"/>
      <c r="GU40" s="65"/>
      <c r="GV40" s="65"/>
      <c r="GW40" s="65"/>
      <c r="GX40" s="65"/>
      <c r="GY40" s="65"/>
      <c r="GZ40" s="65"/>
    </row>
    <row r="41" spans="1:208" ht="18.75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  <c r="GT41" s="65"/>
      <c r="GU41" s="65"/>
      <c r="GV41" s="65"/>
      <c r="GW41" s="65"/>
      <c r="GX41" s="65"/>
      <c r="GY41" s="65"/>
      <c r="GZ41" s="65"/>
    </row>
    <row r="42" spans="1:208" ht="18.75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65"/>
      <c r="FC42" s="65"/>
      <c r="FD42" s="65"/>
      <c r="FE42" s="65"/>
      <c r="FF42" s="65"/>
      <c r="FG42" s="65"/>
      <c r="FH42" s="65"/>
      <c r="FI42" s="65"/>
      <c r="FJ42" s="65"/>
      <c r="FK42" s="65"/>
      <c r="FL42" s="65"/>
      <c r="FM42" s="65"/>
      <c r="FN42" s="65"/>
      <c r="FO42" s="65"/>
      <c r="FP42" s="65"/>
      <c r="FQ42" s="65"/>
      <c r="FR42" s="65"/>
      <c r="FS42" s="65"/>
      <c r="FT42" s="65"/>
      <c r="FU42" s="65"/>
      <c r="FV42" s="65"/>
      <c r="FW42" s="65"/>
      <c r="FX42" s="65"/>
      <c r="FY42" s="65"/>
      <c r="FZ42" s="65"/>
      <c r="GA42" s="65"/>
      <c r="GB42" s="65"/>
      <c r="GC42" s="65"/>
      <c r="GD42" s="65"/>
      <c r="GE42" s="65"/>
      <c r="GF42" s="65"/>
      <c r="GG42" s="65"/>
      <c r="GH42" s="65"/>
      <c r="GI42" s="65"/>
      <c r="GJ42" s="65"/>
      <c r="GK42" s="65"/>
      <c r="GL42" s="65"/>
      <c r="GM42" s="65"/>
      <c r="GN42" s="65"/>
      <c r="GO42" s="65"/>
      <c r="GP42" s="65"/>
      <c r="GQ42" s="65"/>
      <c r="GR42" s="65"/>
    </row>
    <row r="43" spans="1:208" ht="18.75" x14ac:dyDescent="0.2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5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/>
      <c r="GQ43" s="65"/>
      <c r="GR43" s="65"/>
    </row>
    <row r="44" spans="1:208" ht="18.75" x14ac:dyDescent="0.2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  <c r="CU44" s="65"/>
      <c r="CV44" s="65"/>
      <c r="CW44" s="65"/>
      <c r="CX44" s="65"/>
      <c r="CY44" s="65"/>
      <c r="CZ44" s="65"/>
      <c r="DA44" s="65"/>
      <c r="DB44" s="65"/>
      <c r="DC44" s="65"/>
      <c r="DD44" s="65"/>
      <c r="DE44" s="65"/>
      <c r="DF44" s="65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65"/>
      <c r="DZ44" s="65"/>
      <c r="EA44" s="65"/>
      <c r="EB44" s="65"/>
      <c r="EC44" s="65"/>
      <c r="ED44" s="65"/>
      <c r="EE44" s="65"/>
      <c r="EF44" s="65"/>
      <c r="EG44" s="65"/>
      <c r="EH44" s="65"/>
      <c r="EI44" s="65"/>
      <c r="EJ44" s="65"/>
      <c r="EK44" s="65"/>
      <c r="EL44" s="65"/>
      <c r="EM44" s="65"/>
      <c r="EN44" s="65"/>
      <c r="EO44" s="65"/>
      <c r="EP44" s="65"/>
      <c r="EQ44" s="65"/>
      <c r="ER44" s="65"/>
      <c r="ES44" s="65"/>
      <c r="ET44" s="65"/>
      <c r="EU44" s="65"/>
      <c r="EV44" s="65"/>
      <c r="EW44" s="65"/>
      <c r="EX44" s="65"/>
      <c r="EY44" s="65"/>
      <c r="EZ44" s="65"/>
      <c r="FA44" s="65"/>
      <c r="FB44" s="65"/>
      <c r="FC44" s="65"/>
      <c r="FD44" s="65"/>
      <c r="FE44" s="65"/>
      <c r="FF44" s="65"/>
      <c r="FG44" s="65"/>
      <c r="FH44" s="65"/>
      <c r="FI44" s="65"/>
      <c r="FJ44" s="65"/>
      <c r="FK44" s="65"/>
      <c r="FL44" s="65"/>
      <c r="FM44" s="65"/>
      <c r="FN44" s="65"/>
      <c r="FO44" s="65"/>
      <c r="FP44" s="65"/>
      <c r="FQ44" s="65"/>
      <c r="FR44" s="65"/>
      <c r="FS44" s="65"/>
      <c r="FT44" s="65"/>
      <c r="FU44" s="65"/>
      <c r="FV44" s="65"/>
      <c r="FW44" s="65"/>
      <c r="FX44" s="65"/>
      <c r="FY44" s="65"/>
      <c r="FZ44" s="65"/>
      <c r="GA44" s="65"/>
      <c r="GB44" s="65"/>
      <c r="GC44" s="65"/>
      <c r="GD44" s="65"/>
      <c r="GE44" s="65"/>
      <c r="GF44" s="65"/>
      <c r="GG44" s="65"/>
      <c r="GH44" s="65"/>
      <c r="GI44" s="65"/>
      <c r="GJ44" s="65"/>
      <c r="GK44" s="65"/>
      <c r="GL44" s="65"/>
      <c r="GM44" s="65"/>
      <c r="GN44" s="65"/>
      <c r="GO44" s="65"/>
      <c r="GP44" s="65"/>
      <c r="GQ44" s="65"/>
      <c r="GR44" s="65"/>
    </row>
    <row r="45" spans="1:208" ht="18.75" x14ac:dyDescent="0.2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5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5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65"/>
      <c r="GM45" s="65"/>
      <c r="GN45" s="65"/>
      <c r="GO45" s="65"/>
      <c r="GP45" s="65"/>
      <c r="GQ45" s="65"/>
      <c r="GR45" s="65"/>
    </row>
    <row r="46" spans="1:208" ht="18.75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  <c r="GH46" s="65"/>
      <c r="GI46" s="65"/>
      <c r="GJ46" s="65"/>
      <c r="GK46" s="65"/>
      <c r="GL46" s="65"/>
      <c r="GM46" s="65"/>
      <c r="GN46" s="65"/>
      <c r="GO46" s="65"/>
      <c r="GP46" s="65"/>
      <c r="GQ46" s="65"/>
      <c r="GR46" s="65"/>
    </row>
  </sheetData>
  <mergeCells count="23">
    <mergeCell ref="CN1:GP1"/>
    <mergeCell ref="FA2:FP2"/>
    <mergeCell ref="FQ2:GC2"/>
    <mergeCell ref="GD2:GJ2"/>
    <mergeCell ref="A1:A2"/>
    <mergeCell ref="B1:R1"/>
    <mergeCell ref="S1:X1"/>
    <mergeCell ref="Y1:AD2"/>
    <mergeCell ref="AE1:CM1"/>
    <mergeCell ref="B2:K2"/>
    <mergeCell ref="L2:N2"/>
    <mergeCell ref="O2:R2"/>
    <mergeCell ref="S2:X2"/>
    <mergeCell ref="AE2:BG2"/>
    <mergeCell ref="GK2:GP2"/>
    <mergeCell ref="FX3:GC4"/>
    <mergeCell ref="GF3:GI3"/>
    <mergeCell ref="GF4:GI4"/>
    <mergeCell ref="BH2:CM2"/>
    <mergeCell ref="CN2:CZ2"/>
    <mergeCell ref="DA2:DK2"/>
    <mergeCell ref="DL2:DX2"/>
    <mergeCell ref="DY2:EZ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60EF08A-F33B-4B97-BB24-235A6CF3489E}">
          <x14:formula1>
            <xm:f>Data!$D$1:$D$3</xm:f>
          </x14:formula1>
          <xm:sqref>AC6:AC103</xm:sqref>
        </x14:dataValidation>
        <x14:dataValidation type="list" allowBlank="1" showInputMessage="1" showErrorMessage="1" xr:uid="{24F2D1EA-279A-437D-BA75-DB81920BFF85}">
          <x14:formula1>
            <xm:f>Data!$C$1:$C$2</xm:f>
          </x14:formula1>
          <xm:sqref>AE6:AE103 AH6:AH103 AK6:AK103 AO6:AO103 AQ6:AQ103 CK6:CK103 AM6:AM103 AS6:AS103 AU6:AU103 AW6:AW103 AY6:AY103 BA6:BA103 BC6:BC103 BE6:BE103 BG6:BG103 BI6:BJ103 BM6:BM103 BO6:BO103 BQ6:BQ103 BS6:BS103 BU6:BU103 BW6:BW103 BY6:BY103 CG6:CG103 CA6:CA103 V6:V103 CC6:CC103 CM6:CM103 CE6:CE103 CI6:CI103 CO8:CO10 CO13:CO103</xm:sqref>
        </x14:dataValidation>
        <x14:dataValidation type="list" allowBlank="1" showInputMessage="1" showErrorMessage="1" xr:uid="{B1327C56-ECC9-4C5B-903D-94F755BA1EDB}">
          <x14:formula1>
            <xm:f>Data!$B$1:$B$3</xm:f>
          </x14:formula1>
          <xm:sqref>I6:I103</xm:sqref>
        </x14:dataValidation>
        <x14:dataValidation type="list" allowBlank="1" showInputMessage="1" showErrorMessage="1" xr:uid="{C6178CC0-C3AC-485E-AAAC-039062ED280C}">
          <x14:formula1>
            <xm:f>Data!$A$2:$A$3</xm:f>
          </x14:formula1>
          <xm:sqref>F6:F10 F13:F103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4917-5B0D-49DD-94CA-5DE44AF210CF}">
  <dimension ref="A1:LE63"/>
  <sheetViews>
    <sheetView zoomScaleNormal="100" workbookViewId="0">
      <pane xSplit="3" ySplit="5" topLeftCell="D25" activePane="bottomRight" state="frozen"/>
      <selection pane="topRight"/>
      <selection pane="bottomLeft"/>
      <selection pane="bottomRight" activeCell="B22" sqref="B22"/>
    </sheetView>
  </sheetViews>
  <sheetFormatPr defaultColWidth="11" defaultRowHeight="15.75" x14ac:dyDescent="0.25"/>
  <cols>
    <col min="1" max="1" width="11.875" bestFit="1" customWidth="1"/>
    <col min="2" max="2" width="22.375" bestFit="1" customWidth="1"/>
    <col min="3" max="3" width="11.125" bestFit="1" customWidth="1"/>
    <col min="4" max="5" width="15.875" bestFit="1" customWidth="1"/>
    <col min="6" max="6" width="18.125" bestFit="1" customWidth="1"/>
    <col min="7" max="7" width="13.125" customWidth="1"/>
    <col min="8" max="8" width="14.625" bestFit="1" customWidth="1"/>
    <col min="9" max="9" width="9.875" bestFit="1" customWidth="1"/>
    <col min="10" max="10" width="15.375" bestFit="1" customWidth="1"/>
    <col min="11" max="11" width="16" bestFit="1" customWidth="1"/>
    <col min="12" max="12" width="61" bestFit="1" customWidth="1"/>
    <col min="13" max="13" width="16.375" bestFit="1" customWidth="1"/>
    <col min="14" max="14" width="15.75" bestFit="1" customWidth="1"/>
    <col min="15" max="15" width="15.625" bestFit="1" customWidth="1"/>
    <col min="16" max="16" width="20.625" bestFit="1" customWidth="1"/>
    <col min="17" max="17" width="16" bestFit="1" customWidth="1"/>
    <col min="18" max="18" width="14.875" bestFit="1" customWidth="1"/>
    <col min="19" max="19" width="15.625" bestFit="1" customWidth="1"/>
    <col min="20" max="20" width="30.625" customWidth="1"/>
    <col min="21" max="21" width="22" bestFit="1" customWidth="1"/>
    <col min="22" max="22" width="30.5" bestFit="1" customWidth="1"/>
    <col min="23" max="23" width="18.125" customWidth="1"/>
    <col min="24" max="24" width="28.75" bestFit="1" customWidth="1"/>
    <col min="25" max="25" width="23.25" bestFit="1" customWidth="1"/>
    <col min="26" max="26" width="22.625" bestFit="1" customWidth="1"/>
    <col min="27" max="27" width="18.125" customWidth="1"/>
    <col min="28" max="28" width="22" bestFit="1" customWidth="1"/>
    <col min="29" max="31" width="18.125" customWidth="1"/>
    <col min="32" max="32" width="29" customWidth="1"/>
    <col min="33" max="33" width="23.25" bestFit="1" customWidth="1"/>
    <col min="34" max="34" width="22.625" bestFit="1" customWidth="1"/>
    <col min="35" max="35" width="18.125" customWidth="1"/>
    <col min="36" max="36" width="28.75" bestFit="1" customWidth="1"/>
    <col min="37" max="37" width="23.25" bestFit="1" customWidth="1"/>
    <col min="38" max="38" width="22.625" bestFit="1" customWidth="1"/>
    <col min="39" max="39" width="18.125" customWidth="1"/>
    <col min="40" max="40" width="32.125" customWidth="1"/>
    <col min="41" max="41" width="23.25" bestFit="1" customWidth="1"/>
    <col min="42" max="42" width="22.625" bestFit="1" customWidth="1"/>
    <col min="43" max="43" width="18.125" customWidth="1"/>
    <col min="44" max="44" width="28.75" bestFit="1" customWidth="1"/>
    <col min="45" max="45" width="23.25" bestFit="1" customWidth="1"/>
    <col min="46" max="46" width="22.625" bestFit="1" customWidth="1"/>
    <col min="47" max="47" width="18.125" customWidth="1"/>
    <col min="48" max="48" width="28.75" bestFit="1" customWidth="1"/>
    <col min="49" max="49" width="23.25" bestFit="1" customWidth="1"/>
    <col min="50" max="50" width="22.625" bestFit="1" customWidth="1"/>
    <col min="51" max="51" width="18.125" customWidth="1"/>
    <col min="52" max="52" width="28.75" bestFit="1" customWidth="1"/>
    <col min="53" max="53" width="23.25" bestFit="1" customWidth="1"/>
    <col min="54" max="54" width="22.625" bestFit="1" customWidth="1"/>
    <col min="55" max="55" width="18.125" customWidth="1"/>
    <col min="56" max="56" width="28.75" bestFit="1" customWidth="1"/>
    <col min="57" max="57" width="23.25" bestFit="1" customWidth="1"/>
    <col min="58" max="58" width="22.625" bestFit="1" customWidth="1"/>
    <col min="59" max="59" width="18.125" customWidth="1"/>
    <col min="60" max="60" width="28.75" bestFit="1" customWidth="1"/>
    <col min="61" max="61" width="23.25" bestFit="1" customWidth="1"/>
    <col min="62" max="62" width="22.625" bestFit="1" customWidth="1"/>
    <col min="63" max="63" width="18.125" customWidth="1"/>
    <col min="64" max="64" width="28.75" bestFit="1" customWidth="1"/>
    <col min="65" max="65" width="23.25" bestFit="1" customWidth="1"/>
    <col min="66" max="66" width="22.625" bestFit="1" customWidth="1"/>
    <col min="67" max="67" width="18.125" customWidth="1"/>
    <col min="68" max="68" width="29" bestFit="1" customWidth="1"/>
    <col min="69" max="69" width="23.25" bestFit="1" customWidth="1"/>
    <col min="70" max="70" width="22.625" bestFit="1" customWidth="1"/>
    <col min="71" max="71" width="18.125" customWidth="1"/>
    <col min="72" max="72" width="47" bestFit="1" customWidth="1"/>
    <col min="73" max="73" width="23.25" bestFit="1" customWidth="1"/>
    <col min="74" max="74" width="22.625" bestFit="1" customWidth="1"/>
    <col min="75" max="75" width="23.125" bestFit="1" customWidth="1"/>
    <col min="76" max="76" width="17.875" bestFit="1" customWidth="1"/>
    <col min="77" max="79" width="17.875" customWidth="1"/>
    <col min="80" max="80" width="22.875" bestFit="1" customWidth="1"/>
    <col min="81" max="82" width="17.875" customWidth="1"/>
    <col min="83" max="83" width="27.375" customWidth="1"/>
    <col min="84" max="84" width="22.875" bestFit="1" customWidth="1"/>
    <col min="85" max="85" width="17.875" customWidth="1"/>
    <col min="86" max="86" width="31" customWidth="1"/>
    <col min="87" max="87" width="27.125" bestFit="1" customWidth="1"/>
    <col min="88" max="88" width="22.875" bestFit="1" customWidth="1"/>
    <col min="89" max="90" width="17.875" customWidth="1"/>
    <col min="91" max="91" width="31" customWidth="1"/>
    <col min="92" max="92" width="33.375" customWidth="1"/>
    <col min="93" max="95" width="17.875" customWidth="1"/>
    <col min="96" max="96" width="22.875" bestFit="1" customWidth="1"/>
    <col min="97" max="97" width="28.125" customWidth="1"/>
    <col min="98" max="99" width="17.875" customWidth="1"/>
    <col min="100" max="100" width="22.875" bestFit="1" customWidth="1"/>
    <col min="101" max="103" width="17.875" customWidth="1"/>
    <col min="104" max="104" width="22.875" bestFit="1" customWidth="1"/>
    <col min="105" max="105" width="21.125" customWidth="1"/>
    <col min="106" max="106" width="17.625" customWidth="1"/>
    <col min="107" max="107" width="22.625" customWidth="1"/>
    <col min="108" max="108" width="22.875" bestFit="1" customWidth="1"/>
    <col min="109" max="109" width="11.625" bestFit="1" customWidth="1"/>
    <col min="110" max="110" width="22.875" bestFit="1" customWidth="1"/>
    <col min="111" max="112" width="9" bestFit="1" customWidth="1"/>
    <col min="113" max="113" width="17.5" customWidth="1"/>
    <col min="114" max="114" width="12.625" customWidth="1"/>
    <col min="115" max="115" width="14" bestFit="1" customWidth="1"/>
    <col min="116" max="116" width="11.875" customWidth="1"/>
    <col min="117" max="117" width="12" bestFit="1" customWidth="1"/>
    <col min="118" max="118" width="11.875" customWidth="1"/>
    <col min="119" max="119" width="12" bestFit="1" customWidth="1"/>
    <col min="120" max="120" width="12.375" customWidth="1"/>
    <col min="121" max="121" width="12.625" bestFit="1" customWidth="1"/>
    <col min="122" max="122" width="12.625" customWidth="1"/>
    <col min="123" max="123" width="13.25" bestFit="1" customWidth="1"/>
    <col min="124" max="124" width="12.625" customWidth="1"/>
    <col min="125" max="125" width="14" bestFit="1" customWidth="1"/>
    <col min="126" max="126" width="12.625" customWidth="1"/>
    <col min="127" max="127" width="28.125" bestFit="1" customWidth="1"/>
    <col min="128" max="128" width="12.625" customWidth="1"/>
    <col min="129" max="129" width="22.125" bestFit="1" customWidth="1"/>
    <col min="130" max="130" width="13" customWidth="1"/>
    <col min="131" max="131" width="18.75" bestFit="1" customWidth="1"/>
    <col min="132" max="132" width="12.625" customWidth="1"/>
    <col min="133" max="133" width="27.375" bestFit="1" customWidth="1"/>
    <col min="134" max="134" width="12.875" customWidth="1"/>
    <col min="135" max="135" width="24.625" bestFit="1" customWidth="1"/>
    <col min="136" max="136" width="13.125" customWidth="1"/>
    <col min="137" max="137" width="24" bestFit="1" customWidth="1"/>
    <col min="138" max="138" width="13" customWidth="1"/>
    <col min="139" max="139" width="16.625" bestFit="1" customWidth="1"/>
    <col min="140" max="140" width="11.875" customWidth="1"/>
    <col min="141" max="141" width="24" bestFit="1" customWidth="1"/>
    <col min="142" max="142" width="14.625" customWidth="1"/>
    <col min="143" max="143" width="29.5" bestFit="1" customWidth="1"/>
    <col min="144" max="144" width="13.375" customWidth="1"/>
    <col min="145" max="145" width="21" bestFit="1" customWidth="1"/>
    <col min="146" max="146" width="12.125" customWidth="1"/>
    <col min="147" max="147" width="25.75" bestFit="1" customWidth="1"/>
    <col min="148" max="148" width="12.125" customWidth="1"/>
    <col min="149" max="149" width="16.375" bestFit="1" customWidth="1"/>
    <col min="150" max="150" width="12.5" customWidth="1"/>
    <col min="151" max="151" width="19.5" bestFit="1" customWidth="1"/>
    <col min="152" max="152" width="12.125" customWidth="1"/>
    <col min="153" max="153" width="22.25" bestFit="1" customWidth="1"/>
    <col min="154" max="154" width="12.375" customWidth="1"/>
    <col min="155" max="155" width="27.75" bestFit="1" customWidth="1"/>
    <col min="156" max="156" width="12.625" customWidth="1"/>
    <col min="157" max="157" width="16.125" bestFit="1" customWidth="1"/>
    <col min="158" max="158" width="12.5" customWidth="1"/>
    <col min="159" max="159" width="17.125" bestFit="1" customWidth="1"/>
    <col min="160" max="160" width="12.625" customWidth="1"/>
    <col min="161" max="161" width="14.5" bestFit="1" customWidth="1"/>
    <col min="162" max="162" width="12.5" customWidth="1"/>
    <col min="163" max="163" width="14.625" bestFit="1" customWidth="1"/>
    <col min="164" max="164" width="12.125" customWidth="1"/>
    <col min="165" max="165" width="25.625" bestFit="1" customWidth="1"/>
    <col min="166" max="166" width="12.125" customWidth="1"/>
    <col min="167" max="167" width="17.625" customWidth="1"/>
    <col min="168" max="168" width="12.125" customWidth="1"/>
    <col min="169" max="169" width="32.125" bestFit="1" customWidth="1"/>
    <col min="170" max="195" width="12.125" customWidth="1"/>
    <col min="196" max="196" width="16.375" bestFit="1" customWidth="1"/>
    <col min="197" max="197" width="15.375" customWidth="1"/>
    <col min="198" max="198" width="20.625" customWidth="1"/>
    <col min="199" max="199" width="14.875" customWidth="1"/>
    <col min="200" max="200" width="19" customWidth="1"/>
    <col min="201" max="201" width="21.75" customWidth="1"/>
    <col min="202" max="202" width="22.375" customWidth="1"/>
    <col min="203" max="203" width="15.125" bestFit="1" customWidth="1"/>
    <col min="204" max="204" width="13.125" customWidth="1"/>
    <col min="205" max="209" width="9"/>
    <col min="210" max="210" width="17.625" customWidth="1"/>
    <col min="211" max="211" width="9"/>
    <col min="212" max="212" width="14.625" customWidth="1"/>
    <col min="213" max="214" width="16.125" customWidth="1"/>
    <col min="215" max="215" width="17.625" customWidth="1"/>
    <col min="216" max="216" width="9"/>
    <col min="217" max="217" width="15.875" customWidth="1"/>
    <col min="218" max="218" width="15.5" customWidth="1"/>
    <col min="219" max="219" width="9"/>
    <col min="220" max="220" width="13.625" customWidth="1"/>
    <col min="221" max="221" width="14.375" customWidth="1"/>
    <col min="222" max="222" width="16.375" bestFit="1" customWidth="1"/>
    <col min="223" max="223" width="13.5" customWidth="1"/>
    <col min="224" max="225" width="9"/>
    <col min="226" max="226" width="14.625" customWidth="1"/>
    <col min="227" max="227" width="14" customWidth="1"/>
    <col min="228" max="301" width="9"/>
    <col min="302" max="302" width="12.625" customWidth="1"/>
    <col min="303" max="303" width="16" customWidth="1"/>
  </cols>
  <sheetData>
    <row r="1" spans="1:317" ht="30.75" customHeight="1" x14ac:dyDescent="0.25">
      <c r="A1" s="121"/>
      <c r="B1" s="123" t="s">
        <v>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 t="s">
        <v>1</v>
      </c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31" t="s">
        <v>2</v>
      </c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  <c r="CT1" s="132"/>
      <c r="CU1" s="132"/>
      <c r="CV1" s="132"/>
      <c r="CW1" s="132"/>
      <c r="CX1" s="132"/>
      <c r="CY1" s="132"/>
      <c r="CZ1" s="132"/>
      <c r="DA1" s="132"/>
      <c r="DB1" s="132"/>
      <c r="DC1" s="132"/>
      <c r="DD1" s="132"/>
      <c r="DE1" s="133"/>
      <c r="DF1" s="123" t="s">
        <v>3</v>
      </c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3"/>
      <c r="DY1" s="123"/>
      <c r="DZ1" s="123"/>
      <c r="EA1" s="123"/>
      <c r="EB1" s="123"/>
      <c r="EC1" s="123"/>
      <c r="ED1" s="123"/>
      <c r="EE1" s="123"/>
      <c r="EF1" s="123"/>
      <c r="EG1" s="123"/>
      <c r="EH1" s="123"/>
      <c r="EI1" s="123"/>
      <c r="EJ1" s="123"/>
      <c r="EK1" s="123"/>
      <c r="EL1" s="123"/>
      <c r="EM1" s="123"/>
      <c r="EN1" s="123"/>
      <c r="EO1" s="123"/>
      <c r="EP1" s="123"/>
      <c r="EQ1" s="123"/>
      <c r="ER1" s="123"/>
      <c r="ES1" s="123"/>
      <c r="ET1" s="123"/>
      <c r="EU1" s="123"/>
      <c r="EV1" s="123"/>
      <c r="EW1" s="123"/>
      <c r="EX1" s="123"/>
      <c r="EY1" s="123"/>
      <c r="EZ1" s="123"/>
      <c r="FA1" s="123"/>
      <c r="FB1" s="123"/>
      <c r="FC1" s="123"/>
      <c r="FD1" s="123"/>
      <c r="FE1" s="123"/>
      <c r="FF1" s="123"/>
      <c r="FG1" s="123"/>
      <c r="FH1" s="123"/>
      <c r="FI1" s="123"/>
      <c r="FJ1" s="123"/>
      <c r="FK1" s="123"/>
      <c r="FL1" s="123"/>
      <c r="FM1" s="123"/>
      <c r="FN1" s="123"/>
      <c r="FO1" s="123"/>
      <c r="FP1" s="123"/>
      <c r="FQ1" s="123"/>
      <c r="FR1" s="123"/>
      <c r="FS1" s="123"/>
      <c r="FT1" s="123"/>
      <c r="FU1" s="123"/>
      <c r="FV1" s="123"/>
      <c r="FW1" s="123"/>
      <c r="FX1" s="123"/>
      <c r="FY1" s="123"/>
      <c r="FZ1" s="123"/>
      <c r="GA1" s="123"/>
      <c r="GB1" s="123"/>
      <c r="GC1" s="123"/>
      <c r="GD1" s="123"/>
      <c r="GE1" s="123"/>
      <c r="GF1" s="123"/>
      <c r="GG1" s="123"/>
      <c r="GH1" s="123"/>
      <c r="GI1" s="123"/>
      <c r="GJ1" s="123"/>
      <c r="GK1" s="123"/>
      <c r="GL1" s="123"/>
      <c r="GM1" s="123"/>
      <c r="GN1" s="123"/>
      <c r="GO1" s="123"/>
      <c r="GP1" s="123"/>
      <c r="GQ1" s="123"/>
      <c r="GR1" s="123"/>
      <c r="GS1" s="123"/>
      <c r="GT1" s="123"/>
      <c r="GU1" s="145" t="s">
        <v>4</v>
      </c>
      <c r="GV1" s="139"/>
      <c r="GW1" s="139"/>
      <c r="GX1" s="139"/>
      <c r="GY1" s="139"/>
      <c r="GZ1" s="139"/>
      <c r="HA1" s="139"/>
      <c r="HB1" s="139"/>
      <c r="HC1" s="139"/>
      <c r="HD1" s="139"/>
      <c r="HE1" s="139"/>
      <c r="HF1" s="139"/>
      <c r="HG1" s="139"/>
      <c r="HH1" s="139"/>
      <c r="HI1" s="139"/>
      <c r="HJ1" s="139"/>
      <c r="HK1" s="139"/>
      <c r="HL1" s="139"/>
      <c r="HM1" s="139"/>
      <c r="HN1" s="139"/>
      <c r="HO1" s="139"/>
      <c r="HP1" s="139"/>
      <c r="HQ1" s="139"/>
      <c r="HR1" s="139"/>
      <c r="HS1" s="139"/>
      <c r="HT1" s="139"/>
      <c r="HU1" s="139"/>
      <c r="HV1" s="139"/>
      <c r="HW1" s="139"/>
      <c r="HX1" s="139"/>
      <c r="HY1" s="139"/>
      <c r="HZ1" s="139"/>
      <c r="IA1" s="139"/>
      <c r="IB1" s="139"/>
      <c r="IC1" s="139"/>
      <c r="ID1" s="139"/>
      <c r="IE1" s="139"/>
      <c r="IF1" s="139"/>
      <c r="IG1" s="139"/>
      <c r="IH1" s="139"/>
      <c r="II1" s="139"/>
      <c r="IJ1" s="139"/>
      <c r="IK1" s="139"/>
      <c r="IL1" s="139"/>
      <c r="IM1" s="139"/>
      <c r="IN1" s="139"/>
      <c r="IO1" s="139"/>
      <c r="IP1" s="139"/>
      <c r="IQ1" s="139"/>
      <c r="IR1" s="139"/>
      <c r="IS1" s="139"/>
      <c r="IT1" s="139"/>
      <c r="IU1" s="139"/>
      <c r="IV1" s="139"/>
      <c r="IW1" s="139"/>
      <c r="IX1" s="139"/>
      <c r="IY1" s="139"/>
      <c r="IZ1" s="139"/>
      <c r="JA1" s="139"/>
      <c r="JB1" s="139"/>
      <c r="JC1" s="139"/>
      <c r="JD1" s="139"/>
      <c r="JE1" s="139"/>
      <c r="JF1" s="139"/>
      <c r="JG1" s="139"/>
      <c r="JH1" s="139"/>
      <c r="JI1" s="139"/>
      <c r="JJ1" s="139"/>
      <c r="JK1" s="139"/>
      <c r="JL1" s="139"/>
      <c r="JM1" s="139"/>
      <c r="JN1" s="139"/>
      <c r="JO1" s="139"/>
      <c r="JP1" s="139"/>
      <c r="JQ1" s="139"/>
      <c r="JR1" s="139"/>
      <c r="JS1" s="139"/>
      <c r="JT1" s="139"/>
      <c r="JU1" s="139"/>
      <c r="JV1" s="139"/>
      <c r="JW1" s="139"/>
      <c r="JX1" s="139"/>
      <c r="JY1" s="139"/>
      <c r="JZ1" s="139"/>
      <c r="KA1" s="139"/>
      <c r="KB1" s="139"/>
      <c r="KC1" s="139"/>
      <c r="KD1" s="139"/>
      <c r="KE1" s="139"/>
      <c r="KF1" s="139"/>
      <c r="KG1" s="139"/>
      <c r="KH1" s="139"/>
      <c r="KI1" s="139"/>
      <c r="KJ1" s="139"/>
      <c r="KK1" s="139"/>
      <c r="KL1" s="139"/>
      <c r="KM1" s="139"/>
      <c r="KN1" s="139"/>
      <c r="KO1" s="139"/>
      <c r="KP1" s="139"/>
      <c r="KQ1" s="139"/>
      <c r="KR1" s="139"/>
      <c r="KS1" s="139"/>
      <c r="KT1" s="139"/>
      <c r="KU1" s="139"/>
      <c r="KV1" s="139"/>
      <c r="KW1" s="139"/>
    </row>
    <row r="2" spans="1:317" ht="28.5" customHeight="1" x14ac:dyDescent="0.4">
      <c r="A2" s="122"/>
      <c r="B2" s="130"/>
      <c r="C2" s="137"/>
      <c r="D2" s="137"/>
      <c r="E2" s="137"/>
      <c r="F2" s="137"/>
      <c r="G2" s="137"/>
      <c r="H2" s="137"/>
      <c r="I2" s="137"/>
      <c r="J2" s="137"/>
      <c r="K2" s="138"/>
      <c r="L2" s="123" t="s">
        <v>5</v>
      </c>
      <c r="M2" s="123"/>
      <c r="N2" s="123"/>
      <c r="O2" s="123" t="s">
        <v>6</v>
      </c>
      <c r="P2" s="123"/>
      <c r="Q2" s="123"/>
      <c r="R2" s="123"/>
      <c r="S2" s="123" t="s">
        <v>7</v>
      </c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34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6"/>
      <c r="DF2" s="123" t="s">
        <v>8</v>
      </c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DS2" s="123"/>
      <c r="DT2" s="123"/>
      <c r="DU2" s="123"/>
      <c r="DV2" s="123"/>
      <c r="DW2" s="123"/>
      <c r="DX2" s="123"/>
      <c r="DY2" s="123"/>
      <c r="DZ2" s="123"/>
      <c r="EA2" s="123"/>
      <c r="EB2" s="123"/>
      <c r="EC2" s="123"/>
      <c r="ED2" s="123"/>
      <c r="EE2" s="123"/>
      <c r="EF2" s="123"/>
      <c r="EG2" s="123"/>
      <c r="EH2" s="123"/>
      <c r="EI2" s="142" t="s">
        <v>9</v>
      </c>
      <c r="EJ2" s="146"/>
      <c r="EK2" s="146"/>
      <c r="EL2" s="146"/>
      <c r="EM2" s="146"/>
      <c r="EN2" s="146"/>
      <c r="EO2" s="146"/>
      <c r="EP2" s="146"/>
      <c r="EQ2" s="146"/>
      <c r="ER2" s="146"/>
      <c r="ES2" s="146"/>
      <c r="ET2" s="146"/>
      <c r="EU2" s="146"/>
      <c r="EV2" s="146"/>
      <c r="EW2" s="146"/>
      <c r="EX2" s="146"/>
      <c r="EY2" s="146"/>
      <c r="EZ2" s="146"/>
      <c r="FA2" s="146"/>
      <c r="FB2" s="146"/>
      <c r="FC2" s="146"/>
      <c r="FD2" s="146"/>
      <c r="FE2" s="146"/>
      <c r="FF2" s="146"/>
      <c r="FG2" s="146"/>
      <c r="FH2" s="146"/>
      <c r="FI2" s="146"/>
      <c r="FJ2" s="146"/>
      <c r="FK2" s="146"/>
      <c r="FL2" s="146"/>
      <c r="FM2" s="146"/>
      <c r="FN2" s="146"/>
      <c r="FO2" s="146"/>
      <c r="FP2" s="146"/>
      <c r="FQ2" s="146"/>
      <c r="FR2" s="146"/>
      <c r="FS2" s="146"/>
      <c r="FT2" s="146"/>
      <c r="FU2" s="146"/>
      <c r="FV2" s="146"/>
      <c r="FW2" s="146"/>
      <c r="FX2" s="146"/>
      <c r="FY2" s="146"/>
      <c r="FZ2" s="146"/>
      <c r="GA2" s="146"/>
      <c r="GB2" s="146"/>
      <c r="GC2" s="146"/>
      <c r="GD2" s="146"/>
      <c r="GE2" s="146"/>
      <c r="GF2" s="146"/>
      <c r="GG2" s="146"/>
      <c r="GH2" s="146"/>
      <c r="GI2" s="146"/>
      <c r="GJ2" s="146"/>
      <c r="GK2" s="146"/>
      <c r="GL2" s="147"/>
      <c r="GM2" s="141" t="s">
        <v>314</v>
      </c>
      <c r="GN2" s="141"/>
      <c r="GO2" s="141"/>
      <c r="GP2" s="141"/>
      <c r="GQ2" s="141"/>
      <c r="GR2" s="141"/>
      <c r="GS2" s="141"/>
      <c r="GT2" s="141"/>
      <c r="GU2" s="145" t="s">
        <v>10</v>
      </c>
      <c r="GV2" s="139"/>
      <c r="GW2" s="139"/>
      <c r="GX2" s="139"/>
      <c r="GY2" s="139"/>
      <c r="GZ2" s="139"/>
      <c r="HA2" s="139"/>
      <c r="HB2" s="139"/>
      <c r="HC2" s="139"/>
      <c r="HD2" s="139"/>
      <c r="HE2" s="139"/>
      <c r="HF2" s="139"/>
      <c r="HG2" s="139"/>
      <c r="HH2" s="139" t="s">
        <v>11</v>
      </c>
      <c r="HI2" s="139"/>
      <c r="HJ2" s="139"/>
      <c r="HK2" s="139"/>
      <c r="HL2" s="139"/>
      <c r="HM2" s="139"/>
      <c r="HN2" s="139"/>
      <c r="HO2" s="139"/>
      <c r="HP2" s="139"/>
      <c r="HQ2" s="139"/>
      <c r="HR2" s="139"/>
      <c r="HS2" s="139" t="s">
        <v>12</v>
      </c>
      <c r="HT2" s="139"/>
      <c r="HU2" s="139"/>
      <c r="HV2" s="139"/>
      <c r="HW2" s="139"/>
      <c r="HX2" s="139"/>
      <c r="HY2" s="139"/>
      <c r="HZ2" s="139"/>
      <c r="IA2" s="139"/>
      <c r="IB2" s="139"/>
      <c r="IC2" s="139"/>
      <c r="ID2" s="139"/>
      <c r="IE2" s="139"/>
      <c r="IF2" s="143" t="s">
        <v>13</v>
      </c>
      <c r="IG2" s="144"/>
      <c r="IH2" s="144"/>
      <c r="II2" s="144"/>
      <c r="IJ2" s="144"/>
      <c r="IK2" s="144"/>
      <c r="IL2" s="144"/>
      <c r="IM2" s="144"/>
      <c r="IN2" s="144"/>
      <c r="IO2" s="144"/>
      <c r="IP2" s="144"/>
      <c r="IQ2" s="144"/>
      <c r="IR2" s="144"/>
      <c r="IS2" s="144"/>
      <c r="IT2" s="144"/>
      <c r="IU2" s="144"/>
      <c r="IV2" s="144"/>
      <c r="IW2" s="144"/>
      <c r="IX2" s="144"/>
      <c r="IY2" s="144"/>
      <c r="IZ2" s="144"/>
      <c r="JA2" s="144"/>
      <c r="JB2" s="144"/>
      <c r="JC2" s="144"/>
      <c r="JD2" s="144"/>
      <c r="JE2" s="144"/>
      <c r="JF2" s="144"/>
      <c r="JG2" s="145"/>
      <c r="JH2" s="139" t="s">
        <v>14</v>
      </c>
      <c r="JI2" s="139"/>
      <c r="JJ2" s="139"/>
      <c r="JK2" s="139"/>
      <c r="JL2" s="139"/>
      <c r="JM2" s="139"/>
      <c r="JN2" s="139"/>
      <c r="JO2" s="139"/>
      <c r="JP2" s="139"/>
      <c r="JQ2" s="139"/>
      <c r="JR2" s="139"/>
      <c r="JS2" s="139"/>
      <c r="JT2" s="139"/>
      <c r="JU2" s="139"/>
      <c r="JV2" s="139"/>
      <c r="JW2" s="139"/>
      <c r="JX2" s="139" t="s">
        <v>15</v>
      </c>
      <c r="JY2" s="139"/>
      <c r="JZ2" s="139"/>
      <c r="KA2" s="139"/>
      <c r="KB2" s="139"/>
      <c r="KC2" s="139"/>
      <c r="KD2" s="139"/>
      <c r="KE2" s="139"/>
      <c r="KF2" s="139"/>
      <c r="KG2" s="139"/>
      <c r="KH2" s="139"/>
      <c r="KI2" s="139"/>
      <c r="KJ2" s="139"/>
      <c r="KK2" s="139" t="s">
        <v>16</v>
      </c>
      <c r="KL2" s="139"/>
      <c r="KM2" s="139"/>
      <c r="KN2" s="139"/>
      <c r="KO2" s="139"/>
      <c r="KP2" s="139"/>
      <c r="KQ2" s="139"/>
      <c r="KR2" s="120" t="s">
        <v>17</v>
      </c>
      <c r="KS2" s="120"/>
      <c r="KT2" s="120"/>
      <c r="KU2" s="120"/>
      <c r="KV2" s="120"/>
      <c r="KW2" s="120"/>
    </row>
    <row r="3" spans="1:317" ht="28.5" customHeight="1" x14ac:dyDescent="0.4">
      <c r="A3" s="11"/>
      <c r="B3" s="8"/>
      <c r="C3" s="9"/>
      <c r="D3" s="9"/>
      <c r="E3" s="9"/>
      <c r="F3" s="9"/>
      <c r="G3" s="9"/>
      <c r="H3" s="9"/>
      <c r="I3" s="9"/>
      <c r="J3" s="9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7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105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124" t="s">
        <v>18</v>
      </c>
      <c r="KF3" s="125"/>
      <c r="KG3" s="125"/>
      <c r="KH3" s="125"/>
      <c r="KI3" s="125"/>
      <c r="KJ3" s="126"/>
      <c r="KK3" s="13"/>
      <c r="KL3" s="13"/>
      <c r="KM3" s="139" t="s">
        <v>19</v>
      </c>
      <c r="KN3" s="139"/>
      <c r="KO3" s="139"/>
      <c r="KP3" s="139"/>
      <c r="KQ3" s="58" t="s">
        <v>20</v>
      </c>
      <c r="KR3" s="58"/>
      <c r="KS3" s="58"/>
      <c r="KT3" s="58"/>
      <c r="KU3" s="58"/>
      <c r="KV3" s="58"/>
      <c r="KW3" s="58"/>
    </row>
    <row r="4" spans="1:317" ht="39.75" customHeight="1" x14ac:dyDescent="0.4">
      <c r="A4" s="11"/>
      <c r="B4" s="8"/>
      <c r="C4" s="9"/>
      <c r="D4" s="9"/>
      <c r="E4" s="9"/>
      <c r="F4" s="9"/>
      <c r="G4" s="9"/>
      <c r="H4" s="9"/>
      <c r="I4" s="9"/>
      <c r="J4" s="9"/>
      <c r="K4" s="10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7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109" t="s">
        <v>21</v>
      </c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127"/>
      <c r="KF4" s="128"/>
      <c r="KG4" s="128"/>
      <c r="KH4" s="128"/>
      <c r="KI4" s="128"/>
      <c r="KJ4" s="129"/>
      <c r="KK4" s="60"/>
      <c r="KL4" s="60"/>
      <c r="KM4" s="139" t="s">
        <v>22</v>
      </c>
      <c r="KN4" s="139"/>
      <c r="KO4" s="139"/>
      <c r="KP4" s="139"/>
      <c r="KQ4" s="58" t="s">
        <v>23</v>
      </c>
      <c r="KR4" s="58"/>
      <c r="KS4" s="58"/>
      <c r="KT4" s="58"/>
      <c r="KU4" s="58"/>
      <c r="KV4" s="58"/>
      <c r="KW4" s="58"/>
    </row>
    <row r="5" spans="1:317" ht="74.25" customHeight="1" x14ac:dyDescent="0.25">
      <c r="A5" s="1" t="s">
        <v>24</v>
      </c>
      <c r="B5" s="1" t="s">
        <v>25</v>
      </c>
      <c r="C5" s="1" t="s">
        <v>26</v>
      </c>
      <c r="D5" s="1" t="s">
        <v>27</v>
      </c>
      <c r="E5" s="2" t="s">
        <v>28</v>
      </c>
      <c r="F5" s="2" t="s">
        <v>29</v>
      </c>
      <c r="G5" s="1" t="s">
        <v>30</v>
      </c>
      <c r="H5" s="1" t="s">
        <v>31</v>
      </c>
      <c r="I5" s="1" t="s">
        <v>32</v>
      </c>
      <c r="J5" s="2" t="s">
        <v>33</v>
      </c>
      <c r="K5" s="2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35</v>
      </c>
      <c r="Q5" s="1" t="s">
        <v>36</v>
      </c>
      <c r="R5" s="1" t="s">
        <v>39</v>
      </c>
      <c r="S5" s="1" t="s">
        <v>7</v>
      </c>
      <c r="T5" s="1" t="s">
        <v>40</v>
      </c>
      <c r="U5" s="1" t="s">
        <v>42</v>
      </c>
      <c r="V5" s="1" t="s">
        <v>43</v>
      </c>
      <c r="W5" s="1" t="s">
        <v>7</v>
      </c>
      <c r="X5" s="1" t="s">
        <v>40</v>
      </c>
      <c r="Y5" s="1" t="s">
        <v>42</v>
      </c>
      <c r="Z5" s="1" t="s">
        <v>43</v>
      </c>
      <c r="AA5" s="1" t="s">
        <v>7</v>
      </c>
      <c r="AB5" s="1" t="s">
        <v>40</v>
      </c>
      <c r="AC5" s="1" t="s">
        <v>42</v>
      </c>
      <c r="AD5" s="1" t="s">
        <v>43</v>
      </c>
      <c r="AE5" s="1" t="s">
        <v>7</v>
      </c>
      <c r="AF5" s="1" t="s">
        <v>40</v>
      </c>
      <c r="AG5" s="1" t="s">
        <v>42</v>
      </c>
      <c r="AH5" s="1" t="s">
        <v>43</v>
      </c>
      <c r="AI5" s="1" t="s">
        <v>7</v>
      </c>
      <c r="AJ5" s="1" t="s">
        <v>40</v>
      </c>
      <c r="AK5" s="1" t="s">
        <v>42</v>
      </c>
      <c r="AL5" s="1" t="s">
        <v>43</v>
      </c>
      <c r="AM5" s="1" t="s">
        <v>7</v>
      </c>
      <c r="AN5" s="1" t="s">
        <v>40</v>
      </c>
      <c r="AO5" s="1" t="s">
        <v>42</v>
      </c>
      <c r="AP5" s="1" t="s">
        <v>43</v>
      </c>
      <c r="AQ5" s="1" t="s">
        <v>7</v>
      </c>
      <c r="AR5" s="1" t="s">
        <v>40</v>
      </c>
      <c r="AS5" s="1" t="s">
        <v>42</v>
      </c>
      <c r="AT5" s="1" t="s">
        <v>43</v>
      </c>
      <c r="AU5" s="1" t="s">
        <v>7</v>
      </c>
      <c r="AV5" s="1" t="s">
        <v>40</v>
      </c>
      <c r="AW5" s="1" t="s">
        <v>42</v>
      </c>
      <c r="AX5" s="1" t="s">
        <v>43</v>
      </c>
      <c r="AY5" s="1" t="s">
        <v>7</v>
      </c>
      <c r="AZ5" s="1" t="s">
        <v>40</v>
      </c>
      <c r="BA5" s="1" t="s">
        <v>42</v>
      </c>
      <c r="BB5" s="1" t="s">
        <v>43</v>
      </c>
      <c r="BC5" s="1" t="s">
        <v>7</v>
      </c>
      <c r="BD5" s="1" t="s">
        <v>40</v>
      </c>
      <c r="BE5" s="1" t="s">
        <v>42</v>
      </c>
      <c r="BF5" s="1" t="s">
        <v>43</v>
      </c>
      <c r="BG5" s="1" t="s">
        <v>7</v>
      </c>
      <c r="BH5" s="1" t="s">
        <v>40</v>
      </c>
      <c r="BI5" s="1" t="s">
        <v>42</v>
      </c>
      <c r="BJ5" s="1" t="s">
        <v>43</v>
      </c>
      <c r="BK5" s="1" t="s">
        <v>7</v>
      </c>
      <c r="BL5" s="1" t="s">
        <v>40</v>
      </c>
      <c r="BM5" s="1" t="s">
        <v>42</v>
      </c>
      <c r="BN5" s="1" t="s">
        <v>43</v>
      </c>
      <c r="BO5" s="1" t="s">
        <v>7</v>
      </c>
      <c r="BP5" s="1" t="s">
        <v>40</v>
      </c>
      <c r="BQ5" s="1" t="s">
        <v>42</v>
      </c>
      <c r="BR5" s="1" t="s">
        <v>43</v>
      </c>
      <c r="BS5" s="1" t="s">
        <v>7</v>
      </c>
      <c r="BT5" s="1" t="s">
        <v>40</v>
      </c>
      <c r="BU5" s="1" t="s">
        <v>42</v>
      </c>
      <c r="BV5" s="1" t="s">
        <v>43</v>
      </c>
      <c r="BW5" s="1" t="s">
        <v>44</v>
      </c>
      <c r="BX5" s="1" t="s">
        <v>45</v>
      </c>
      <c r="BY5" s="1" t="s">
        <v>7</v>
      </c>
      <c r="BZ5" s="1" t="s">
        <v>46</v>
      </c>
      <c r="CA5" s="1" t="s">
        <v>47</v>
      </c>
      <c r="CB5" s="1" t="s">
        <v>48</v>
      </c>
      <c r="CC5" s="1" t="s">
        <v>7</v>
      </c>
      <c r="CD5" s="1" t="s">
        <v>46</v>
      </c>
      <c r="CE5" s="1" t="s">
        <v>47</v>
      </c>
      <c r="CF5" s="1" t="s">
        <v>48</v>
      </c>
      <c r="CG5" s="1" t="s">
        <v>7</v>
      </c>
      <c r="CH5" s="1" t="s">
        <v>46</v>
      </c>
      <c r="CI5" s="1" t="s">
        <v>47</v>
      </c>
      <c r="CJ5" s="1" t="s">
        <v>48</v>
      </c>
      <c r="CK5" s="1" t="s">
        <v>7</v>
      </c>
      <c r="CL5" s="1" t="s">
        <v>46</v>
      </c>
      <c r="CM5" s="1" t="s">
        <v>47</v>
      </c>
      <c r="CN5" s="1" t="s">
        <v>48</v>
      </c>
      <c r="CO5" s="1" t="s">
        <v>7</v>
      </c>
      <c r="CP5" s="1" t="s">
        <v>46</v>
      </c>
      <c r="CQ5" s="1" t="s">
        <v>47</v>
      </c>
      <c r="CR5" s="1" t="s">
        <v>48</v>
      </c>
      <c r="CS5" s="1" t="s">
        <v>7</v>
      </c>
      <c r="CT5" s="1" t="s">
        <v>46</v>
      </c>
      <c r="CU5" s="1" t="s">
        <v>47</v>
      </c>
      <c r="CV5" s="1" t="s">
        <v>48</v>
      </c>
      <c r="CW5" s="1" t="s">
        <v>7</v>
      </c>
      <c r="CX5" s="1" t="s">
        <v>46</v>
      </c>
      <c r="CY5" s="1" t="s">
        <v>47</v>
      </c>
      <c r="CZ5" s="1" t="s">
        <v>48</v>
      </c>
      <c r="DA5" s="1" t="s">
        <v>7</v>
      </c>
      <c r="DB5" s="1" t="s">
        <v>46</v>
      </c>
      <c r="DC5" s="1" t="s">
        <v>47</v>
      </c>
      <c r="DD5" s="1" t="s">
        <v>48</v>
      </c>
      <c r="DE5" s="1" t="s">
        <v>44</v>
      </c>
      <c r="DF5" s="2" t="s">
        <v>49</v>
      </c>
      <c r="DG5" s="2" t="s">
        <v>50</v>
      </c>
      <c r="DH5" s="2" t="s">
        <v>51</v>
      </c>
      <c r="DI5" s="1" t="s">
        <v>315</v>
      </c>
      <c r="DJ5" s="2" t="s">
        <v>316</v>
      </c>
      <c r="DK5" s="1" t="s">
        <v>317</v>
      </c>
      <c r="DL5" s="2" t="s">
        <v>316</v>
      </c>
      <c r="DM5" s="1" t="s">
        <v>318</v>
      </c>
      <c r="DN5" s="2" t="s">
        <v>316</v>
      </c>
      <c r="DO5" s="1" t="s">
        <v>319</v>
      </c>
      <c r="DP5" s="2" t="s">
        <v>316</v>
      </c>
      <c r="DQ5" s="1" t="s">
        <v>320</v>
      </c>
      <c r="DR5" s="2" t="s">
        <v>316</v>
      </c>
      <c r="DS5" s="1" t="s">
        <v>321</v>
      </c>
      <c r="DT5" s="2" t="s">
        <v>316</v>
      </c>
      <c r="DU5" s="1" t="s">
        <v>322</v>
      </c>
      <c r="DV5" s="2" t="s">
        <v>316</v>
      </c>
      <c r="DW5" s="1" t="s">
        <v>323</v>
      </c>
      <c r="DX5" s="2" t="s">
        <v>316</v>
      </c>
      <c r="DY5" s="1" t="s">
        <v>61</v>
      </c>
      <c r="DZ5" s="2" t="s">
        <v>316</v>
      </c>
      <c r="EA5" s="1" t="s">
        <v>62</v>
      </c>
      <c r="EB5" s="2" t="s">
        <v>316</v>
      </c>
      <c r="EC5" s="1" t="s">
        <v>324</v>
      </c>
      <c r="ED5" s="2" t="s">
        <v>316</v>
      </c>
      <c r="EE5" s="1" t="s">
        <v>325</v>
      </c>
      <c r="EF5" s="2" t="s">
        <v>316</v>
      </c>
      <c r="EG5" s="1" t="s">
        <v>65</v>
      </c>
      <c r="EH5" s="2" t="s">
        <v>316</v>
      </c>
      <c r="EI5" s="1" t="s">
        <v>66</v>
      </c>
      <c r="EJ5" s="2" t="s">
        <v>51</v>
      </c>
      <c r="EK5" s="1" t="s">
        <v>326</v>
      </c>
      <c r="EL5" s="2" t="s">
        <v>316</v>
      </c>
      <c r="EM5" s="1" t="s">
        <v>327</v>
      </c>
      <c r="EN5" s="2" t="s">
        <v>316</v>
      </c>
      <c r="EO5" s="1" t="s">
        <v>328</v>
      </c>
      <c r="EP5" s="2" t="s">
        <v>316</v>
      </c>
      <c r="EQ5" s="1" t="s">
        <v>329</v>
      </c>
      <c r="ER5" s="2" t="s">
        <v>316</v>
      </c>
      <c r="ES5" s="1" t="s">
        <v>330</v>
      </c>
      <c r="ET5" s="2" t="s">
        <v>316</v>
      </c>
      <c r="EU5" s="1" t="s">
        <v>331</v>
      </c>
      <c r="EV5" s="2" t="s">
        <v>316</v>
      </c>
      <c r="EW5" s="1" t="s">
        <v>332</v>
      </c>
      <c r="EX5" s="2" t="s">
        <v>316</v>
      </c>
      <c r="EY5" s="1" t="s">
        <v>333</v>
      </c>
      <c r="EZ5" s="2" t="s">
        <v>316</v>
      </c>
      <c r="FA5" s="1" t="s">
        <v>334</v>
      </c>
      <c r="FB5" s="2" t="s">
        <v>316</v>
      </c>
      <c r="FC5" s="1" t="s">
        <v>335</v>
      </c>
      <c r="FD5" s="2" t="s">
        <v>316</v>
      </c>
      <c r="FE5" s="1" t="s">
        <v>336</v>
      </c>
      <c r="FF5" s="2" t="s">
        <v>316</v>
      </c>
      <c r="FG5" s="1" t="s">
        <v>337</v>
      </c>
      <c r="FH5" s="2" t="s">
        <v>316</v>
      </c>
      <c r="FI5" s="1" t="s">
        <v>338</v>
      </c>
      <c r="FJ5" s="2" t="s">
        <v>316</v>
      </c>
      <c r="FK5" s="1" t="s">
        <v>339</v>
      </c>
      <c r="FL5" s="2" t="s">
        <v>316</v>
      </c>
      <c r="FM5" s="1" t="s">
        <v>340</v>
      </c>
      <c r="FN5" s="2" t="s">
        <v>316</v>
      </c>
      <c r="FO5" s="2" t="s">
        <v>341</v>
      </c>
      <c r="FP5" s="2" t="s">
        <v>316</v>
      </c>
      <c r="FQ5" s="2" t="s">
        <v>342</v>
      </c>
      <c r="FR5" s="2" t="s">
        <v>316</v>
      </c>
      <c r="FS5" s="2" t="s">
        <v>343</v>
      </c>
      <c r="FT5" s="2" t="s">
        <v>316</v>
      </c>
      <c r="FU5" s="2" t="s">
        <v>344</v>
      </c>
      <c r="FV5" s="2" t="s">
        <v>316</v>
      </c>
      <c r="FW5" s="2" t="s">
        <v>345</v>
      </c>
      <c r="FX5" s="2" t="s">
        <v>316</v>
      </c>
      <c r="FY5" s="2" t="s">
        <v>346</v>
      </c>
      <c r="FZ5" s="2" t="s">
        <v>316</v>
      </c>
      <c r="GA5" s="2" t="s">
        <v>347</v>
      </c>
      <c r="GB5" s="2" t="s">
        <v>316</v>
      </c>
      <c r="GC5" s="2" t="s">
        <v>348</v>
      </c>
      <c r="GD5" s="2" t="s">
        <v>316</v>
      </c>
      <c r="GE5" s="2" t="s">
        <v>349</v>
      </c>
      <c r="GF5" s="2" t="s">
        <v>316</v>
      </c>
      <c r="GG5" s="2" t="s">
        <v>350</v>
      </c>
      <c r="GH5" s="2" t="s">
        <v>316</v>
      </c>
      <c r="GI5" s="2" t="s">
        <v>351</v>
      </c>
      <c r="GJ5" s="2" t="s">
        <v>316</v>
      </c>
      <c r="GK5" s="2" t="s">
        <v>352</v>
      </c>
      <c r="GL5" s="2" t="s">
        <v>316</v>
      </c>
      <c r="GM5" s="2" t="s">
        <v>353</v>
      </c>
      <c r="GN5" s="2" t="s">
        <v>354</v>
      </c>
      <c r="GO5" s="2" t="s">
        <v>355</v>
      </c>
      <c r="GP5" s="2" t="s">
        <v>354</v>
      </c>
      <c r="GQ5" s="2" t="s">
        <v>356</v>
      </c>
      <c r="GR5" s="2" t="s">
        <v>354</v>
      </c>
      <c r="GS5" s="2" t="s">
        <v>357</v>
      </c>
      <c r="GT5" s="2" t="s">
        <v>354</v>
      </c>
      <c r="GU5" s="110" t="s">
        <v>82</v>
      </c>
      <c r="GV5" s="60" t="s">
        <v>83</v>
      </c>
      <c r="GW5" s="60" t="s">
        <v>84</v>
      </c>
      <c r="GX5" s="60" t="s">
        <v>85</v>
      </c>
      <c r="GY5" s="60" t="s">
        <v>86</v>
      </c>
      <c r="GZ5" s="60" t="s">
        <v>87</v>
      </c>
      <c r="HA5" s="60" t="s">
        <v>88</v>
      </c>
      <c r="HB5" s="60" t="s">
        <v>89</v>
      </c>
      <c r="HC5" s="60" t="s">
        <v>90</v>
      </c>
      <c r="HD5" s="60" t="s">
        <v>91</v>
      </c>
      <c r="HE5" s="60" t="s">
        <v>92</v>
      </c>
      <c r="HF5" s="60" t="s">
        <v>93</v>
      </c>
      <c r="HG5" s="60" t="s">
        <v>94</v>
      </c>
      <c r="HH5" s="60" t="s">
        <v>95</v>
      </c>
      <c r="HI5" s="60" t="s">
        <v>96</v>
      </c>
      <c r="HJ5" s="60" t="s">
        <v>97</v>
      </c>
      <c r="HK5" s="60" t="s">
        <v>98</v>
      </c>
      <c r="HL5" s="60" t="s">
        <v>99</v>
      </c>
      <c r="HM5" s="60" t="s">
        <v>100</v>
      </c>
      <c r="HN5" s="60" t="s">
        <v>101</v>
      </c>
      <c r="HO5" s="60" t="s">
        <v>102</v>
      </c>
      <c r="HP5" s="60" t="s">
        <v>103</v>
      </c>
      <c r="HQ5" s="60" t="s">
        <v>104</v>
      </c>
      <c r="HR5" s="60" t="s">
        <v>105</v>
      </c>
      <c r="HS5" s="60" t="s">
        <v>95</v>
      </c>
      <c r="HT5" s="60" t="s">
        <v>97</v>
      </c>
      <c r="HU5" s="61" t="s">
        <v>101</v>
      </c>
      <c r="HV5" s="60" t="s">
        <v>106</v>
      </c>
      <c r="HW5" s="60" t="s">
        <v>107</v>
      </c>
      <c r="HX5" s="60" t="s">
        <v>108</v>
      </c>
      <c r="HY5" s="60" t="s">
        <v>109</v>
      </c>
      <c r="HZ5" s="60" t="s">
        <v>110</v>
      </c>
      <c r="IA5" s="60" t="s">
        <v>111</v>
      </c>
      <c r="IB5" s="60" t="s">
        <v>112</v>
      </c>
      <c r="IC5" s="60" t="s">
        <v>113</v>
      </c>
      <c r="ID5" s="60" t="s">
        <v>114</v>
      </c>
      <c r="IE5" s="60" t="s">
        <v>115</v>
      </c>
      <c r="IF5" s="60" t="s">
        <v>95</v>
      </c>
      <c r="IG5" s="60" t="s">
        <v>97</v>
      </c>
      <c r="IH5" s="60" t="s">
        <v>104</v>
      </c>
      <c r="II5" s="60" t="s">
        <v>102</v>
      </c>
      <c r="IJ5" s="60" t="s">
        <v>116</v>
      </c>
      <c r="IK5" s="60" t="s">
        <v>117</v>
      </c>
      <c r="IL5" s="60" t="s">
        <v>118</v>
      </c>
      <c r="IM5" s="60" t="s">
        <v>119</v>
      </c>
      <c r="IN5" s="60" t="s">
        <v>120</v>
      </c>
      <c r="IO5" s="60" t="s">
        <v>121</v>
      </c>
      <c r="IP5" s="60" t="s">
        <v>122</v>
      </c>
      <c r="IQ5" s="60" t="s">
        <v>123</v>
      </c>
      <c r="IR5" s="60" t="s">
        <v>124</v>
      </c>
      <c r="IS5" s="60" t="s">
        <v>125</v>
      </c>
      <c r="IT5" s="60" t="s">
        <v>126</v>
      </c>
      <c r="IU5" s="60" t="s">
        <v>127</v>
      </c>
      <c r="IV5" s="60" t="s">
        <v>128</v>
      </c>
      <c r="IW5" s="60" t="s">
        <v>129</v>
      </c>
      <c r="IX5" s="60" t="s">
        <v>130</v>
      </c>
      <c r="IY5" s="60" t="s">
        <v>131</v>
      </c>
      <c r="IZ5" s="60" t="s">
        <v>132</v>
      </c>
      <c r="JA5" s="60" t="s">
        <v>133</v>
      </c>
      <c r="JB5" s="60" t="s">
        <v>134</v>
      </c>
      <c r="JC5" s="60" t="s">
        <v>135</v>
      </c>
      <c r="JD5" s="60" t="s">
        <v>136</v>
      </c>
      <c r="JE5" s="60" t="s">
        <v>137</v>
      </c>
      <c r="JF5" s="60" t="s">
        <v>138</v>
      </c>
      <c r="JG5" s="60" t="s">
        <v>139</v>
      </c>
      <c r="JH5" s="60" t="s">
        <v>95</v>
      </c>
      <c r="JI5" s="60" t="s">
        <v>97</v>
      </c>
      <c r="JJ5" s="60" t="s">
        <v>104</v>
      </c>
      <c r="JK5" s="60" t="s">
        <v>140</v>
      </c>
      <c r="JL5" s="60" t="s">
        <v>141</v>
      </c>
      <c r="JM5" s="60" t="s">
        <v>142</v>
      </c>
      <c r="JN5" s="60" t="s">
        <v>143</v>
      </c>
      <c r="JO5" s="60" t="s">
        <v>144</v>
      </c>
      <c r="JP5" s="60" t="s">
        <v>145</v>
      </c>
      <c r="JQ5" s="60" t="s">
        <v>146</v>
      </c>
      <c r="JR5" s="60" t="s">
        <v>147</v>
      </c>
      <c r="JS5" s="60" t="s">
        <v>148</v>
      </c>
      <c r="JT5" s="60" t="s">
        <v>149</v>
      </c>
      <c r="JU5" s="60" t="s">
        <v>150</v>
      </c>
      <c r="JV5" s="60" t="s">
        <v>151</v>
      </c>
      <c r="JW5" s="60" t="s">
        <v>152</v>
      </c>
      <c r="JX5" s="60" t="s">
        <v>95</v>
      </c>
      <c r="JY5" s="60" t="s">
        <v>97</v>
      </c>
      <c r="JZ5" s="60" t="s">
        <v>153</v>
      </c>
      <c r="KA5" s="60" t="s">
        <v>102</v>
      </c>
      <c r="KB5" s="60" t="s">
        <v>154</v>
      </c>
      <c r="KC5" s="60" t="s">
        <v>155</v>
      </c>
      <c r="KD5" s="60" t="s">
        <v>156</v>
      </c>
      <c r="KE5" s="60" t="s">
        <v>157</v>
      </c>
      <c r="KF5" s="60" t="s">
        <v>158</v>
      </c>
      <c r="KG5" s="60" t="s">
        <v>159</v>
      </c>
      <c r="KH5" s="60" t="s">
        <v>160</v>
      </c>
      <c r="KI5" s="60" t="s">
        <v>161</v>
      </c>
      <c r="KJ5" s="60" t="s">
        <v>162</v>
      </c>
      <c r="KK5" s="60" t="s">
        <v>163</v>
      </c>
      <c r="KL5" s="60" t="s">
        <v>164</v>
      </c>
      <c r="KM5" s="62">
        <v>0.20902777777777778</v>
      </c>
      <c r="KN5" s="62">
        <v>0.41736111111111113</v>
      </c>
      <c r="KO5" s="62">
        <v>0.8340277777777777</v>
      </c>
      <c r="KP5" s="63">
        <v>1.6673611111111111</v>
      </c>
      <c r="KQ5" s="60"/>
      <c r="KR5" s="60"/>
      <c r="KS5" s="60"/>
      <c r="KT5" s="60"/>
      <c r="KU5" s="60"/>
      <c r="KV5" s="60"/>
      <c r="KW5" s="60"/>
    </row>
    <row r="6" spans="1:317" ht="18.75" x14ac:dyDescent="0.25">
      <c r="D6" s="65"/>
      <c r="E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65"/>
      <c r="DE6" s="65"/>
      <c r="DF6" s="65"/>
      <c r="DG6" s="65"/>
      <c r="DH6" s="65"/>
      <c r="DI6" s="65"/>
      <c r="DJ6" s="65"/>
      <c r="DK6" s="65"/>
      <c r="DL6" s="65"/>
      <c r="DM6" s="65"/>
      <c r="DN6" s="65"/>
      <c r="DO6" s="65"/>
      <c r="DP6" s="65"/>
      <c r="DQ6" s="65"/>
      <c r="DR6" s="65"/>
      <c r="DS6" s="65"/>
      <c r="DT6" s="65"/>
      <c r="DU6" s="65"/>
      <c r="DV6" s="65"/>
      <c r="DW6" s="65"/>
      <c r="DX6" s="65"/>
      <c r="DY6" s="65"/>
      <c r="DZ6" s="65"/>
      <c r="EA6" s="65"/>
      <c r="EB6" s="65"/>
      <c r="EC6" s="65"/>
      <c r="ED6" s="65"/>
      <c r="EE6" s="65"/>
      <c r="EF6" s="65"/>
      <c r="EG6" s="65"/>
      <c r="EH6" s="65"/>
      <c r="EI6" s="65"/>
      <c r="EJ6" s="65"/>
      <c r="EK6" s="65"/>
      <c r="EL6" s="65"/>
      <c r="EM6" s="65"/>
      <c r="EN6" s="65"/>
      <c r="EO6" s="65"/>
      <c r="EP6" s="65"/>
      <c r="EQ6" s="65"/>
      <c r="ER6" s="65"/>
      <c r="ES6" s="65"/>
      <c r="ET6" s="65"/>
      <c r="EU6" s="65"/>
      <c r="EV6" s="65"/>
      <c r="EW6" s="65"/>
      <c r="EX6" s="65"/>
      <c r="EY6" s="65"/>
      <c r="EZ6" s="65"/>
      <c r="FA6" s="65"/>
      <c r="FB6" s="65"/>
      <c r="FC6" s="65"/>
      <c r="FD6" s="65"/>
      <c r="FE6" s="65"/>
      <c r="FF6" s="65"/>
      <c r="FG6" s="65"/>
      <c r="FH6" s="65"/>
      <c r="FI6" s="65"/>
      <c r="FJ6" s="65"/>
      <c r="FK6" s="65"/>
      <c r="FL6" s="65"/>
      <c r="FM6" s="65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65"/>
      <c r="GN6" s="65"/>
      <c r="GO6" s="65"/>
      <c r="GP6" s="65"/>
      <c r="GQ6" s="65"/>
      <c r="GR6" s="65"/>
      <c r="GS6" s="65"/>
      <c r="GT6" s="65"/>
      <c r="GU6" s="71">
        <f>AVERAGE(GU8:GU9)</f>
        <v>503</v>
      </c>
      <c r="GV6" s="71">
        <f t="shared" ref="GV6:HG6" si="0">AVERAGE(GV8:GV29)</f>
        <v>55.756363636363623</v>
      </c>
      <c r="GW6" s="71">
        <f t="shared" si="0"/>
        <v>379.90909090909093</v>
      </c>
      <c r="GX6" s="71">
        <f t="shared" si="0"/>
        <v>35.50272727272727</v>
      </c>
      <c r="GY6" s="71">
        <f t="shared" si="0"/>
        <v>256.36363636363637</v>
      </c>
      <c r="GZ6" s="71">
        <f t="shared" si="0"/>
        <v>17.801363636363643</v>
      </c>
      <c r="HA6" s="71">
        <f t="shared" si="0"/>
        <v>108.31818181818181</v>
      </c>
      <c r="HB6" s="71">
        <f t="shared" si="0"/>
        <v>28.831363636363633</v>
      </c>
      <c r="HC6" s="71">
        <f t="shared" si="0"/>
        <v>178.63636363636363</v>
      </c>
      <c r="HD6" s="71">
        <f t="shared" si="0"/>
        <v>14.149999999999999</v>
      </c>
      <c r="HE6" s="71">
        <f t="shared" si="0"/>
        <v>88.13636363636364</v>
      </c>
      <c r="HF6" s="71">
        <f t="shared" si="0"/>
        <v>6.5454545454545459</v>
      </c>
      <c r="HG6" s="71">
        <f t="shared" si="0"/>
        <v>2.5990909090909096</v>
      </c>
      <c r="HH6" s="70" t="s">
        <v>165</v>
      </c>
      <c r="HI6" s="71">
        <f t="shared" ref="HI6:HR6" si="1">AVERAGE(HI8:HI29)</f>
        <v>80.13363636363637</v>
      </c>
      <c r="HJ6" s="71">
        <f t="shared" si="1"/>
        <v>45.614999999999995</v>
      </c>
      <c r="HK6" s="71">
        <f t="shared" si="1"/>
        <v>48.589545454545458</v>
      </c>
      <c r="HL6" s="71">
        <f t="shared" si="1"/>
        <v>63.762272727272723</v>
      </c>
      <c r="HM6" s="71">
        <f t="shared" si="1"/>
        <v>85.726363636363629</v>
      </c>
      <c r="HN6" s="71">
        <f t="shared" si="1"/>
        <v>21.965454545454545</v>
      </c>
      <c r="HO6" s="71">
        <f t="shared" si="1"/>
        <v>53.285909090909087</v>
      </c>
      <c r="HP6" s="71">
        <f t="shared" si="1"/>
        <v>4.7863636363636362</v>
      </c>
      <c r="HQ6" s="71">
        <f t="shared" si="1"/>
        <v>17.614090909090912</v>
      </c>
      <c r="HR6" s="71">
        <f t="shared" si="1"/>
        <v>92.874999999999986</v>
      </c>
      <c r="HS6" s="70" t="s">
        <v>165</v>
      </c>
      <c r="HT6" s="71">
        <f t="shared" ref="HT6:IE6" si="2">AVERAGE(HT8:HT29)</f>
        <v>42.50363636363636</v>
      </c>
      <c r="HU6" s="71">
        <f t="shared" si="2"/>
        <v>16.572272727272725</v>
      </c>
      <c r="HV6" s="71">
        <f t="shared" si="2"/>
        <v>5.53</v>
      </c>
      <c r="HW6" s="71">
        <f t="shared" si="2"/>
        <v>1.7663636363636364</v>
      </c>
      <c r="HX6" s="71">
        <f t="shared" si="2"/>
        <v>0.59090909090909094</v>
      </c>
      <c r="HY6" s="71">
        <f t="shared" si="2"/>
        <v>44.032380952380947</v>
      </c>
      <c r="HZ6" s="71">
        <f t="shared" si="2"/>
        <v>67.535454545454556</v>
      </c>
      <c r="IA6" s="71">
        <f t="shared" si="2"/>
        <v>18.058181818181819</v>
      </c>
      <c r="IB6" s="71">
        <f t="shared" si="2"/>
        <v>23.857727272727267</v>
      </c>
      <c r="IC6" s="71">
        <f t="shared" si="2"/>
        <v>7.2031818181818181</v>
      </c>
      <c r="ID6" s="71">
        <f t="shared" si="2"/>
        <v>4.374090909090909</v>
      </c>
      <c r="IE6" s="71">
        <f t="shared" si="2"/>
        <v>64.566363636363633</v>
      </c>
      <c r="IF6" s="70" t="s">
        <v>165</v>
      </c>
      <c r="IG6" s="71">
        <f t="shared" ref="IG6:JG6" si="3">AVERAGE(IG8:IG29)</f>
        <v>44.38454545454546</v>
      </c>
      <c r="IH6" s="71">
        <f t="shared" si="3"/>
        <v>16.290909090909089</v>
      </c>
      <c r="II6" s="71">
        <f t="shared" si="3"/>
        <v>45.775454545454551</v>
      </c>
      <c r="IJ6" s="71">
        <f t="shared" si="3"/>
        <v>64.499999999999986</v>
      </c>
      <c r="IK6" s="71">
        <f t="shared" si="3"/>
        <v>30.330454545454543</v>
      </c>
      <c r="IL6" s="71">
        <f t="shared" si="3"/>
        <v>8.7418181818181822</v>
      </c>
      <c r="IM6" s="71">
        <f t="shared" si="3"/>
        <v>10.796363636363635</v>
      </c>
      <c r="IN6" s="71">
        <f t="shared" si="3"/>
        <v>50.016363636363621</v>
      </c>
      <c r="IO6" s="71">
        <f t="shared" si="3"/>
        <v>1.783181818181818</v>
      </c>
      <c r="IP6" s="71">
        <f t="shared" si="3"/>
        <v>44.916363636363627</v>
      </c>
      <c r="IQ6" s="71">
        <f t="shared" si="3"/>
        <v>4.5218181818181824</v>
      </c>
      <c r="IR6" s="71">
        <f t="shared" si="3"/>
        <v>35.719545454545454</v>
      </c>
      <c r="IS6" s="71">
        <f t="shared" si="3"/>
        <v>37.927727272727282</v>
      </c>
      <c r="IT6" s="71">
        <f t="shared" si="3"/>
        <v>23.185454545454547</v>
      </c>
      <c r="IU6" s="71">
        <f t="shared" si="3"/>
        <v>3.166363636363636</v>
      </c>
      <c r="IV6" s="71">
        <f t="shared" si="3"/>
        <v>13.473636363636365</v>
      </c>
      <c r="IW6" s="71">
        <f t="shared" si="3"/>
        <v>25.597272727272728</v>
      </c>
      <c r="IX6" s="71">
        <f t="shared" si="3"/>
        <v>29.129090909090916</v>
      </c>
      <c r="IY6" s="71">
        <f t="shared" si="3"/>
        <v>31.8</v>
      </c>
      <c r="IZ6" s="71">
        <f t="shared" si="3"/>
        <v>38.939090909090908</v>
      </c>
      <c r="JA6" s="71">
        <f t="shared" si="3"/>
        <v>39.201818181818176</v>
      </c>
      <c r="JB6" s="71">
        <f t="shared" si="3"/>
        <v>19.238181818181815</v>
      </c>
      <c r="JC6" s="71">
        <f t="shared" si="3"/>
        <v>2.621818181818182</v>
      </c>
      <c r="JD6" s="71">
        <f t="shared" si="3"/>
        <v>13.997272727272724</v>
      </c>
      <c r="JE6" s="71">
        <f t="shared" si="3"/>
        <v>21.145000000000007</v>
      </c>
      <c r="JF6" s="71">
        <f t="shared" si="3"/>
        <v>35.872272727272723</v>
      </c>
      <c r="JG6" s="71">
        <f t="shared" si="3"/>
        <v>28.986818181818183</v>
      </c>
      <c r="JH6" s="70" t="s">
        <v>165</v>
      </c>
      <c r="JI6" s="71">
        <f t="shared" ref="JI6:JW6" si="4">AVERAGE(JI8:JI29)</f>
        <v>45.668636363636359</v>
      </c>
      <c r="JJ6" s="71">
        <f t="shared" si="4"/>
        <v>15.635454545454543</v>
      </c>
      <c r="JK6" s="71">
        <f t="shared" si="4"/>
        <v>44.292272727272731</v>
      </c>
      <c r="JL6" s="71">
        <f t="shared" si="4"/>
        <v>21.771363636363638</v>
      </c>
      <c r="JM6" s="71">
        <f t="shared" si="4"/>
        <v>72.304090909090917</v>
      </c>
      <c r="JN6" s="71">
        <f t="shared" si="4"/>
        <v>29.437727272727269</v>
      </c>
      <c r="JO6" s="71">
        <f t="shared" si="4"/>
        <v>14.759090909090908</v>
      </c>
      <c r="JP6" s="71">
        <f t="shared" si="4"/>
        <v>19.519545454545458</v>
      </c>
      <c r="JQ6" s="71">
        <f t="shared" si="4"/>
        <v>22.045454545454547</v>
      </c>
      <c r="JR6" s="71">
        <f t="shared" si="4"/>
        <v>37.656818181818188</v>
      </c>
      <c r="JS6" s="71">
        <f t="shared" si="4"/>
        <v>38.606818181818184</v>
      </c>
      <c r="JT6" s="71">
        <f t="shared" si="4"/>
        <v>2.1890909090909094</v>
      </c>
      <c r="JU6" s="71">
        <f t="shared" si="4"/>
        <v>10.194090909090907</v>
      </c>
      <c r="JV6" s="71">
        <f t="shared" si="4"/>
        <v>29.785</v>
      </c>
      <c r="JW6" s="71">
        <f t="shared" si="4"/>
        <v>5.6086363636363634</v>
      </c>
      <c r="JX6" s="70" t="s">
        <v>165</v>
      </c>
      <c r="JY6" s="71">
        <f t="shared" ref="JY6:KQ6" si="5">AVERAGE(JY8:JY29)</f>
        <v>47.900909090909074</v>
      </c>
      <c r="JZ6" s="71">
        <f t="shared" si="5"/>
        <v>16.53227272727273</v>
      </c>
      <c r="KA6" s="71">
        <f t="shared" si="5"/>
        <v>43.587727272727271</v>
      </c>
      <c r="KB6" s="71">
        <f t="shared" si="5"/>
        <v>30.903181818181814</v>
      </c>
      <c r="KC6" s="71">
        <f t="shared" si="5"/>
        <v>52.896818181818183</v>
      </c>
      <c r="KD6" s="71">
        <f t="shared" si="5"/>
        <v>36.394545454545458</v>
      </c>
      <c r="KE6" s="71">
        <f t="shared" si="5"/>
        <v>546.81818181818187</v>
      </c>
      <c r="KF6" s="71">
        <f t="shared" si="5"/>
        <v>27.363636363636363</v>
      </c>
      <c r="KG6" s="71">
        <f t="shared" si="5"/>
        <v>415.59090909090907</v>
      </c>
      <c r="KH6" s="71">
        <f t="shared" si="5"/>
        <v>832.09090909090912</v>
      </c>
      <c r="KI6" s="71">
        <f t="shared" si="5"/>
        <v>196.18181818181819</v>
      </c>
      <c r="KJ6" s="71">
        <f t="shared" si="5"/>
        <v>545.72727272727275</v>
      </c>
      <c r="KK6" s="71">
        <f t="shared" si="5"/>
        <v>16</v>
      </c>
      <c r="KL6" s="71">
        <f t="shared" si="5"/>
        <v>18.972727272727273</v>
      </c>
      <c r="KM6" s="71">
        <f t="shared" si="5"/>
        <v>12.909090909090908</v>
      </c>
      <c r="KN6" s="71">
        <f t="shared" si="5"/>
        <v>18.681818181818183</v>
      </c>
      <c r="KO6" s="71">
        <f t="shared" si="5"/>
        <v>29.90909090909091</v>
      </c>
      <c r="KP6" s="71">
        <f t="shared" si="5"/>
        <v>42.272727272727273</v>
      </c>
      <c r="KQ6" s="71">
        <f t="shared" si="5"/>
        <v>4.5454545454545459</v>
      </c>
      <c r="KR6" s="71" t="e">
        <f t="shared" ref="KR6:KW6" si="6">AVERAGE(KR8:KR9)</f>
        <v>#DIV/0!</v>
      </c>
      <c r="KS6" s="71" t="e">
        <f t="shared" si="6"/>
        <v>#DIV/0!</v>
      </c>
      <c r="KT6" s="71" t="e">
        <f t="shared" si="6"/>
        <v>#DIV/0!</v>
      </c>
      <c r="KU6" s="71" t="e">
        <f t="shared" si="6"/>
        <v>#DIV/0!</v>
      </c>
      <c r="KV6" s="71" t="e">
        <f t="shared" si="6"/>
        <v>#DIV/0!</v>
      </c>
      <c r="KW6" s="71" t="e">
        <f t="shared" si="6"/>
        <v>#DIV/0!</v>
      </c>
      <c r="KX6" s="65"/>
      <c r="KY6" s="65"/>
    </row>
    <row r="7" spans="1:317" ht="18.75" x14ac:dyDescent="0.25">
      <c r="D7" s="65"/>
      <c r="E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70"/>
      <c r="FO7" s="70"/>
      <c r="FP7" s="70"/>
      <c r="FQ7" s="70"/>
      <c r="FR7" s="70"/>
      <c r="FS7" s="70"/>
      <c r="FT7" s="70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70"/>
      <c r="GN7" s="70"/>
      <c r="GO7" s="70"/>
      <c r="GP7" s="70"/>
      <c r="GQ7" s="70"/>
      <c r="GR7" s="70"/>
      <c r="GS7" s="70"/>
      <c r="GT7" s="70"/>
      <c r="GU7" s="71">
        <f>_xlfn.STDEV.S(GU8:GU9)</f>
        <v>420.02142802480921</v>
      </c>
      <c r="GV7" s="71">
        <f t="shared" ref="GV7:HG7" si="7">_xlfn.STDEV.S(GV8:GV29)</f>
        <v>15.032382045328394</v>
      </c>
      <c r="GW7" s="71">
        <f t="shared" si="7"/>
        <v>323.42672815469115</v>
      </c>
      <c r="GX7" s="71">
        <f t="shared" si="7"/>
        <v>16.375668705159068</v>
      </c>
      <c r="GY7" s="71">
        <f t="shared" si="7"/>
        <v>259.39536755685657</v>
      </c>
      <c r="GZ7" s="71">
        <f t="shared" si="7"/>
        <v>8.2336743492831381</v>
      </c>
      <c r="HA7" s="71">
        <f t="shared" si="7"/>
        <v>88.104043668962845</v>
      </c>
      <c r="HB7" s="71">
        <f t="shared" si="7"/>
        <v>13.742913081174246</v>
      </c>
      <c r="HC7" s="71">
        <f t="shared" si="7"/>
        <v>137.09834685347855</v>
      </c>
      <c r="HD7" s="71">
        <f t="shared" si="7"/>
        <v>10.217187666355349</v>
      </c>
      <c r="HE7" s="71">
        <f t="shared" si="7"/>
        <v>84.037007411726734</v>
      </c>
      <c r="HF7" s="71">
        <f t="shared" si="7"/>
        <v>11.039872638703214</v>
      </c>
      <c r="HG7" s="71">
        <f t="shared" si="7"/>
        <v>1.9231346165171983</v>
      </c>
      <c r="HH7" s="70" t="s">
        <v>166</v>
      </c>
      <c r="HI7" s="71">
        <f t="shared" ref="HI7:HR7" si="8">_xlfn.STDEV.S(HI8:HI29)</f>
        <v>13.135042387755641</v>
      </c>
      <c r="HJ7" s="71">
        <f t="shared" si="8"/>
        <v>15.651501905720179</v>
      </c>
      <c r="HK7" s="71">
        <f t="shared" si="8"/>
        <v>15.519639624336135</v>
      </c>
      <c r="HL7" s="71">
        <f t="shared" si="8"/>
        <v>18.061726946862823</v>
      </c>
      <c r="HM7" s="71">
        <f t="shared" si="8"/>
        <v>10.024399065449247</v>
      </c>
      <c r="HN7" s="71">
        <f t="shared" si="8"/>
        <v>11.022633307048048</v>
      </c>
      <c r="HO7" s="71">
        <f t="shared" si="8"/>
        <v>13.646436359895414</v>
      </c>
      <c r="HP7" s="71">
        <f t="shared" si="8"/>
        <v>5.9398537303255488</v>
      </c>
      <c r="HQ7" s="71">
        <f t="shared" si="8"/>
        <v>11.389381712844012</v>
      </c>
      <c r="HR7" s="71">
        <f t="shared" si="8"/>
        <v>11.122032509521739</v>
      </c>
      <c r="HS7" s="70" t="s">
        <v>166</v>
      </c>
      <c r="HT7" s="71">
        <f t="shared" ref="HT7:IE7" si="9">_xlfn.STDEV.S(HT8:HT29)</f>
        <v>16.084570407530503</v>
      </c>
      <c r="HU7" s="71">
        <f t="shared" si="9"/>
        <v>9.063416223277164</v>
      </c>
      <c r="HV7" s="71">
        <f t="shared" si="9"/>
        <v>6.9369315296908507</v>
      </c>
      <c r="HW7" s="71">
        <f t="shared" si="9"/>
        <v>1.5101798866503588</v>
      </c>
      <c r="HX7" s="71">
        <f t="shared" si="9"/>
        <v>0.64942398720059236</v>
      </c>
      <c r="HY7" s="71">
        <f t="shared" si="9"/>
        <v>31.604493969174996</v>
      </c>
      <c r="HZ7" s="71">
        <f t="shared" si="9"/>
        <v>12.397994740806745</v>
      </c>
      <c r="IA7" s="71">
        <f t="shared" si="9"/>
        <v>10.242514868063937</v>
      </c>
      <c r="IB7" s="71">
        <f t="shared" si="9"/>
        <v>15.137187236930378</v>
      </c>
      <c r="IC7" s="71">
        <f t="shared" si="9"/>
        <v>6.5476207138919555</v>
      </c>
      <c r="ID7" s="71">
        <f t="shared" si="9"/>
        <v>2.7784008060323186</v>
      </c>
      <c r="IE7" s="71">
        <f t="shared" si="9"/>
        <v>20.906687593858258</v>
      </c>
      <c r="IF7" s="70" t="s">
        <v>166</v>
      </c>
      <c r="IG7" s="71">
        <f t="shared" ref="IG7:JG7" si="10">_xlfn.STDEV.S(IG8:IG29)</f>
        <v>15.631672587371668</v>
      </c>
      <c r="IH7" s="71">
        <f t="shared" si="10"/>
        <v>10.676345419437851</v>
      </c>
      <c r="II7" s="71">
        <f t="shared" si="10"/>
        <v>14.421015659123739</v>
      </c>
      <c r="IJ7" s="71">
        <f t="shared" si="10"/>
        <v>17.298075312699112</v>
      </c>
      <c r="IK7" s="71">
        <f t="shared" si="10"/>
        <v>15.358394781348093</v>
      </c>
      <c r="IL7" s="71">
        <f t="shared" si="10"/>
        <v>3.7111384934746012</v>
      </c>
      <c r="IM7" s="71">
        <f t="shared" si="10"/>
        <v>15.420114737839619</v>
      </c>
      <c r="IN7" s="71">
        <f t="shared" si="10"/>
        <v>33.33659687054292</v>
      </c>
      <c r="IO7" s="71">
        <f t="shared" si="10"/>
        <v>2.5343908563966635</v>
      </c>
      <c r="IP7" s="71">
        <f t="shared" si="10"/>
        <v>23.490433421664711</v>
      </c>
      <c r="IQ7" s="71">
        <f t="shared" si="10"/>
        <v>3.8745735696099959</v>
      </c>
      <c r="IR7" s="71">
        <f t="shared" si="10"/>
        <v>11.777492851994781</v>
      </c>
      <c r="IS7" s="71">
        <f t="shared" si="10"/>
        <v>15.218546933896798</v>
      </c>
      <c r="IT7" s="71">
        <f t="shared" si="10"/>
        <v>15.146256091624537</v>
      </c>
      <c r="IU7" s="71">
        <f t="shared" si="10"/>
        <v>4.0749671870774105</v>
      </c>
      <c r="IV7" s="71">
        <f t="shared" si="10"/>
        <v>9.935250156437716</v>
      </c>
      <c r="IW7" s="71">
        <f t="shared" si="10"/>
        <v>16.121868372705432</v>
      </c>
      <c r="IX7" s="71">
        <f t="shared" si="10"/>
        <v>14.512567922515554</v>
      </c>
      <c r="IY7" s="71">
        <f t="shared" si="10"/>
        <v>19.53230388966173</v>
      </c>
      <c r="IZ7" s="71">
        <f t="shared" si="10"/>
        <v>11.945454169878824</v>
      </c>
      <c r="JA7" s="71">
        <f t="shared" si="10"/>
        <v>15.518477047382277</v>
      </c>
      <c r="JB7" s="71">
        <f t="shared" si="10"/>
        <v>16.131213055193175</v>
      </c>
      <c r="JC7" s="71">
        <f t="shared" si="10"/>
        <v>4.1767720919658897</v>
      </c>
      <c r="JD7" s="71">
        <f t="shared" si="10"/>
        <v>10.5869965981716</v>
      </c>
      <c r="JE7" s="71">
        <f t="shared" si="10"/>
        <v>15.598595709077076</v>
      </c>
      <c r="JF7" s="71">
        <f t="shared" si="10"/>
        <v>16.650191456590701</v>
      </c>
      <c r="JG7" s="71">
        <f t="shared" si="10"/>
        <v>19.06372431168775</v>
      </c>
      <c r="JH7" s="70" t="s">
        <v>166</v>
      </c>
      <c r="JI7" s="71">
        <f t="shared" ref="JI7:JW7" si="11">_xlfn.STDEV.S(JI8:JI29)</f>
        <v>19.711288594405687</v>
      </c>
      <c r="JJ7" s="71">
        <f t="shared" si="11"/>
        <v>9.2393901712142625</v>
      </c>
      <c r="JK7" s="71">
        <f t="shared" si="11"/>
        <v>13.645219268097456</v>
      </c>
      <c r="JL7" s="71">
        <f t="shared" si="11"/>
        <v>19.884588982534407</v>
      </c>
      <c r="JM7" s="71">
        <f t="shared" si="11"/>
        <v>16.992110678920209</v>
      </c>
      <c r="JN7" s="71">
        <f t="shared" si="11"/>
        <v>16.239634916087013</v>
      </c>
      <c r="JO7" s="71">
        <f t="shared" si="11"/>
        <v>12.167130940557648</v>
      </c>
      <c r="JP7" s="71">
        <f t="shared" si="11"/>
        <v>15.394243969828375</v>
      </c>
      <c r="JQ7" s="71">
        <f t="shared" si="11"/>
        <v>15.877159613816238</v>
      </c>
      <c r="JR7" s="71">
        <f t="shared" si="11"/>
        <v>13.31166634281789</v>
      </c>
      <c r="JS7" s="71">
        <f t="shared" si="11"/>
        <v>20.14297972622429</v>
      </c>
      <c r="JT7" s="71">
        <f t="shared" si="11"/>
        <v>6.3987066469128546</v>
      </c>
      <c r="JU7" s="71">
        <f t="shared" si="11"/>
        <v>3.8890403505858528</v>
      </c>
      <c r="JV7" s="71">
        <f t="shared" si="11"/>
        <v>12.657405417571244</v>
      </c>
      <c r="JW7" s="71">
        <f t="shared" si="11"/>
        <v>4.0209502495170106</v>
      </c>
      <c r="JX7" s="70" t="s">
        <v>166</v>
      </c>
      <c r="JY7" s="71">
        <f t="shared" ref="JY7:KQ7" si="12">_xlfn.STDEV.S(JY8:JY29)</f>
        <v>15.738925330618081</v>
      </c>
      <c r="JZ7" s="71">
        <f t="shared" si="12"/>
        <v>11.145812765688834</v>
      </c>
      <c r="KA7" s="71">
        <f t="shared" si="12"/>
        <v>13.583687672323077</v>
      </c>
      <c r="KB7" s="71">
        <f t="shared" si="12"/>
        <v>21.088114997691108</v>
      </c>
      <c r="KC7" s="71">
        <f t="shared" si="12"/>
        <v>17.946746989055633</v>
      </c>
      <c r="KD7" s="71">
        <f t="shared" si="12"/>
        <v>16.235081863571953</v>
      </c>
      <c r="KE7" s="71">
        <f t="shared" si="12"/>
        <v>214.53818316241987</v>
      </c>
      <c r="KF7" s="71">
        <f t="shared" si="12"/>
        <v>5.455844001273654</v>
      </c>
      <c r="KG7" s="71">
        <f t="shared" si="12"/>
        <v>305.09415550440116</v>
      </c>
      <c r="KH7" s="71">
        <f t="shared" si="12"/>
        <v>187.20778094607408</v>
      </c>
      <c r="KI7" s="71">
        <f t="shared" si="12"/>
        <v>153.18449391987812</v>
      </c>
      <c r="KJ7" s="71">
        <f t="shared" si="12"/>
        <v>169.73457761996175</v>
      </c>
      <c r="KK7" s="71">
        <f t="shared" si="12"/>
        <v>0</v>
      </c>
      <c r="KL7" s="71">
        <f t="shared" si="12"/>
        <v>9.0227322341792267</v>
      </c>
      <c r="KM7" s="71">
        <f t="shared" si="12"/>
        <v>8.5183783998347113</v>
      </c>
      <c r="KN7" s="71">
        <f t="shared" si="12"/>
        <v>9.5935810069439942</v>
      </c>
      <c r="KO7" s="71">
        <f t="shared" si="12"/>
        <v>14.302544198944833</v>
      </c>
      <c r="KP7" s="71">
        <f t="shared" si="12"/>
        <v>18.537431419599745</v>
      </c>
      <c r="KQ7" s="71">
        <f t="shared" si="12"/>
        <v>1.9204977709728506</v>
      </c>
      <c r="KR7" s="71" t="e">
        <f t="shared" ref="KR7:KW7" si="13">_xlfn.STDEV.S(KR8:KR9)</f>
        <v>#DIV/0!</v>
      </c>
      <c r="KS7" s="71" t="e">
        <f t="shared" si="13"/>
        <v>#DIV/0!</v>
      </c>
      <c r="KT7" s="71" t="e">
        <f t="shared" si="13"/>
        <v>#DIV/0!</v>
      </c>
      <c r="KU7" s="71" t="e">
        <f t="shared" si="13"/>
        <v>#DIV/0!</v>
      </c>
      <c r="KV7" s="71" t="e">
        <f t="shared" si="13"/>
        <v>#DIV/0!</v>
      </c>
      <c r="KW7" s="71" t="e">
        <f t="shared" si="13"/>
        <v>#DIV/0!</v>
      </c>
      <c r="KX7" s="65"/>
      <c r="KY7" s="65"/>
    </row>
    <row r="8" spans="1:317" ht="120.75" customHeight="1" x14ac:dyDescent="0.25">
      <c r="A8" s="65">
        <v>1</v>
      </c>
      <c r="B8" s="65" t="s">
        <v>358</v>
      </c>
      <c r="C8" s="65" t="s">
        <v>359</v>
      </c>
      <c r="D8" s="65" t="s">
        <v>360</v>
      </c>
      <c r="E8" s="65">
        <v>2229779</v>
      </c>
      <c r="F8" s="65">
        <v>1964</v>
      </c>
      <c r="G8" s="65" t="s">
        <v>175</v>
      </c>
      <c r="H8" s="65"/>
      <c r="I8" s="65" t="s">
        <v>361</v>
      </c>
      <c r="J8" s="65"/>
      <c r="K8" s="65" t="s">
        <v>362</v>
      </c>
      <c r="L8" s="65" t="s">
        <v>363</v>
      </c>
      <c r="M8" s="108" t="s">
        <v>364</v>
      </c>
      <c r="N8" s="65"/>
      <c r="O8" s="65"/>
      <c r="P8" s="65"/>
      <c r="Q8" s="65"/>
      <c r="R8" s="65"/>
      <c r="S8" s="68" t="s">
        <v>365</v>
      </c>
      <c r="T8" s="106"/>
      <c r="U8" s="106"/>
      <c r="V8" s="106"/>
      <c r="W8" s="68" t="s">
        <v>366</v>
      </c>
      <c r="X8" s="106" t="s">
        <v>367</v>
      </c>
      <c r="Y8" s="106" t="s">
        <v>368</v>
      </c>
      <c r="Z8" s="106" t="s">
        <v>369</v>
      </c>
      <c r="AA8" s="68" t="s">
        <v>370</v>
      </c>
      <c r="AB8" s="106"/>
      <c r="AC8" s="106"/>
      <c r="AD8" s="106"/>
      <c r="AE8" s="68" t="s">
        <v>371</v>
      </c>
      <c r="AF8" s="106" t="s">
        <v>372</v>
      </c>
      <c r="AG8" s="106" t="s">
        <v>373</v>
      </c>
      <c r="AH8" s="106"/>
      <c r="AI8" s="68" t="s">
        <v>374</v>
      </c>
      <c r="AJ8" s="106"/>
      <c r="AK8" s="106"/>
      <c r="AL8" s="106"/>
      <c r="AM8" s="68" t="s">
        <v>375</v>
      </c>
      <c r="AN8" s="106"/>
      <c r="AO8" s="106"/>
      <c r="AP8" s="106"/>
      <c r="AQ8" s="68" t="s">
        <v>376</v>
      </c>
      <c r="AR8" s="106"/>
      <c r="AS8" s="106"/>
      <c r="AT8" s="106"/>
      <c r="AU8" s="68" t="s">
        <v>353</v>
      </c>
      <c r="AV8" s="106"/>
      <c r="AW8" s="106"/>
      <c r="AX8" s="106"/>
      <c r="AY8" s="68" t="s">
        <v>377</v>
      </c>
      <c r="AZ8" s="106"/>
      <c r="BA8" s="106"/>
      <c r="BB8" s="106"/>
      <c r="BC8" s="68" t="s">
        <v>378</v>
      </c>
      <c r="BD8" s="106"/>
      <c r="BE8" s="106"/>
      <c r="BF8" s="106"/>
      <c r="BG8" s="68" t="s">
        <v>379</v>
      </c>
      <c r="BH8" s="106"/>
      <c r="BI8" s="106"/>
      <c r="BJ8" s="106"/>
      <c r="BK8" s="68" t="s">
        <v>380</v>
      </c>
      <c r="BL8" s="106"/>
      <c r="BM8" s="106"/>
      <c r="BN8" s="106"/>
      <c r="BO8" s="68" t="s">
        <v>381</v>
      </c>
      <c r="BP8" s="106"/>
      <c r="BQ8" s="106"/>
      <c r="BR8" s="106"/>
      <c r="BS8" s="68" t="s">
        <v>382</v>
      </c>
      <c r="BT8" s="106" t="s">
        <v>383</v>
      </c>
      <c r="BU8" s="106" t="s">
        <v>373</v>
      </c>
      <c r="BV8" s="106" t="s">
        <v>369</v>
      </c>
      <c r="BW8" s="106"/>
      <c r="BX8" s="111" t="s">
        <v>384</v>
      </c>
      <c r="BY8" s="113" t="s">
        <v>385</v>
      </c>
      <c r="BZ8" s="111" t="s">
        <v>386</v>
      </c>
      <c r="CA8" s="111" t="s">
        <v>387</v>
      </c>
      <c r="CB8" s="111" t="s">
        <v>388</v>
      </c>
      <c r="CC8" s="113" t="s">
        <v>365</v>
      </c>
      <c r="CD8" s="111" t="s">
        <v>386</v>
      </c>
      <c r="CE8" s="111" t="s">
        <v>389</v>
      </c>
      <c r="CF8" s="111" t="s">
        <v>388</v>
      </c>
      <c r="CG8" s="113" t="s">
        <v>390</v>
      </c>
      <c r="CH8" s="106" t="s">
        <v>391</v>
      </c>
      <c r="CI8" s="111" t="s">
        <v>392</v>
      </c>
      <c r="CJ8" s="111" t="s">
        <v>369</v>
      </c>
      <c r="CK8" s="113" t="s">
        <v>371</v>
      </c>
      <c r="CL8" s="106" t="s">
        <v>391</v>
      </c>
      <c r="CM8" s="112" t="s">
        <v>393</v>
      </c>
      <c r="CN8" s="111" t="s">
        <v>369</v>
      </c>
      <c r="CO8" s="113" t="s">
        <v>375</v>
      </c>
      <c r="CP8" s="111" t="s">
        <v>386</v>
      </c>
      <c r="CQ8" s="111" t="s">
        <v>394</v>
      </c>
      <c r="CR8" s="111" t="s">
        <v>388</v>
      </c>
      <c r="CS8" s="113" t="s">
        <v>395</v>
      </c>
      <c r="CT8" s="111" t="s">
        <v>386</v>
      </c>
      <c r="CU8" s="111"/>
      <c r="CV8" s="111"/>
      <c r="CW8" s="113" t="s">
        <v>396</v>
      </c>
      <c r="CX8" s="111" t="s">
        <v>391</v>
      </c>
      <c r="CY8" s="111" t="s">
        <v>397</v>
      </c>
      <c r="CZ8" s="111" t="s">
        <v>369</v>
      </c>
      <c r="DA8" s="68" t="s">
        <v>398</v>
      </c>
      <c r="DB8" s="106"/>
      <c r="DC8" s="106"/>
      <c r="DD8" s="106"/>
      <c r="DE8" s="106"/>
      <c r="DF8" s="107">
        <v>0.41666666666666669</v>
      </c>
      <c r="DG8" s="65" t="s">
        <v>369</v>
      </c>
      <c r="DH8" s="65"/>
      <c r="DI8" s="65">
        <v>8.9</v>
      </c>
      <c r="DJ8" s="65"/>
      <c r="DK8" s="65">
        <v>4.0999999999999996</v>
      </c>
      <c r="DL8" s="65"/>
      <c r="DM8" s="65">
        <v>131</v>
      </c>
      <c r="DN8" s="65"/>
      <c r="DO8" s="65">
        <v>39.799999999999997</v>
      </c>
      <c r="DP8" s="65"/>
      <c r="DQ8" s="65">
        <v>96.6</v>
      </c>
      <c r="DR8" s="65" t="s">
        <v>369</v>
      </c>
      <c r="DS8" s="65">
        <v>31.9</v>
      </c>
      <c r="DT8" s="65"/>
      <c r="DU8" s="65">
        <v>157</v>
      </c>
      <c r="DV8" s="65"/>
      <c r="DW8" s="65">
        <v>8.43</v>
      </c>
      <c r="DX8" s="65" t="s">
        <v>369</v>
      </c>
      <c r="DY8" s="65">
        <v>0.2</v>
      </c>
      <c r="DZ8" s="65" t="s">
        <v>369</v>
      </c>
      <c r="EA8" s="65">
        <v>0.15</v>
      </c>
      <c r="EB8" s="65" t="s">
        <v>369</v>
      </c>
      <c r="EC8" s="65">
        <v>0.09</v>
      </c>
      <c r="ED8" s="65"/>
      <c r="EE8" s="65">
        <v>0.03</v>
      </c>
      <c r="EF8" s="65"/>
      <c r="EG8" s="65"/>
      <c r="EH8" s="65"/>
      <c r="EI8" s="65" t="s">
        <v>369</v>
      </c>
      <c r="EJ8" s="65"/>
      <c r="EK8" s="65">
        <v>143</v>
      </c>
      <c r="EL8" s="65"/>
      <c r="EM8" s="65">
        <v>3.5</v>
      </c>
      <c r="EN8" s="65"/>
      <c r="EO8" s="65">
        <v>113</v>
      </c>
      <c r="EP8" s="65"/>
      <c r="EQ8" s="65">
        <v>27.2</v>
      </c>
      <c r="ER8" s="65"/>
      <c r="ES8" s="65">
        <v>6.9</v>
      </c>
      <c r="ET8" s="65"/>
      <c r="EU8" s="65">
        <v>59</v>
      </c>
      <c r="EV8" s="65"/>
      <c r="EW8" s="65">
        <v>51</v>
      </c>
      <c r="EX8" s="65"/>
      <c r="EY8" s="65">
        <v>21.7</v>
      </c>
      <c r="EZ8" s="65"/>
      <c r="FA8" s="65">
        <v>20.5</v>
      </c>
      <c r="FB8" s="65"/>
      <c r="FC8" s="65">
        <v>41</v>
      </c>
      <c r="FD8" s="65"/>
      <c r="FE8" s="65">
        <v>27</v>
      </c>
      <c r="FF8" s="65"/>
      <c r="FG8" s="65">
        <v>14</v>
      </c>
      <c r="FH8" s="65"/>
      <c r="FI8" s="108" t="s">
        <v>399</v>
      </c>
      <c r="FJ8" s="65"/>
      <c r="FK8" s="65">
        <v>329</v>
      </c>
      <c r="FL8" s="65"/>
      <c r="FM8" s="65">
        <v>106</v>
      </c>
      <c r="FN8" s="65"/>
      <c r="FO8" s="65">
        <v>7.43</v>
      </c>
      <c r="FP8" s="65"/>
      <c r="FQ8" s="65">
        <v>43</v>
      </c>
      <c r="FR8" s="65"/>
      <c r="FS8" s="65">
        <v>80</v>
      </c>
      <c r="FT8" s="65"/>
      <c r="FU8" s="65">
        <v>260</v>
      </c>
      <c r="FV8" s="65"/>
      <c r="FW8" s="65">
        <v>1.25</v>
      </c>
      <c r="FX8" s="65"/>
      <c r="FY8" s="65">
        <v>5.9</v>
      </c>
      <c r="FZ8" s="65"/>
      <c r="GA8" s="65">
        <v>2.6</v>
      </c>
      <c r="GB8" s="65"/>
      <c r="GC8" s="65">
        <v>3.5</v>
      </c>
      <c r="GD8" s="65"/>
      <c r="GE8" s="65">
        <v>96</v>
      </c>
      <c r="GF8" s="65"/>
      <c r="GG8" s="65">
        <v>0.8</v>
      </c>
      <c r="GH8" s="65"/>
      <c r="GI8" s="65">
        <v>0.8</v>
      </c>
      <c r="GJ8" s="65"/>
      <c r="GK8" s="65"/>
      <c r="GL8" s="65"/>
      <c r="GM8" s="65" t="s">
        <v>400</v>
      </c>
      <c r="GN8" s="65" t="s">
        <v>401</v>
      </c>
      <c r="GO8" s="65" t="s">
        <v>400</v>
      </c>
      <c r="GP8" s="106" t="s">
        <v>402</v>
      </c>
      <c r="GQ8" s="65" t="s">
        <v>403</v>
      </c>
      <c r="GR8" s="65"/>
      <c r="GS8" s="65"/>
      <c r="GT8" s="65"/>
      <c r="GU8" s="65">
        <v>206</v>
      </c>
      <c r="GV8" s="65">
        <v>52.59</v>
      </c>
      <c r="GW8" s="65">
        <v>109</v>
      </c>
      <c r="GX8" s="65">
        <v>29.3</v>
      </c>
      <c r="GY8" s="65">
        <v>60</v>
      </c>
      <c r="GZ8" s="65">
        <v>19.5</v>
      </c>
      <c r="HA8" s="65">
        <v>40</v>
      </c>
      <c r="HB8" s="65">
        <v>38.68</v>
      </c>
      <c r="HC8" s="65">
        <v>80</v>
      </c>
      <c r="HD8" s="65">
        <v>8.19</v>
      </c>
      <c r="HE8" s="65">
        <v>17</v>
      </c>
      <c r="HF8" s="65">
        <f>GU8-GW8-HC8-HE8</f>
        <v>0</v>
      </c>
      <c r="HG8" s="65">
        <v>1.5</v>
      </c>
      <c r="HH8" s="65" t="s">
        <v>170</v>
      </c>
      <c r="HI8" s="65">
        <v>53.41</v>
      </c>
      <c r="HJ8" s="65">
        <v>43.31</v>
      </c>
      <c r="HK8" s="65">
        <v>48.78</v>
      </c>
      <c r="HL8" s="65">
        <v>52.77</v>
      </c>
      <c r="HM8" s="65">
        <v>78.89</v>
      </c>
      <c r="HN8" s="65">
        <v>28.84</v>
      </c>
      <c r="HO8" s="65">
        <v>58.99</v>
      </c>
      <c r="HP8" s="65">
        <v>2.1</v>
      </c>
      <c r="HQ8" s="65">
        <v>8.6199999999999992</v>
      </c>
      <c r="HR8" s="65">
        <v>88.24</v>
      </c>
      <c r="HS8" s="65" t="s">
        <v>171</v>
      </c>
      <c r="HT8" s="65">
        <v>40.020000000000003</v>
      </c>
      <c r="HU8" s="65">
        <v>22.44</v>
      </c>
      <c r="HV8" s="65">
        <v>9.59</v>
      </c>
      <c r="HW8" s="65">
        <v>1.03</v>
      </c>
      <c r="HX8" s="65">
        <v>0.52</v>
      </c>
      <c r="HY8" s="65">
        <v>20</v>
      </c>
      <c r="HZ8" s="65">
        <v>60.06</v>
      </c>
      <c r="IA8" s="65">
        <v>29.88</v>
      </c>
      <c r="IB8" s="65">
        <v>34.85</v>
      </c>
      <c r="IC8" s="65">
        <v>10.82</v>
      </c>
      <c r="ID8" s="65">
        <v>6.91</v>
      </c>
      <c r="IE8" s="65">
        <v>47.42</v>
      </c>
      <c r="IF8" s="65" t="s">
        <v>171</v>
      </c>
      <c r="IG8" s="65">
        <v>16.97</v>
      </c>
      <c r="IH8" s="65">
        <v>14.14</v>
      </c>
      <c r="II8" s="65">
        <v>41.62</v>
      </c>
      <c r="IJ8" s="65">
        <v>52.29</v>
      </c>
      <c r="IK8" s="65">
        <v>35.39</v>
      </c>
      <c r="IL8" s="65">
        <v>10.57</v>
      </c>
      <c r="IM8" s="65">
        <v>4.83</v>
      </c>
      <c r="IN8" s="65">
        <v>35.35</v>
      </c>
      <c r="IO8" s="65">
        <v>6.05</v>
      </c>
      <c r="IP8" s="65">
        <v>24.55</v>
      </c>
      <c r="IQ8" s="65">
        <v>10.58</v>
      </c>
      <c r="IR8" s="65">
        <v>43.81</v>
      </c>
      <c r="IS8" s="65">
        <v>31.72</v>
      </c>
      <c r="IT8" s="65">
        <v>22.36</v>
      </c>
      <c r="IU8" s="65">
        <v>2.11</v>
      </c>
      <c r="IV8" s="65">
        <v>23.21</v>
      </c>
      <c r="IW8" s="65">
        <v>28.57</v>
      </c>
      <c r="IX8" s="65">
        <v>34.380000000000003</v>
      </c>
      <c r="IY8" s="65">
        <v>13.84</v>
      </c>
      <c r="IZ8" s="65">
        <v>39.270000000000003</v>
      </c>
      <c r="JA8" s="65">
        <v>33.53</v>
      </c>
      <c r="JB8" s="65">
        <v>24.47</v>
      </c>
      <c r="JC8" s="65">
        <v>2.72</v>
      </c>
      <c r="JD8" s="65">
        <v>17.41</v>
      </c>
      <c r="JE8" s="65">
        <v>21.43</v>
      </c>
      <c r="JF8" s="65">
        <v>41.96</v>
      </c>
      <c r="JG8" s="65">
        <v>19.2</v>
      </c>
      <c r="JH8" s="65" t="s">
        <v>171</v>
      </c>
      <c r="JI8" s="65">
        <v>19.46</v>
      </c>
      <c r="JJ8" s="65">
        <v>10.37</v>
      </c>
      <c r="JK8" s="65">
        <v>40.18</v>
      </c>
      <c r="JL8" s="65">
        <v>16.5</v>
      </c>
      <c r="JM8" s="65">
        <v>71.84</v>
      </c>
      <c r="JN8" s="65">
        <v>13.59</v>
      </c>
      <c r="JO8" s="65">
        <v>7.77</v>
      </c>
      <c r="JP8" s="65">
        <v>6.8</v>
      </c>
      <c r="JQ8" s="65">
        <v>18.55</v>
      </c>
      <c r="JR8" s="65">
        <v>29.32</v>
      </c>
      <c r="JS8" s="65">
        <v>20.39</v>
      </c>
      <c r="JT8" s="65">
        <v>0.5</v>
      </c>
      <c r="JU8" s="65">
        <v>7.27</v>
      </c>
      <c r="JV8" s="65">
        <v>18.05</v>
      </c>
      <c r="JW8" s="65">
        <v>7.77</v>
      </c>
      <c r="JX8" s="65" t="s">
        <v>172</v>
      </c>
      <c r="JY8" s="65">
        <v>44.01</v>
      </c>
      <c r="JZ8" s="65">
        <v>10.4</v>
      </c>
      <c r="KA8" s="65">
        <v>38.49</v>
      </c>
      <c r="KB8" s="65">
        <v>30.01</v>
      </c>
      <c r="KC8" s="65">
        <v>27.71</v>
      </c>
      <c r="KD8" s="65">
        <v>45.59</v>
      </c>
      <c r="KE8" s="65">
        <v>365</v>
      </c>
      <c r="KF8" s="65">
        <v>25</v>
      </c>
      <c r="KG8" s="65">
        <v>493</v>
      </c>
      <c r="KH8" s="65">
        <v>822</v>
      </c>
      <c r="KI8" s="65">
        <v>192</v>
      </c>
      <c r="KJ8" s="65">
        <v>381</v>
      </c>
      <c r="KK8" s="65">
        <v>16</v>
      </c>
      <c r="KL8" s="65">
        <v>27</v>
      </c>
      <c r="KM8" s="65">
        <v>18</v>
      </c>
      <c r="KN8" s="65">
        <v>26</v>
      </c>
      <c r="KO8" s="65">
        <v>53</v>
      </c>
      <c r="KP8" s="65">
        <v>76</v>
      </c>
      <c r="KQ8" s="65">
        <v>7</v>
      </c>
      <c r="KR8" s="65"/>
      <c r="KS8" s="65"/>
      <c r="KT8" s="65"/>
      <c r="KU8" s="65"/>
      <c r="KV8" s="65"/>
      <c r="KW8" s="65"/>
      <c r="KX8" s="65"/>
      <c r="KY8" s="65"/>
      <c r="KZ8" s="65"/>
      <c r="LA8" s="65"/>
      <c r="LB8" s="65"/>
      <c r="LC8" s="65"/>
      <c r="LD8" s="65"/>
      <c r="LE8" s="65"/>
    </row>
    <row r="9" spans="1:317" ht="119.25" customHeight="1" x14ac:dyDescent="0.25">
      <c r="A9" s="65">
        <v>2</v>
      </c>
      <c r="B9" s="65" t="s">
        <v>404</v>
      </c>
      <c r="C9" s="65" t="s">
        <v>405</v>
      </c>
      <c r="D9" s="65" t="s">
        <v>406</v>
      </c>
      <c r="E9" s="65">
        <v>2222823</v>
      </c>
      <c r="F9" s="65">
        <v>1947</v>
      </c>
      <c r="G9" s="65" t="s">
        <v>175</v>
      </c>
      <c r="H9" s="65"/>
      <c r="I9" s="65" t="s">
        <v>361</v>
      </c>
      <c r="J9" s="65"/>
      <c r="K9" s="65" t="s">
        <v>362</v>
      </c>
      <c r="L9" s="65" t="s">
        <v>407</v>
      </c>
      <c r="M9" s="108" t="s">
        <v>408</v>
      </c>
      <c r="N9" s="65"/>
      <c r="O9" s="65"/>
      <c r="P9" s="65"/>
      <c r="Q9" s="65"/>
      <c r="R9" s="65"/>
      <c r="S9" s="68" t="s">
        <v>365</v>
      </c>
      <c r="T9" s="65"/>
      <c r="U9" s="65"/>
      <c r="V9" s="65"/>
      <c r="W9" s="68" t="s">
        <v>366</v>
      </c>
      <c r="X9" s="106" t="s">
        <v>409</v>
      </c>
      <c r="Y9" s="106" t="s">
        <v>368</v>
      </c>
      <c r="Z9" s="65"/>
      <c r="AA9" s="68" t="s">
        <v>370</v>
      </c>
      <c r="AB9" s="65"/>
      <c r="AC9" s="65"/>
      <c r="AD9" s="65"/>
      <c r="AE9" s="68" t="s">
        <v>371</v>
      </c>
      <c r="AF9" s="65"/>
      <c r="AG9" s="65"/>
      <c r="AH9" s="65"/>
      <c r="AI9" s="68" t="s">
        <v>374</v>
      </c>
      <c r="AJ9" s="65"/>
      <c r="AK9" s="65"/>
      <c r="AL9" s="65"/>
      <c r="AM9" s="68" t="s">
        <v>375</v>
      </c>
      <c r="AN9" s="65"/>
      <c r="AO9" s="65"/>
      <c r="AP9" s="65"/>
      <c r="AQ9" s="68" t="s">
        <v>376</v>
      </c>
      <c r="AR9" s="65"/>
      <c r="AS9" s="65"/>
      <c r="AT9" s="65"/>
      <c r="AU9" s="68" t="s">
        <v>353</v>
      </c>
      <c r="AV9" s="65"/>
      <c r="AW9" s="65"/>
      <c r="AX9" s="65"/>
      <c r="AY9" s="68" t="s">
        <v>377</v>
      </c>
      <c r="AZ9" s="65"/>
      <c r="BA9" s="65"/>
      <c r="BB9" s="65"/>
      <c r="BC9" s="68" t="s">
        <v>378</v>
      </c>
      <c r="BD9" s="65"/>
      <c r="BE9" s="65"/>
      <c r="BF9" s="65"/>
      <c r="BG9" s="68" t="s">
        <v>379</v>
      </c>
      <c r="BH9" s="65"/>
      <c r="BI9" s="65"/>
      <c r="BJ9" s="65"/>
      <c r="BK9" s="68" t="s">
        <v>380</v>
      </c>
      <c r="BL9" s="65"/>
      <c r="BM9" s="65"/>
      <c r="BN9" s="65"/>
      <c r="BO9" s="68" t="s">
        <v>381</v>
      </c>
      <c r="BP9" s="65" t="s">
        <v>410</v>
      </c>
      <c r="BQ9" s="65" t="s">
        <v>411</v>
      </c>
      <c r="BR9" s="65"/>
      <c r="BS9" s="68" t="s">
        <v>382</v>
      </c>
      <c r="BT9" s="65" t="s">
        <v>412</v>
      </c>
      <c r="BU9" s="65" t="s">
        <v>411</v>
      </c>
      <c r="BV9" s="65"/>
      <c r="BW9" s="106" t="s">
        <v>413</v>
      </c>
      <c r="BX9" s="111" t="s">
        <v>384</v>
      </c>
      <c r="BY9" s="113" t="s">
        <v>385</v>
      </c>
      <c r="BZ9" s="111" t="s">
        <v>386</v>
      </c>
      <c r="CA9" s="111" t="s">
        <v>387</v>
      </c>
      <c r="CB9" s="111" t="s">
        <v>388</v>
      </c>
      <c r="CC9" s="113" t="s">
        <v>365</v>
      </c>
      <c r="CD9" s="111" t="s">
        <v>386</v>
      </c>
      <c r="CE9" s="111" t="s">
        <v>414</v>
      </c>
      <c r="CF9" s="111" t="s">
        <v>388</v>
      </c>
      <c r="CG9" s="113" t="s">
        <v>390</v>
      </c>
      <c r="CH9" s="106" t="s">
        <v>391</v>
      </c>
      <c r="CI9" s="111" t="s">
        <v>415</v>
      </c>
      <c r="CJ9" s="111" t="s">
        <v>369</v>
      </c>
      <c r="CK9" s="113" t="s">
        <v>371</v>
      </c>
      <c r="CL9" s="65" t="s">
        <v>386</v>
      </c>
      <c r="CM9" s="65"/>
      <c r="CN9" s="65"/>
      <c r="CO9" s="113" t="s">
        <v>375</v>
      </c>
      <c r="CP9" s="111" t="s">
        <v>386</v>
      </c>
      <c r="CQ9" s="111" t="s">
        <v>394</v>
      </c>
      <c r="CR9" s="111" t="s">
        <v>388</v>
      </c>
      <c r="CS9" s="113" t="s">
        <v>395</v>
      </c>
      <c r="CT9" s="111" t="s">
        <v>386</v>
      </c>
      <c r="CU9" s="65"/>
      <c r="CV9" s="65"/>
      <c r="CW9" s="113" t="s">
        <v>396</v>
      </c>
      <c r="CX9" s="111" t="s">
        <v>391</v>
      </c>
      <c r="CY9" s="106" t="s">
        <v>416</v>
      </c>
      <c r="CZ9" s="111" t="s">
        <v>369</v>
      </c>
      <c r="DA9" s="68" t="s">
        <v>398</v>
      </c>
      <c r="DB9" s="111" t="s">
        <v>391</v>
      </c>
      <c r="DC9" s="106" t="s">
        <v>417</v>
      </c>
      <c r="DD9" s="111" t="s">
        <v>369</v>
      </c>
      <c r="DE9" s="65"/>
      <c r="DF9" s="107">
        <v>0.41666666666666669</v>
      </c>
      <c r="DG9" s="65" t="s">
        <v>369</v>
      </c>
      <c r="DH9" s="65"/>
      <c r="DI9" s="65">
        <v>9.8000000000000007</v>
      </c>
      <c r="DJ9" s="65" t="s">
        <v>388</v>
      </c>
      <c r="DK9" s="65">
        <v>2.8</v>
      </c>
      <c r="DL9" s="65" t="s">
        <v>369</v>
      </c>
      <c r="DM9" s="65">
        <v>81</v>
      </c>
      <c r="DN9" s="65" t="s">
        <v>369</v>
      </c>
      <c r="DO9" s="65">
        <v>25.3</v>
      </c>
      <c r="DP9" s="65" t="s">
        <v>369</v>
      </c>
      <c r="DQ9" s="65">
        <v>89.7</v>
      </c>
      <c r="DR9" s="65" t="s">
        <v>369</v>
      </c>
      <c r="DS9" s="65">
        <v>28.8</v>
      </c>
      <c r="DT9" s="65" t="s">
        <v>369</v>
      </c>
      <c r="DU9" s="65">
        <v>170</v>
      </c>
      <c r="DV9" s="65" t="s">
        <v>388</v>
      </c>
      <c r="DW9" s="65">
        <v>9.1</v>
      </c>
      <c r="DX9" s="65" t="s">
        <v>369</v>
      </c>
      <c r="DY9" s="65">
        <v>0.48</v>
      </c>
      <c r="DZ9" s="65" t="s">
        <v>369</v>
      </c>
      <c r="EA9" s="65">
        <v>0.18</v>
      </c>
      <c r="EB9" s="65"/>
      <c r="EC9" s="65">
        <v>0</v>
      </c>
      <c r="ED9" s="65"/>
      <c r="EE9" s="65">
        <v>0.02</v>
      </c>
      <c r="EF9" s="65"/>
      <c r="EG9" s="65"/>
      <c r="EH9" s="65"/>
      <c r="EI9" s="65" t="s">
        <v>369</v>
      </c>
      <c r="EJ9" s="65"/>
      <c r="EK9" s="65">
        <v>138</v>
      </c>
      <c r="EL9" s="65" t="s">
        <v>388</v>
      </c>
      <c r="EM9" s="108" t="s">
        <v>418</v>
      </c>
      <c r="EN9" s="65" t="s">
        <v>369</v>
      </c>
      <c r="EO9" s="65">
        <v>98</v>
      </c>
      <c r="EP9" s="65"/>
      <c r="EQ9" s="65">
        <v>26.9</v>
      </c>
      <c r="ER9" s="65"/>
      <c r="ES9" s="65">
        <v>10</v>
      </c>
      <c r="ET9" s="65"/>
      <c r="EU9" s="65">
        <v>64</v>
      </c>
      <c r="EV9" s="65"/>
      <c r="EW9" s="65">
        <v>56</v>
      </c>
      <c r="EX9" s="65"/>
      <c r="EY9" s="65">
        <v>6.2</v>
      </c>
      <c r="EZ9" s="65"/>
      <c r="FA9" s="65">
        <v>26</v>
      </c>
      <c r="FB9" s="65" t="s">
        <v>369</v>
      </c>
      <c r="FC9" s="65"/>
      <c r="FD9" s="65"/>
      <c r="FE9" s="65">
        <v>29</v>
      </c>
      <c r="FF9" s="65"/>
      <c r="FG9" s="65">
        <v>14</v>
      </c>
      <c r="FH9" s="65"/>
      <c r="FI9" s="65">
        <v>1.75</v>
      </c>
      <c r="FJ9" s="65" t="s">
        <v>369</v>
      </c>
      <c r="FK9" s="65">
        <v>79.900000000000006</v>
      </c>
      <c r="FL9" s="65" t="s">
        <v>369</v>
      </c>
      <c r="FM9" s="65">
        <v>0.59099999999999997</v>
      </c>
      <c r="FN9" s="65" t="s">
        <v>369</v>
      </c>
      <c r="FO9" s="65">
        <v>7.56</v>
      </c>
      <c r="FP9" s="65"/>
      <c r="FQ9" s="65">
        <v>30</v>
      </c>
      <c r="FR9" s="65"/>
      <c r="FS9" s="65">
        <v>126</v>
      </c>
      <c r="FT9" s="65"/>
      <c r="FU9" s="65">
        <v>300</v>
      </c>
      <c r="FV9" s="65"/>
      <c r="FW9" s="65">
        <v>1.17</v>
      </c>
      <c r="FX9" s="65"/>
      <c r="FY9" s="65">
        <v>9.1999999999999993</v>
      </c>
      <c r="FZ9" s="65"/>
      <c r="GA9" s="65">
        <v>2.6</v>
      </c>
      <c r="GB9" s="65"/>
      <c r="GC9" s="65">
        <v>4.7</v>
      </c>
      <c r="GD9" s="65"/>
      <c r="GE9" s="65">
        <v>99</v>
      </c>
      <c r="GF9" s="65"/>
      <c r="GG9" s="65">
        <v>0.61</v>
      </c>
      <c r="GH9" s="65"/>
      <c r="GI9" s="65">
        <v>0.56000000000000005</v>
      </c>
      <c r="GJ9" s="65"/>
      <c r="GK9" s="65"/>
      <c r="GL9" s="65"/>
      <c r="GM9" s="65" t="s">
        <v>403</v>
      </c>
      <c r="GN9" s="65"/>
      <c r="GO9" s="65" t="s">
        <v>403</v>
      </c>
      <c r="GP9" s="65"/>
      <c r="GQ9" s="65" t="s">
        <v>403</v>
      </c>
      <c r="GR9" s="65"/>
      <c r="GS9" s="106" t="s">
        <v>419</v>
      </c>
      <c r="GT9" s="65"/>
      <c r="GU9" s="65">
        <v>800</v>
      </c>
      <c r="GV9" s="65">
        <v>38.979999999999997</v>
      </c>
      <c r="GW9" s="65">
        <v>312</v>
      </c>
      <c r="GX9" s="65">
        <v>14.27</v>
      </c>
      <c r="GY9" s="65">
        <v>114</v>
      </c>
      <c r="GZ9" s="65">
        <v>24.47</v>
      </c>
      <c r="HA9" s="65">
        <v>196</v>
      </c>
      <c r="HB9" s="65">
        <v>49.18</v>
      </c>
      <c r="HC9" s="65">
        <v>393</v>
      </c>
      <c r="HD9" s="65">
        <v>10.98</v>
      </c>
      <c r="HE9" s="65">
        <v>88</v>
      </c>
      <c r="HF9" s="65">
        <f>GU9-GW9-HC9-HE9</f>
        <v>7</v>
      </c>
      <c r="HG9" s="65">
        <v>0.57999999999999996</v>
      </c>
      <c r="HH9" s="65"/>
      <c r="HI9" s="65">
        <v>86.8</v>
      </c>
      <c r="HJ9" s="65">
        <v>36.32</v>
      </c>
      <c r="HK9" s="65">
        <v>61.84</v>
      </c>
      <c r="HL9" s="65">
        <v>44.68</v>
      </c>
      <c r="HM9" s="65">
        <v>90.15</v>
      </c>
      <c r="HN9" s="65">
        <v>21.7</v>
      </c>
      <c r="HO9" s="65">
        <v>43.46</v>
      </c>
      <c r="HP9" s="65">
        <v>4.5199999999999996</v>
      </c>
      <c r="HQ9" s="65">
        <v>28.39</v>
      </c>
      <c r="HR9" s="65">
        <v>98.97</v>
      </c>
      <c r="HS9" s="65"/>
      <c r="HT9" s="65">
        <v>42.77</v>
      </c>
      <c r="HU9" s="65">
        <v>28.45</v>
      </c>
      <c r="HV9" s="65">
        <v>3.38</v>
      </c>
      <c r="HW9" s="65">
        <v>0.94</v>
      </c>
      <c r="HX9" s="65">
        <v>0.35</v>
      </c>
      <c r="HY9" s="65">
        <v>58.82</v>
      </c>
      <c r="HZ9" s="65">
        <v>60.7</v>
      </c>
      <c r="IA9" s="65">
        <v>24.77</v>
      </c>
      <c r="IB9" s="65">
        <v>26.86</v>
      </c>
      <c r="IC9" s="65">
        <v>6.02</v>
      </c>
      <c r="ID9" s="65">
        <v>4.6900000000000004</v>
      </c>
      <c r="IE9" s="65">
        <v>62.43</v>
      </c>
      <c r="IF9" s="65"/>
      <c r="IG9" s="65">
        <v>37.21</v>
      </c>
      <c r="IH9" s="65">
        <v>14.62</v>
      </c>
      <c r="II9" s="65">
        <v>40.85</v>
      </c>
      <c r="IJ9" s="65">
        <v>37.590000000000003</v>
      </c>
      <c r="IK9" s="65">
        <v>60.61</v>
      </c>
      <c r="IL9" s="65">
        <v>6.94</v>
      </c>
      <c r="IM9" s="65">
        <v>3.35</v>
      </c>
      <c r="IN9" s="65">
        <v>9.8000000000000007</v>
      </c>
      <c r="IO9" s="65">
        <v>0.25</v>
      </c>
      <c r="IP9" s="65">
        <v>74.78</v>
      </c>
      <c r="IQ9" s="65">
        <v>1.44</v>
      </c>
      <c r="IR9" s="65">
        <v>41.39</v>
      </c>
      <c r="IS9" s="65">
        <v>20.81</v>
      </c>
      <c r="IT9" s="65">
        <v>36.36</v>
      </c>
      <c r="IU9" s="65">
        <v>1.44</v>
      </c>
      <c r="IV9" s="65">
        <v>9.5</v>
      </c>
      <c r="IW9" s="65">
        <v>17.95</v>
      </c>
      <c r="IX9" s="65">
        <v>18.55</v>
      </c>
      <c r="IY9" s="65">
        <v>54.01</v>
      </c>
      <c r="IZ9" s="65">
        <v>48.8</v>
      </c>
      <c r="JA9" s="65">
        <v>21.77</v>
      </c>
      <c r="JB9" s="65">
        <v>28.71</v>
      </c>
      <c r="JC9" s="65">
        <v>0.72</v>
      </c>
      <c r="JD9" s="65">
        <v>4.01</v>
      </c>
      <c r="JE9" s="65">
        <v>9.1999999999999993</v>
      </c>
      <c r="JF9" s="65">
        <v>25.07</v>
      </c>
      <c r="JG9" s="65">
        <v>61.72</v>
      </c>
      <c r="JH9" s="65"/>
      <c r="JI9" s="65">
        <v>35.58</v>
      </c>
      <c r="JJ9" s="65">
        <v>14.88</v>
      </c>
      <c r="JK9" s="65">
        <v>41.56</v>
      </c>
      <c r="JL9" s="65">
        <v>16.8</v>
      </c>
      <c r="JM9" s="65">
        <v>90.63</v>
      </c>
      <c r="JN9" s="65">
        <v>4.96</v>
      </c>
      <c r="JO9" s="65">
        <v>1.38</v>
      </c>
      <c r="JP9" s="65">
        <v>37.47</v>
      </c>
      <c r="JQ9" s="65">
        <v>35.799999999999997</v>
      </c>
      <c r="JR9" s="65">
        <v>46.55</v>
      </c>
      <c r="JS9" s="65">
        <v>64.19</v>
      </c>
      <c r="JT9" s="65">
        <v>0.49</v>
      </c>
      <c r="JU9" s="65">
        <v>2.86</v>
      </c>
      <c r="JV9" s="65">
        <v>19.43</v>
      </c>
      <c r="JW9" s="65">
        <v>3.06</v>
      </c>
      <c r="JX9" s="65"/>
      <c r="JY9" s="65">
        <v>52.31</v>
      </c>
      <c r="JZ9" s="65">
        <v>13.92</v>
      </c>
      <c r="KA9" s="65">
        <v>42.59</v>
      </c>
      <c r="KB9" s="65">
        <v>52.85</v>
      </c>
      <c r="KC9" s="65">
        <v>69.47</v>
      </c>
      <c r="KD9" s="65">
        <v>61.71</v>
      </c>
      <c r="KE9" s="65">
        <v>355</v>
      </c>
      <c r="KF9" s="65">
        <v>30</v>
      </c>
      <c r="KG9" s="65">
        <v>162</v>
      </c>
      <c r="KH9" s="65">
        <v>959</v>
      </c>
      <c r="KI9" s="65">
        <v>121</v>
      </c>
      <c r="KJ9" s="65">
        <v>488</v>
      </c>
      <c r="KK9" s="65">
        <v>16</v>
      </c>
      <c r="KL9" s="65">
        <v>33</v>
      </c>
      <c r="KM9" s="65">
        <v>5</v>
      </c>
      <c r="KN9" s="65">
        <v>8</v>
      </c>
      <c r="KO9" s="65">
        <v>31</v>
      </c>
      <c r="KP9" s="65">
        <v>54</v>
      </c>
      <c r="KQ9" s="65">
        <v>9</v>
      </c>
      <c r="KR9" s="65"/>
      <c r="KS9" s="65"/>
      <c r="KT9" s="65"/>
      <c r="KU9" s="65"/>
      <c r="KV9" s="65"/>
      <c r="KW9" s="65"/>
      <c r="KX9" s="65"/>
      <c r="KY9" s="65"/>
      <c r="KZ9" s="65"/>
      <c r="LA9" s="65"/>
      <c r="LB9" s="65"/>
      <c r="LC9" s="65"/>
      <c r="LD9" s="65"/>
      <c r="LE9" s="65"/>
    </row>
    <row r="10" spans="1:317" ht="123" customHeight="1" x14ac:dyDescent="0.25">
      <c r="A10" s="65">
        <v>3</v>
      </c>
      <c r="B10" s="65" t="s">
        <v>420</v>
      </c>
      <c r="C10" s="65" t="s">
        <v>421</v>
      </c>
      <c r="D10" s="65" t="s">
        <v>422</v>
      </c>
      <c r="E10" s="65">
        <v>2225027</v>
      </c>
      <c r="F10" s="65">
        <v>1962</v>
      </c>
      <c r="G10" s="65" t="s">
        <v>169</v>
      </c>
      <c r="H10" s="65"/>
      <c r="I10" s="65" t="s">
        <v>361</v>
      </c>
      <c r="J10" s="65"/>
      <c r="K10" s="65" t="s">
        <v>362</v>
      </c>
      <c r="L10" s="65" t="s">
        <v>423</v>
      </c>
      <c r="M10" s="108" t="s">
        <v>424</v>
      </c>
      <c r="N10" s="65"/>
      <c r="O10" s="65"/>
      <c r="P10" s="65"/>
      <c r="Q10" s="65"/>
      <c r="R10" s="65"/>
      <c r="S10" s="68" t="s">
        <v>365</v>
      </c>
      <c r="T10" s="111" t="s">
        <v>425</v>
      </c>
      <c r="U10" s="65" t="s">
        <v>426</v>
      </c>
      <c r="V10" s="65" t="s">
        <v>369</v>
      </c>
      <c r="W10" s="68" t="s">
        <v>366</v>
      </c>
      <c r="X10" s="111" t="s">
        <v>427</v>
      </c>
      <c r="Y10" s="116">
        <v>44744</v>
      </c>
      <c r="Z10" s="65" t="s">
        <v>369</v>
      </c>
      <c r="AA10" s="68" t="s">
        <v>370</v>
      </c>
      <c r="AB10" s="111" t="s">
        <v>428</v>
      </c>
      <c r="AC10" s="116">
        <v>44744</v>
      </c>
      <c r="AD10" s="65" t="s">
        <v>369</v>
      </c>
      <c r="AE10" s="68" t="s">
        <v>371</v>
      </c>
      <c r="AF10" s="111" t="s">
        <v>429</v>
      </c>
      <c r="AG10" s="65"/>
      <c r="AH10" s="65" t="s">
        <v>388</v>
      </c>
      <c r="AI10" s="68" t="s">
        <v>374</v>
      </c>
      <c r="AJ10" s="111" t="s">
        <v>430</v>
      </c>
      <c r="AK10" s="116">
        <v>44775</v>
      </c>
      <c r="AL10" s="65" t="s">
        <v>369</v>
      </c>
      <c r="AM10" s="68" t="s">
        <v>375</v>
      </c>
      <c r="AN10" s="111" t="s">
        <v>431</v>
      </c>
      <c r="AO10" s="116">
        <v>44775</v>
      </c>
      <c r="AP10" s="65"/>
      <c r="AQ10" s="68" t="s">
        <v>376</v>
      </c>
      <c r="AR10" s="65"/>
      <c r="AS10" s="65"/>
      <c r="AT10" s="65"/>
      <c r="AU10" s="68" t="s">
        <v>353</v>
      </c>
      <c r="AV10" s="106" t="s">
        <v>432</v>
      </c>
      <c r="AW10" s="65" t="s">
        <v>426</v>
      </c>
      <c r="AX10" s="65" t="s">
        <v>369</v>
      </c>
      <c r="AY10" s="68" t="s">
        <v>377</v>
      </c>
      <c r="AZ10" s="65" t="s">
        <v>433</v>
      </c>
      <c r="BA10" s="65" t="s">
        <v>426</v>
      </c>
      <c r="BB10" s="65" t="s">
        <v>369</v>
      </c>
      <c r="BC10" s="68" t="s">
        <v>378</v>
      </c>
      <c r="BD10" s="65"/>
      <c r="BE10" s="65"/>
      <c r="BF10" s="65" t="s">
        <v>388</v>
      </c>
      <c r="BG10" s="68" t="s">
        <v>379</v>
      </c>
      <c r="BH10" s="65"/>
      <c r="BI10" s="65"/>
      <c r="BJ10" s="65" t="s">
        <v>388</v>
      </c>
      <c r="BK10" s="68" t="s">
        <v>380</v>
      </c>
      <c r="BL10" s="65"/>
      <c r="BM10" s="65"/>
      <c r="BN10" s="65" t="s">
        <v>388</v>
      </c>
      <c r="BO10" s="68" t="s">
        <v>381</v>
      </c>
      <c r="BP10" s="65"/>
      <c r="BQ10" s="65"/>
      <c r="BR10" s="65" t="s">
        <v>388</v>
      </c>
      <c r="BS10" s="68" t="s">
        <v>382</v>
      </c>
      <c r="BT10" s="106" t="s">
        <v>434</v>
      </c>
      <c r="BU10" s="65"/>
      <c r="BV10" s="65" t="s">
        <v>369</v>
      </c>
      <c r="BW10" s="65"/>
      <c r="BX10" s="65"/>
      <c r="BY10" s="113" t="s">
        <v>385</v>
      </c>
      <c r="BZ10" s="65" t="s">
        <v>391</v>
      </c>
      <c r="CA10" s="111" t="s">
        <v>435</v>
      </c>
      <c r="CB10" s="65" t="s">
        <v>369</v>
      </c>
      <c r="CC10" s="113" t="s">
        <v>365</v>
      </c>
      <c r="CD10" s="65" t="s">
        <v>391</v>
      </c>
      <c r="CE10" s="111" t="s">
        <v>436</v>
      </c>
      <c r="CF10" s="65" t="s">
        <v>369</v>
      </c>
      <c r="CG10" s="113" t="s">
        <v>390</v>
      </c>
      <c r="CH10" s="106" t="s">
        <v>391</v>
      </c>
      <c r="CI10" s="111" t="s">
        <v>437</v>
      </c>
      <c r="CJ10" s="111" t="s">
        <v>369</v>
      </c>
      <c r="CK10" s="113" t="s">
        <v>371</v>
      </c>
      <c r="CL10" s="106" t="s">
        <v>391</v>
      </c>
      <c r="CM10" s="106" t="s">
        <v>438</v>
      </c>
      <c r="CN10" s="111" t="s">
        <v>369</v>
      </c>
      <c r="CO10" s="113" t="s">
        <v>375</v>
      </c>
      <c r="CP10" s="106" t="s">
        <v>391</v>
      </c>
      <c r="CQ10" s="111" t="s">
        <v>439</v>
      </c>
      <c r="CR10" s="65" t="s">
        <v>369</v>
      </c>
      <c r="CS10" s="113" t="s">
        <v>395</v>
      </c>
      <c r="CT10" s="111" t="s">
        <v>386</v>
      </c>
      <c r="CU10" s="65"/>
      <c r="CV10" s="65" t="s">
        <v>388</v>
      </c>
      <c r="CW10" s="113" t="s">
        <v>396</v>
      </c>
      <c r="CX10" s="106" t="s">
        <v>391</v>
      </c>
      <c r="CY10" s="106" t="s">
        <v>440</v>
      </c>
      <c r="CZ10" s="111" t="s">
        <v>369</v>
      </c>
      <c r="DA10" s="68" t="s">
        <v>398</v>
      </c>
      <c r="DB10" s="65"/>
      <c r="DC10" s="65"/>
      <c r="DD10" s="65"/>
      <c r="DE10" s="65"/>
      <c r="DF10" s="114" t="s">
        <v>441</v>
      </c>
      <c r="DG10" s="65" t="s">
        <v>369</v>
      </c>
      <c r="DH10" s="65"/>
      <c r="DI10" s="65">
        <v>33</v>
      </c>
      <c r="DJ10" s="65" t="s">
        <v>369</v>
      </c>
      <c r="DK10" s="65">
        <v>2.9</v>
      </c>
      <c r="DL10" s="65" t="s">
        <v>369</v>
      </c>
      <c r="DM10" s="65">
        <v>100</v>
      </c>
      <c r="DN10" s="65" t="s">
        <v>369</v>
      </c>
      <c r="DO10" s="65">
        <v>27.6</v>
      </c>
      <c r="DP10" s="65" t="s">
        <v>369</v>
      </c>
      <c r="DQ10" s="65">
        <v>94.6</v>
      </c>
      <c r="DR10" s="65"/>
      <c r="DS10" s="65">
        <v>34.200000000000003</v>
      </c>
      <c r="DT10" s="65" t="s">
        <v>369</v>
      </c>
      <c r="DU10" s="65">
        <v>58</v>
      </c>
      <c r="DV10" s="65"/>
      <c r="DW10" s="65">
        <v>30.3</v>
      </c>
      <c r="DX10" s="65" t="s">
        <v>369</v>
      </c>
      <c r="DY10" s="65">
        <v>0.43</v>
      </c>
      <c r="DZ10" s="65" t="s">
        <v>369</v>
      </c>
      <c r="EA10" s="65">
        <v>2.17</v>
      </c>
      <c r="EB10" s="65" t="s">
        <v>369</v>
      </c>
      <c r="EC10" s="65">
        <v>0</v>
      </c>
      <c r="ED10" s="65"/>
      <c r="EE10" s="65">
        <v>0.18</v>
      </c>
      <c r="EF10" s="65"/>
      <c r="EG10" s="65"/>
      <c r="EH10" s="65"/>
      <c r="EI10" s="65" t="s">
        <v>369</v>
      </c>
      <c r="EJ10" s="65"/>
      <c r="EK10" s="65">
        <v>131</v>
      </c>
      <c r="EL10" s="65" t="s">
        <v>369</v>
      </c>
      <c r="EM10" s="65">
        <v>4.8</v>
      </c>
      <c r="EN10" s="65" t="s">
        <v>369</v>
      </c>
      <c r="EO10" s="65">
        <v>98</v>
      </c>
      <c r="EP10" s="65" t="s">
        <v>369</v>
      </c>
      <c r="EQ10" s="65">
        <v>16.399999999999999</v>
      </c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>
        <v>7.38</v>
      </c>
      <c r="FP10" s="65"/>
      <c r="FQ10" s="65">
        <v>24</v>
      </c>
      <c r="FR10" s="65" t="s">
        <v>369</v>
      </c>
      <c r="FS10" s="65">
        <v>83</v>
      </c>
      <c r="FT10" s="65" t="s">
        <v>369</v>
      </c>
      <c r="FU10" s="65">
        <v>210</v>
      </c>
      <c r="FV10" s="65" t="s">
        <v>369</v>
      </c>
      <c r="FW10" s="65">
        <v>1.17</v>
      </c>
      <c r="FX10" s="65"/>
      <c r="FY10" s="65">
        <v>16</v>
      </c>
      <c r="FZ10" s="65" t="s">
        <v>369</v>
      </c>
      <c r="GA10" s="65">
        <v>3.9</v>
      </c>
      <c r="GB10" s="65" t="s">
        <v>369</v>
      </c>
      <c r="GC10" s="65">
        <v>-11.5</v>
      </c>
      <c r="GD10" s="65" t="s">
        <v>369</v>
      </c>
      <c r="GE10" s="65">
        <v>95</v>
      </c>
      <c r="GF10" s="65"/>
      <c r="GG10" s="65">
        <v>0.89</v>
      </c>
      <c r="GH10" s="65"/>
      <c r="GI10" s="65">
        <v>0.9</v>
      </c>
      <c r="GJ10" s="65"/>
      <c r="GK10" s="65"/>
      <c r="GL10" s="65"/>
      <c r="GM10" s="65" t="s">
        <v>400</v>
      </c>
      <c r="GN10" s="106" t="s">
        <v>442</v>
      </c>
      <c r="GO10" s="65" t="s">
        <v>400</v>
      </c>
      <c r="GP10" s="106" t="s">
        <v>442</v>
      </c>
      <c r="GQ10" s="65"/>
      <c r="GR10" s="65"/>
      <c r="GS10" s="65"/>
      <c r="GT10" s="65"/>
      <c r="GU10" s="65">
        <v>944</v>
      </c>
      <c r="GV10" s="65">
        <v>62.84</v>
      </c>
      <c r="GW10" s="65">
        <v>593</v>
      </c>
      <c r="GX10" s="65">
        <v>49.39</v>
      </c>
      <c r="GY10" s="65">
        <v>466</v>
      </c>
      <c r="GZ10" s="65">
        <v>12.4</v>
      </c>
      <c r="HA10" s="65">
        <v>117</v>
      </c>
      <c r="HB10" s="65">
        <v>27.23</v>
      </c>
      <c r="HC10" s="65">
        <v>257</v>
      </c>
      <c r="HD10" s="65">
        <v>9.39</v>
      </c>
      <c r="HE10" s="65">
        <v>89</v>
      </c>
      <c r="HF10" s="65">
        <f t="shared" ref="HF10:HF37" si="14">GU10-GW10-HC10-HE10</f>
        <v>5</v>
      </c>
      <c r="HG10" s="65">
        <v>3.98</v>
      </c>
      <c r="HH10" s="65"/>
      <c r="HI10" s="65">
        <v>56.59</v>
      </c>
      <c r="HJ10" s="65">
        <v>24.74</v>
      </c>
      <c r="HK10" s="65">
        <v>65.63</v>
      </c>
      <c r="HL10" s="65">
        <v>80.41</v>
      </c>
      <c r="HM10" s="65">
        <v>86.43</v>
      </c>
      <c r="HN10" s="65">
        <v>26.9</v>
      </c>
      <c r="HO10" s="65">
        <v>57.35</v>
      </c>
      <c r="HP10" s="65">
        <v>1.01</v>
      </c>
      <c r="HQ10" s="65">
        <v>12.64</v>
      </c>
      <c r="HR10" s="65">
        <v>91.7</v>
      </c>
      <c r="HS10" s="65"/>
      <c r="HT10" s="65">
        <v>16.84</v>
      </c>
      <c r="HU10" s="65">
        <v>14.27</v>
      </c>
      <c r="HV10" s="65">
        <v>7.47</v>
      </c>
      <c r="HW10" s="65">
        <v>1.66</v>
      </c>
      <c r="HX10" s="65">
        <v>1.95</v>
      </c>
      <c r="HY10" s="65">
        <v>87.27</v>
      </c>
      <c r="HZ10" s="65">
        <v>70.06</v>
      </c>
      <c r="IA10" s="65">
        <v>19.96</v>
      </c>
      <c r="IB10" s="65">
        <v>37.54</v>
      </c>
      <c r="IC10" s="65">
        <v>8.32</v>
      </c>
      <c r="ID10" s="65">
        <v>6.41</v>
      </c>
      <c r="IE10" s="65">
        <v>47.73</v>
      </c>
      <c r="IF10" s="65"/>
      <c r="IG10" s="65">
        <v>17.239999999999998</v>
      </c>
      <c r="IH10" s="65">
        <v>10.11</v>
      </c>
      <c r="II10" s="65">
        <v>48.52</v>
      </c>
      <c r="IJ10" s="65">
        <v>79.72</v>
      </c>
      <c r="IK10" s="65">
        <v>17.059999999999999</v>
      </c>
      <c r="IL10" s="65">
        <v>7.72</v>
      </c>
      <c r="IM10" s="65">
        <v>0.42</v>
      </c>
      <c r="IN10" s="65">
        <v>98.09</v>
      </c>
      <c r="IO10" s="65">
        <v>0.59</v>
      </c>
      <c r="IP10" s="65">
        <v>8.98</v>
      </c>
      <c r="IQ10" s="65">
        <v>3</v>
      </c>
      <c r="IR10" s="65">
        <v>30.04</v>
      </c>
      <c r="IS10" s="65">
        <v>62.24</v>
      </c>
      <c r="IT10" s="65">
        <v>6.03</v>
      </c>
      <c r="IU10" s="65">
        <v>1.69</v>
      </c>
      <c r="IV10" s="65">
        <v>13.82</v>
      </c>
      <c r="IW10" s="65">
        <v>63.73</v>
      </c>
      <c r="IX10" s="65">
        <v>16.88</v>
      </c>
      <c r="IY10" s="65">
        <v>5.57</v>
      </c>
      <c r="IZ10" s="65">
        <v>31.81</v>
      </c>
      <c r="JA10" s="65">
        <v>62.93</v>
      </c>
      <c r="JB10" s="65">
        <v>4.8</v>
      </c>
      <c r="JC10" s="65">
        <v>0.46</v>
      </c>
      <c r="JD10" s="65">
        <v>13.46</v>
      </c>
      <c r="JE10" s="65">
        <v>58.17</v>
      </c>
      <c r="JF10" s="65">
        <v>19.75</v>
      </c>
      <c r="JG10" s="65">
        <v>8.6199999999999992</v>
      </c>
      <c r="JH10" s="65"/>
      <c r="JI10" s="65">
        <v>17.23</v>
      </c>
      <c r="JJ10" s="65">
        <v>7.17</v>
      </c>
      <c r="JK10" s="65">
        <v>50.3</v>
      </c>
      <c r="JL10" s="65">
        <v>30.37</v>
      </c>
      <c r="JM10" s="65">
        <v>42.93</v>
      </c>
      <c r="JN10" s="65">
        <v>38.22</v>
      </c>
      <c r="JO10" s="65">
        <v>43.46</v>
      </c>
      <c r="JP10" s="65">
        <v>10.99</v>
      </c>
      <c r="JQ10" s="65">
        <v>2.0099999999999998</v>
      </c>
      <c r="JR10" s="65">
        <v>29.48</v>
      </c>
      <c r="JS10" s="65">
        <v>60.73</v>
      </c>
      <c r="JT10" s="65">
        <v>1.04</v>
      </c>
      <c r="JU10" s="65">
        <v>8.73</v>
      </c>
      <c r="JV10" s="65">
        <v>40.9</v>
      </c>
      <c r="JW10" s="65">
        <v>4.03</v>
      </c>
      <c r="JX10" s="65"/>
      <c r="JY10" s="65">
        <v>21.89</v>
      </c>
      <c r="JZ10" s="65">
        <v>8.9</v>
      </c>
      <c r="KA10" s="65">
        <v>50.17</v>
      </c>
      <c r="KB10" s="65">
        <v>4.54</v>
      </c>
      <c r="KC10" s="65">
        <v>32.94</v>
      </c>
      <c r="KD10" s="65">
        <v>19.440000000000001</v>
      </c>
      <c r="KE10" s="65">
        <v>329</v>
      </c>
      <c r="KF10" s="65">
        <v>27</v>
      </c>
      <c r="KG10" s="65">
        <v>630</v>
      </c>
      <c r="KH10" s="65">
        <v>724</v>
      </c>
      <c r="KI10" s="65">
        <v>308</v>
      </c>
      <c r="KJ10" s="65">
        <v>471</v>
      </c>
      <c r="KK10" s="65">
        <v>16</v>
      </c>
      <c r="KL10" s="65">
        <v>32.5</v>
      </c>
      <c r="KM10" s="65">
        <v>40</v>
      </c>
      <c r="KN10" s="65">
        <v>49</v>
      </c>
      <c r="KO10" s="65">
        <v>64</v>
      </c>
      <c r="KP10" s="65">
        <v>75</v>
      </c>
      <c r="KQ10" s="65">
        <v>4</v>
      </c>
      <c r="KR10" s="65"/>
      <c r="KS10" s="65"/>
      <c r="KT10" s="65"/>
      <c r="KU10" s="65"/>
      <c r="KV10" s="65"/>
      <c r="KW10" s="65"/>
      <c r="KX10" s="65"/>
      <c r="KY10" s="65"/>
      <c r="KZ10" s="65"/>
      <c r="LA10" s="65"/>
      <c r="LB10" s="65"/>
      <c r="LC10" s="65"/>
      <c r="LD10" s="65"/>
      <c r="LE10" s="65"/>
    </row>
    <row r="11" spans="1:317" ht="130.5" customHeight="1" x14ac:dyDescent="0.25">
      <c r="A11" s="65">
        <v>4</v>
      </c>
      <c r="B11" s="65" t="s">
        <v>443</v>
      </c>
      <c r="C11" s="65" t="s">
        <v>444</v>
      </c>
      <c r="D11" s="65" t="s">
        <v>445</v>
      </c>
      <c r="E11" s="65">
        <v>2228048</v>
      </c>
      <c r="F11" s="65">
        <v>1932</v>
      </c>
      <c r="G11" s="65" t="s">
        <v>169</v>
      </c>
      <c r="H11" s="65"/>
      <c r="I11" s="65" t="s">
        <v>361</v>
      </c>
      <c r="J11" s="65"/>
      <c r="K11" s="65" t="s">
        <v>362</v>
      </c>
      <c r="L11" s="65" t="s">
        <v>446</v>
      </c>
      <c r="M11" s="108" t="s">
        <v>447</v>
      </c>
      <c r="N11" s="65"/>
      <c r="O11" s="65"/>
      <c r="P11" s="65"/>
      <c r="Q11" s="65"/>
      <c r="R11" s="65"/>
      <c r="S11" s="68" t="s">
        <v>365</v>
      </c>
      <c r="T11" s="65"/>
      <c r="U11" s="65"/>
      <c r="V11" s="65"/>
      <c r="W11" s="68" t="s">
        <v>366</v>
      </c>
      <c r="X11" s="106" t="s">
        <v>448</v>
      </c>
      <c r="Y11" s="65" t="s">
        <v>449</v>
      </c>
      <c r="Z11" s="106" t="s">
        <v>369</v>
      </c>
      <c r="AA11" s="68" t="s">
        <v>370</v>
      </c>
      <c r="AB11" s="65"/>
      <c r="AC11" s="65"/>
      <c r="AD11" s="65"/>
      <c r="AE11" s="68" t="s">
        <v>371</v>
      </c>
      <c r="AF11" s="106" t="s">
        <v>450</v>
      </c>
      <c r="AG11" s="65" t="s">
        <v>451</v>
      </c>
      <c r="AH11" s="65" t="s">
        <v>369</v>
      </c>
      <c r="AI11" s="68" t="s">
        <v>374</v>
      </c>
      <c r="AJ11" s="65"/>
      <c r="AK11" s="65"/>
      <c r="AL11" s="65"/>
      <c r="AM11" s="68" t="s">
        <v>375</v>
      </c>
      <c r="AN11" s="106" t="s">
        <v>452</v>
      </c>
      <c r="AO11" s="65"/>
      <c r="AP11" s="65" t="s">
        <v>369</v>
      </c>
      <c r="AQ11" s="68" t="s">
        <v>376</v>
      </c>
      <c r="AR11" s="65"/>
      <c r="AS11" s="65"/>
      <c r="AT11" s="65"/>
      <c r="AU11" s="68" t="s">
        <v>353</v>
      </c>
      <c r="AV11" s="106" t="s">
        <v>453</v>
      </c>
      <c r="AW11" s="65" t="s">
        <v>449</v>
      </c>
      <c r="AX11" s="65" t="s">
        <v>369</v>
      </c>
      <c r="AY11" s="68" t="s">
        <v>377</v>
      </c>
      <c r="AZ11" s="65"/>
      <c r="BA11" s="65"/>
      <c r="BB11" s="65"/>
      <c r="BC11" s="68" t="s">
        <v>378</v>
      </c>
      <c r="BD11" s="65"/>
      <c r="BE11" s="65"/>
      <c r="BF11" s="65"/>
      <c r="BG11" s="68" t="s">
        <v>379</v>
      </c>
      <c r="BH11" s="65"/>
      <c r="BI11" s="65"/>
      <c r="BJ11" s="65"/>
      <c r="BK11" s="68" t="s">
        <v>380</v>
      </c>
      <c r="BL11" s="65"/>
      <c r="BM11" s="65"/>
      <c r="BN11" s="65"/>
      <c r="BO11" s="68" t="s">
        <v>381</v>
      </c>
      <c r="BP11" s="65"/>
      <c r="BQ11" s="65"/>
      <c r="BR11" s="65"/>
      <c r="BS11" s="68" t="s">
        <v>382</v>
      </c>
      <c r="BT11" s="106" t="s">
        <v>454</v>
      </c>
      <c r="BU11" s="65" t="s">
        <v>451</v>
      </c>
      <c r="BV11" s="106" t="s">
        <v>369</v>
      </c>
      <c r="BW11" s="65"/>
      <c r="BX11" s="108" t="s">
        <v>455</v>
      </c>
      <c r="BY11" s="113" t="s">
        <v>385</v>
      </c>
      <c r="BZ11" s="111" t="s">
        <v>386</v>
      </c>
      <c r="CA11" s="111" t="s">
        <v>387</v>
      </c>
      <c r="CB11" s="111" t="s">
        <v>388</v>
      </c>
      <c r="CC11" s="113" t="s">
        <v>365</v>
      </c>
      <c r="CD11" s="111" t="s">
        <v>386</v>
      </c>
      <c r="CE11" s="111" t="s">
        <v>456</v>
      </c>
      <c r="CF11" s="111" t="s">
        <v>388</v>
      </c>
      <c r="CG11" s="113" t="s">
        <v>390</v>
      </c>
      <c r="CH11" s="106" t="s">
        <v>391</v>
      </c>
      <c r="CI11" s="111" t="s">
        <v>457</v>
      </c>
      <c r="CJ11" s="111" t="s">
        <v>369</v>
      </c>
      <c r="CK11" s="113" t="s">
        <v>371</v>
      </c>
      <c r="CL11" s="106" t="s">
        <v>391</v>
      </c>
      <c r="CM11" s="106" t="s">
        <v>458</v>
      </c>
      <c r="CN11" s="111" t="s">
        <v>369</v>
      </c>
      <c r="CO11" s="113" t="s">
        <v>375</v>
      </c>
      <c r="CP11" s="65" t="s">
        <v>391</v>
      </c>
      <c r="CQ11" s="106" t="s">
        <v>459</v>
      </c>
      <c r="CR11" s="65" t="s">
        <v>369</v>
      </c>
      <c r="CS11" s="113" t="s">
        <v>395</v>
      </c>
      <c r="CT11" s="65"/>
      <c r="CU11" s="65"/>
      <c r="CV11" s="65"/>
      <c r="CW11" s="113" t="s">
        <v>396</v>
      </c>
      <c r="CX11" s="65"/>
      <c r="CY11" s="65"/>
      <c r="CZ11" s="65"/>
      <c r="DA11" s="68" t="s">
        <v>398</v>
      </c>
      <c r="DB11" s="65"/>
      <c r="DC11" s="65"/>
      <c r="DD11" s="65"/>
      <c r="DE11" s="65"/>
      <c r="DF11" s="114" t="s">
        <v>441</v>
      </c>
      <c r="DG11" s="65" t="s">
        <v>369</v>
      </c>
      <c r="DH11" s="65"/>
      <c r="DI11" s="65">
        <v>18</v>
      </c>
      <c r="DJ11" s="65" t="s">
        <v>369</v>
      </c>
      <c r="DK11" s="65">
        <v>4.3</v>
      </c>
      <c r="DL11" s="65"/>
      <c r="DM11" s="65">
        <v>140</v>
      </c>
      <c r="DN11" s="65"/>
      <c r="DO11" s="65">
        <v>41</v>
      </c>
      <c r="DP11" s="65"/>
      <c r="DQ11" s="65">
        <v>95</v>
      </c>
      <c r="DR11" s="65"/>
      <c r="DS11" s="65">
        <v>32.6</v>
      </c>
      <c r="DT11" s="65"/>
      <c r="DU11" s="65">
        <v>212</v>
      </c>
      <c r="DV11" s="65"/>
      <c r="DW11" s="65">
        <v>14.9</v>
      </c>
      <c r="DX11" s="65"/>
      <c r="DY11" s="65">
        <v>1.6</v>
      </c>
      <c r="DZ11" s="65"/>
      <c r="EA11" s="65">
        <v>1.3</v>
      </c>
      <c r="EB11" s="65"/>
      <c r="EC11" s="65">
        <v>0.03</v>
      </c>
      <c r="ED11" s="65"/>
      <c r="EE11" s="65">
        <v>0.14000000000000001</v>
      </c>
      <c r="EF11" s="65"/>
      <c r="EG11" s="65"/>
      <c r="EH11" s="65"/>
      <c r="EI11" s="65" t="s">
        <v>369</v>
      </c>
      <c r="EJ11" s="65"/>
      <c r="EK11" s="65">
        <v>137</v>
      </c>
      <c r="EL11" s="65"/>
      <c r="EM11" s="65">
        <v>3.8</v>
      </c>
      <c r="EN11" s="65"/>
      <c r="EO11" s="65">
        <v>96.6</v>
      </c>
      <c r="EP11" s="65"/>
      <c r="EQ11" s="65">
        <v>26.2</v>
      </c>
      <c r="ER11" s="65"/>
      <c r="ES11" s="65">
        <v>16</v>
      </c>
      <c r="ET11" s="65"/>
      <c r="EU11" s="65">
        <v>91</v>
      </c>
      <c r="EV11" s="65"/>
      <c r="EW11" s="65">
        <v>32</v>
      </c>
      <c r="EX11" s="65"/>
      <c r="EY11" s="65">
        <v>24.3</v>
      </c>
      <c r="EZ11" s="65"/>
      <c r="FA11" s="65">
        <v>14.9</v>
      </c>
      <c r="FB11" s="65"/>
      <c r="FC11" s="65"/>
      <c r="FD11" s="65"/>
      <c r="FE11" s="65">
        <v>98</v>
      </c>
      <c r="FF11" s="65"/>
      <c r="FG11" s="65">
        <v>174</v>
      </c>
      <c r="FH11" s="65"/>
      <c r="FI11" s="65">
        <v>2</v>
      </c>
      <c r="FJ11" s="65"/>
      <c r="FK11" s="65"/>
      <c r="FL11" s="65"/>
      <c r="FM11" s="65">
        <v>8.9</v>
      </c>
      <c r="FN11" s="65"/>
      <c r="FO11" s="65">
        <v>7.54</v>
      </c>
      <c r="FP11" s="65" t="s">
        <v>369</v>
      </c>
      <c r="FQ11" s="115">
        <v>28</v>
      </c>
      <c r="FR11" s="65" t="s">
        <v>369</v>
      </c>
      <c r="FS11" s="65">
        <v>91</v>
      </c>
      <c r="FT11" s="65"/>
      <c r="FU11" s="65">
        <v>210</v>
      </c>
      <c r="FV11" s="65" t="s">
        <v>369</v>
      </c>
      <c r="FW11" s="65">
        <v>1.32</v>
      </c>
      <c r="FX11" s="65"/>
      <c r="FY11" s="65">
        <v>11.5</v>
      </c>
      <c r="FZ11" s="65" t="s">
        <v>369</v>
      </c>
      <c r="GA11" s="65">
        <v>2.2000000000000002</v>
      </c>
      <c r="GB11" s="65" t="s">
        <v>369</v>
      </c>
      <c r="GC11" s="65">
        <v>0.7</v>
      </c>
      <c r="GD11" s="65"/>
      <c r="GE11" s="65">
        <v>98</v>
      </c>
      <c r="GF11" s="65"/>
      <c r="GG11" s="65"/>
      <c r="GH11" s="65"/>
      <c r="GI11" s="65"/>
      <c r="GJ11" s="65"/>
      <c r="GK11" s="65"/>
      <c r="GL11" s="65"/>
      <c r="GM11" s="65" t="s">
        <v>403</v>
      </c>
      <c r="GN11" s="65"/>
      <c r="GO11" s="65" t="s">
        <v>403</v>
      </c>
      <c r="GP11" s="65"/>
      <c r="GQ11" s="65" t="s">
        <v>403</v>
      </c>
      <c r="GR11" s="65"/>
      <c r="GS11" s="106" t="s">
        <v>460</v>
      </c>
      <c r="GT11" s="111" t="s">
        <v>461</v>
      </c>
      <c r="GU11" s="65">
        <v>349</v>
      </c>
      <c r="GV11" s="65">
        <v>63.81</v>
      </c>
      <c r="GW11" s="65">
        <v>223</v>
      </c>
      <c r="GX11" s="65">
        <v>50.82</v>
      </c>
      <c r="GY11" s="65">
        <v>177</v>
      </c>
      <c r="GZ11" s="65">
        <v>12.63</v>
      </c>
      <c r="HA11" s="65">
        <v>44</v>
      </c>
      <c r="HB11" s="65">
        <v>23.74</v>
      </c>
      <c r="HC11" s="65">
        <v>83</v>
      </c>
      <c r="HD11" s="65">
        <v>11.1</v>
      </c>
      <c r="HE11" s="65">
        <v>39</v>
      </c>
      <c r="HF11" s="65">
        <f t="shared" si="14"/>
        <v>4</v>
      </c>
      <c r="HG11" s="65">
        <v>4.0199999999999996</v>
      </c>
      <c r="HH11" s="65"/>
      <c r="HI11" s="65">
        <v>80.290000000000006</v>
      </c>
      <c r="HJ11" s="65">
        <v>19.72</v>
      </c>
      <c r="HK11" s="65">
        <v>71.42</v>
      </c>
      <c r="HL11" s="65">
        <v>20.239999999999998</v>
      </c>
      <c r="HM11" s="65">
        <v>70.739999999999995</v>
      </c>
      <c r="HN11" s="65">
        <v>20.05</v>
      </c>
      <c r="HO11" s="65">
        <v>64.709999999999994</v>
      </c>
      <c r="HP11" s="65">
        <v>0.65</v>
      </c>
      <c r="HQ11" s="65">
        <v>13.15</v>
      </c>
      <c r="HR11" s="65">
        <v>98.02</v>
      </c>
      <c r="HS11" s="65"/>
      <c r="HT11" s="65">
        <v>23.17</v>
      </c>
      <c r="HU11" s="65">
        <v>10.25</v>
      </c>
      <c r="HV11" s="65">
        <v>3.96</v>
      </c>
      <c r="HW11" s="65">
        <v>2.64</v>
      </c>
      <c r="HX11" s="65">
        <v>1.32</v>
      </c>
      <c r="HY11" s="65">
        <v>66.67</v>
      </c>
      <c r="HZ11" s="65">
        <v>67.260000000000005</v>
      </c>
      <c r="IA11" s="65">
        <v>14.16</v>
      </c>
      <c r="IB11" s="65">
        <v>25.33</v>
      </c>
      <c r="IC11" s="65">
        <v>7.93</v>
      </c>
      <c r="ID11" s="65">
        <v>5.73</v>
      </c>
      <c r="IE11" s="65">
        <v>61.01</v>
      </c>
      <c r="IF11" s="65"/>
      <c r="IG11" s="65">
        <v>23.51</v>
      </c>
      <c r="IH11" s="65">
        <v>14.68</v>
      </c>
      <c r="II11" s="65">
        <v>51.49</v>
      </c>
      <c r="IJ11" s="65">
        <v>77.34</v>
      </c>
      <c r="IK11" s="65">
        <v>17.93</v>
      </c>
      <c r="IL11" s="65">
        <v>7.47</v>
      </c>
      <c r="IM11" s="65">
        <v>0.87</v>
      </c>
      <c r="IN11" s="65">
        <v>95.26</v>
      </c>
      <c r="IO11" s="65">
        <v>0.26</v>
      </c>
      <c r="IP11" s="65">
        <v>23.85</v>
      </c>
      <c r="IQ11" s="65">
        <v>3.53</v>
      </c>
      <c r="IR11" s="65">
        <v>24.44</v>
      </c>
      <c r="IS11" s="65">
        <v>62.66</v>
      </c>
      <c r="IT11" s="65">
        <v>10.57</v>
      </c>
      <c r="IU11" s="65">
        <v>2.33</v>
      </c>
      <c r="IV11" s="65">
        <v>36.4</v>
      </c>
      <c r="IW11" s="65">
        <v>17.57</v>
      </c>
      <c r="IX11" s="65">
        <v>35.15</v>
      </c>
      <c r="IY11" s="65">
        <v>10.88</v>
      </c>
      <c r="IZ11" s="65">
        <v>27.93</v>
      </c>
      <c r="JA11" s="65">
        <v>63.05</v>
      </c>
      <c r="JB11" s="65">
        <v>7.95</v>
      </c>
      <c r="JC11" s="65">
        <v>1.07</v>
      </c>
      <c r="JD11" s="65">
        <v>37.659999999999997</v>
      </c>
      <c r="JE11" s="65">
        <v>12.97</v>
      </c>
      <c r="JF11" s="65">
        <v>39.33</v>
      </c>
      <c r="JG11" s="65">
        <v>10.039999999999999</v>
      </c>
      <c r="JH11" s="65"/>
      <c r="JI11" s="65">
        <v>26.04</v>
      </c>
      <c r="JJ11" s="65">
        <v>12.46</v>
      </c>
      <c r="JK11" s="65">
        <v>56.47</v>
      </c>
      <c r="JL11" s="65">
        <v>13.15</v>
      </c>
      <c r="JM11" s="65">
        <v>75.28</v>
      </c>
      <c r="JN11" s="65">
        <v>26.3</v>
      </c>
      <c r="JO11" s="65">
        <v>13.38</v>
      </c>
      <c r="JP11" s="65">
        <v>19.5</v>
      </c>
      <c r="JQ11" s="65">
        <v>4.5999999999999996</v>
      </c>
      <c r="JR11" s="65">
        <v>32.270000000000003</v>
      </c>
      <c r="JS11" s="65">
        <v>26.3</v>
      </c>
      <c r="JT11" s="65">
        <v>1.1000000000000001</v>
      </c>
      <c r="JU11" s="65">
        <v>8.9</v>
      </c>
      <c r="JV11" s="65">
        <v>29.11</v>
      </c>
      <c r="JW11" s="65">
        <v>2.2000000000000002</v>
      </c>
      <c r="JX11" s="65"/>
      <c r="JY11" s="65">
        <v>26.03</v>
      </c>
      <c r="JZ11" s="65">
        <v>12.47</v>
      </c>
      <c r="KA11" s="65">
        <v>44.43</v>
      </c>
      <c r="KB11" s="65">
        <v>6.77</v>
      </c>
      <c r="KC11" s="65">
        <v>41.16</v>
      </c>
      <c r="KD11" s="65">
        <v>16.11</v>
      </c>
      <c r="KE11" s="65">
        <v>336</v>
      </c>
      <c r="KF11" s="65">
        <v>30</v>
      </c>
      <c r="KG11" s="65">
        <v>459</v>
      </c>
      <c r="KH11" s="65">
        <v>850</v>
      </c>
      <c r="KI11" s="65">
        <v>120</v>
      </c>
      <c r="KJ11" s="65">
        <v>318</v>
      </c>
      <c r="KK11" s="65">
        <v>16</v>
      </c>
      <c r="KL11" s="65">
        <v>25</v>
      </c>
      <c r="KM11" s="65">
        <v>24</v>
      </c>
      <c r="KN11" s="65">
        <v>26</v>
      </c>
      <c r="KO11" s="65">
        <v>26</v>
      </c>
      <c r="KP11" s="65">
        <v>29</v>
      </c>
      <c r="KQ11" s="65">
        <v>4</v>
      </c>
      <c r="KR11" s="65"/>
      <c r="KS11" s="65"/>
      <c r="KT11" s="65"/>
      <c r="KU11" s="65"/>
      <c r="KV11" s="65"/>
      <c r="KW11" s="65"/>
      <c r="KX11" s="65"/>
      <c r="KY11" s="65"/>
      <c r="KZ11" s="65"/>
      <c r="LA11" s="65"/>
      <c r="LB11" s="65"/>
      <c r="LC11" s="65"/>
      <c r="LD11" s="65"/>
      <c r="LE11" s="65"/>
    </row>
    <row r="12" spans="1:317" s="159" customFormat="1" ht="135.75" customHeight="1" x14ac:dyDescent="0.25">
      <c r="A12" s="115">
        <v>5</v>
      </c>
      <c r="B12" s="115" t="s">
        <v>462</v>
      </c>
      <c r="C12" s="115" t="s">
        <v>463</v>
      </c>
      <c r="D12" s="115" t="s">
        <v>464</v>
      </c>
      <c r="E12" s="115">
        <v>22264447</v>
      </c>
      <c r="F12" s="115">
        <v>1968</v>
      </c>
      <c r="G12" s="115" t="s">
        <v>169</v>
      </c>
      <c r="H12" s="115"/>
      <c r="I12" s="115" t="s">
        <v>361</v>
      </c>
      <c r="J12" s="115"/>
      <c r="K12" s="115" t="s">
        <v>362</v>
      </c>
      <c r="L12" s="115" t="s">
        <v>465</v>
      </c>
      <c r="M12" s="154" t="s">
        <v>466</v>
      </c>
      <c r="N12" s="115"/>
      <c r="O12" s="115"/>
      <c r="P12" s="115"/>
      <c r="Q12" s="115"/>
      <c r="R12" s="115"/>
      <c r="S12" s="155" t="s">
        <v>365</v>
      </c>
      <c r="T12" s="112" t="s">
        <v>467</v>
      </c>
      <c r="U12" s="115" t="s">
        <v>468</v>
      </c>
      <c r="V12" s="115" t="s">
        <v>369</v>
      </c>
      <c r="W12" s="155" t="s">
        <v>366</v>
      </c>
      <c r="X12" s="112" t="s">
        <v>469</v>
      </c>
      <c r="Y12" s="115"/>
      <c r="Z12" s="117" t="s">
        <v>369</v>
      </c>
      <c r="AA12" s="155" t="s">
        <v>370</v>
      </c>
      <c r="AB12" s="115"/>
      <c r="AC12" s="115"/>
      <c r="AD12" s="115"/>
      <c r="AE12" s="155" t="s">
        <v>371</v>
      </c>
      <c r="AF12" s="115"/>
      <c r="AG12" s="115"/>
      <c r="AH12" s="115"/>
      <c r="AI12" s="155" t="s">
        <v>374</v>
      </c>
      <c r="AJ12" s="115"/>
      <c r="AK12" s="115"/>
      <c r="AL12" s="115"/>
      <c r="AM12" s="155" t="s">
        <v>375</v>
      </c>
      <c r="AN12" s="115"/>
      <c r="AO12" s="115"/>
      <c r="AP12" s="115"/>
      <c r="AQ12" s="155" t="s">
        <v>376</v>
      </c>
      <c r="AR12" s="115"/>
      <c r="AS12" s="115"/>
      <c r="AT12" s="115"/>
      <c r="AU12" s="155" t="s">
        <v>353</v>
      </c>
      <c r="AV12" s="115"/>
      <c r="AW12" s="115"/>
      <c r="AX12" s="115"/>
      <c r="AY12" s="155" t="s">
        <v>377</v>
      </c>
      <c r="AZ12" s="112" t="s">
        <v>470</v>
      </c>
      <c r="BA12" s="156" t="s">
        <v>471</v>
      </c>
      <c r="BB12" s="115" t="s">
        <v>369</v>
      </c>
      <c r="BC12" s="155" t="s">
        <v>378</v>
      </c>
      <c r="BD12" s="115"/>
      <c r="BE12" s="115"/>
      <c r="BF12" s="115"/>
      <c r="BG12" s="155" t="s">
        <v>379</v>
      </c>
      <c r="BH12" s="115"/>
      <c r="BI12" s="115"/>
      <c r="BJ12" s="115"/>
      <c r="BK12" s="155" t="s">
        <v>380</v>
      </c>
      <c r="BL12" s="115"/>
      <c r="BM12" s="115"/>
      <c r="BN12" s="115"/>
      <c r="BO12" s="155" t="s">
        <v>381</v>
      </c>
      <c r="BP12" s="115"/>
      <c r="BQ12" s="115"/>
      <c r="BR12" s="115"/>
      <c r="BS12" s="155" t="s">
        <v>382</v>
      </c>
      <c r="BT12" s="112" t="s">
        <v>472</v>
      </c>
      <c r="BU12" s="157">
        <v>44836</v>
      </c>
      <c r="BV12" s="117" t="s">
        <v>369</v>
      </c>
      <c r="BW12" s="115"/>
      <c r="BX12" s="115"/>
      <c r="BY12" s="158" t="s">
        <v>385</v>
      </c>
      <c r="BZ12" s="115" t="s">
        <v>391</v>
      </c>
      <c r="CA12" s="112" t="s">
        <v>473</v>
      </c>
      <c r="CB12" s="115" t="s">
        <v>369</v>
      </c>
      <c r="CC12" s="158" t="s">
        <v>365</v>
      </c>
      <c r="CD12" s="115" t="s">
        <v>391</v>
      </c>
      <c r="CE12" s="112" t="s">
        <v>474</v>
      </c>
      <c r="CF12" s="115" t="s">
        <v>369</v>
      </c>
      <c r="CG12" s="158" t="s">
        <v>390</v>
      </c>
      <c r="CH12" s="117" t="s">
        <v>391</v>
      </c>
      <c r="CI12" s="112" t="s">
        <v>475</v>
      </c>
      <c r="CJ12" s="115" t="s">
        <v>369</v>
      </c>
      <c r="CK12" s="158" t="s">
        <v>371</v>
      </c>
      <c r="CL12" s="112" t="s">
        <v>386</v>
      </c>
      <c r="CM12" s="115"/>
      <c r="CN12" s="115" t="s">
        <v>388</v>
      </c>
      <c r="CO12" s="158" t="s">
        <v>375</v>
      </c>
      <c r="CP12" s="115"/>
      <c r="CQ12" s="112" t="s">
        <v>394</v>
      </c>
      <c r="CR12" s="115" t="s">
        <v>388</v>
      </c>
      <c r="CS12" s="158" t="s">
        <v>395</v>
      </c>
      <c r="CT12" s="115"/>
      <c r="CU12" s="115"/>
      <c r="CV12" s="115" t="s">
        <v>388</v>
      </c>
      <c r="CW12" s="158" t="s">
        <v>396</v>
      </c>
      <c r="CZ12" s="115" t="s">
        <v>388</v>
      </c>
      <c r="DA12" s="155" t="s">
        <v>398</v>
      </c>
      <c r="DB12" s="117" t="s">
        <v>391</v>
      </c>
      <c r="DC12" s="117" t="s">
        <v>476</v>
      </c>
      <c r="DD12" s="115" t="s">
        <v>369</v>
      </c>
      <c r="DE12" s="115"/>
      <c r="DF12" s="154" t="s">
        <v>455</v>
      </c>
      <c r="DG12" s="115" t="s">
        <v>369</v>
      </c>
      <c r="DH12" s="115"/>
      <c r="DI12" s="115">
        <v>13</v>
      </c>
      <c r="DJ12" s="115" t="s">
        <v>369</v>
      </c>
      <c r="DK12" s="115">
        <v>3.4</v>
      </c>
      <c r="DL12" s="115" t="s">
        <v>369</v>
      </c>
      <c r="DM12" s="115">
        <v>104</v>
      </c>
      <c r="DN12" s="115" t="s">
        <v>369</v>
      </c>
      <c r="DO12" s="115">
        <v>30</v>
      </c>
      <c r="DP12" s="115" t="s">
        <v>369</v>
      </c>
      <c r="DQ12" s="115">
        <v>91.6</v>
      </c>
      <c r="DR12" s="115"/>
      <c r="DS12" s="115">
        <v>30.6</v>
      </c>
      <c r="DT12" s="115"/>
      <c r="DU12" s="115">
        <v>219</v>
      </c>
      <c r="DV12" s="115"/>
      <c r="DW12" s="115">
        <v>11.3</v>
      </c>
      <c r="DX12" s="115"/>
      <c r="DY12" s="115">
        <v>1.0900000000000001</v>
      </c>
      <c r="DZ12" s="115"/>
      <c r="EA12" s="115">
        <v>0.34</v>
      </c>
      <c r="EB12" s="115"/>
      <c r="EC12" s="115">
        <v>0.35</v>
      </c>
      <c r="ED12" s="115"/>
      <c r="EE12" s="115">
        <v>0.03</v>
      </c>
      <c r="EF12" s="115"/>
      <c r="EG12" s="115"/>
      <c r="EH12" s="115"/>
      <c r="EI12" s="115" t="s">
        <v>369</v>
      </c>
      <c r="EJ12" s="115"/>
      <c r="EK12" s="115">
        <v>155</v>
      </c>
      <c r="EL12" s="115"/>
      <c r="EM12" s="115">
        <v>2.7</v>
      </c>
      <c r="EN12" s="115"/>
      <c r="EO12" s="115">
        <v>125</v>
      </c>
      <c r="EP12" s="115"/>
      <c r="EQ12" s="115">
        <v>13.8</v>
      </c>
      <c r="ER12" s="115"/>
      <c r="ES12" s="115">
        <v>9.8000000000000007</v>
      </c>
      <c r="ET12" s="115"/>
      <c r="EU12" s="115">
        <v>75</v>
      </c>
      <c r="EV12" s="115"/>
      <c r="EW12" s="115">
        <v>74.7</v>
      </c>
      <c r="EX12" s="115"/>
      <c r="EY12" s="115">
        <v>15</v>
      </c>
      <c r="EZ12" s="115"/>
      <c r="FA12" s="115">
        <v>41.7</v>
      </c>
      <c r="FB12" s="115"/>
      <c r="FC12" s="115"/>
      <c r="FD12" s="115"/>
      <c r="FE12" s="115">
        <v>34</v>
      </c>
      <c r="FF12" s="115"/>
      <c r="FG12" s="115">
        <v>10</v>
      </c>
      <c r="FH12" s="115"/>
      <c r="FI12" s="115">
        <v>2.2000000000000002</v>
      </c>
      <c r="FJ12" s="115"/>
      <c r="FK12" s="115">
        <v>115</v>
      </c>
      <c r="FL12" s="115"/>
      <c r="FM12" s="115">
        <v>1.2</v>
      </c>
      <c r="FN12" s="115"/>
      <c r="FO12" s="115">
        <v>7.28</v>
      </c>
      <c r="FP12" s="115" t="s">
        <v>369</v>
      </c>
      <c r="FQ12" s="115">
        <v>25</v>
      </c>
      <c r="FR12" s="115" t="s">
        <v>369</v>
      </c>
      <c r="FS12" s="115">
        <v>118</v>
      </c>
      <c r="FT12" s="115"/>
      <c r="FU12" s="115">
        <v>220</v>
      </c>
      <c r="FV12" s="115" t="s">
        <v>369</v>
      </c>
      <c r="FW12" s="115">
        <v>1.41</v>
      </c>
      <c r="FX12" s="115"/>
      <c r="FY12" s="115">
        <v>18</v>
      </c>
      <c r="FZ12" s="115" t="s">
        <v>369</v>
      </c>
      <c r="GA12" s="115">
        <v>2.2000000000000002</v>
      </c>
      <c r="GB12" s="115" t="s">
        <v>369</v>
      </c>
      <c r="GC12" s="115">
        <v>-15.3</v>
      </c>
      <c r="GD12" s="115" t="s">
        <v>369</v>
      </c>
      <c r="GE12" s="115">
        <v>98</v>
      </c>
      <c r="GF12" s="115"/>
      <c r="GG12" s="115">
        <v>1.03</v>
      </c>
      <c r="GH12" s="115"/>
      <c r="GI12" s="115">
        <v>0.78</v>
      </c>
      <c r="GJ12" s="115"/>
      <c r="GK12" s="115"/>
      <c r="GL12" s="115"/>
      <c r="GM12" s="115" t="s">
        <v>403</v>
      </c>
      <c r="GN12" s="115"/>
      <c r="GO12" s="117" t="s">
        <v>400</v>
      </c>
      <c r="GP12" s="117" t="s">
        <v>477</v>
      </c>
      <c r="GQ12" s="115" t="s">
        <v>403</v>
      </c>
      <c r="GR12" s="115"/>
      <c r="GS12" s="115"/>
      <c r="GT12" s="115"/>
      <c r="GU12" s="115">
        <v>1451</v>
      </c>
      <c r="GV12" s="115">
        <v>70.55</v>
      </c>
      <c r="GW12" s="115">
        <v>1024</v>
      </c>
      <c r="GX12" s="115">
        <v>58.86</v>
      </c>
      <c r="GY12" s="115">
        <v>854</v>
      </c>
      <c r="GZ12" s="115">
        <v>9.34</v>
      </c>
      <c r="HA12" s="115">
        <v>136</v>
      </c>
      <c r="HB12" s="115">
        <v>28.54</v>
      </c>
      <c r="HC12" s="115">
        <v>414</v>
      </c>
      <c r="HD12" s="115">
        <v>0.72</v>
      </c>
      <c r="HE12" s="115">
        <v>10</v>
      </c>
      <c r="HF12" s="115">
        <f t="shared" si="14"/>
        <v>3</v>
      </c>
      <c r="HG12" s="115">
        <v>6.3</v>
      </c>
      <c r="HH12" s="115"/>
      <c r="HI12" s="115">
        <v>90.82</v>
      </c>
      <c r="HJ12" s="115">
        <v>63.33</v>
      </c>
      <c r="HK12" s="115">
        <v>34.590000000000003</v>
      </c>
      <c r="HL12" s="115">
        <v>55.24</v>
      </c>
      <c r="HM12" s="115">
        <v>91.02</v>
      </c>
      <c r="HN12" s="115">
        <v>26.77</v>
      </c>
      <c r="HO12" s="115">
        <v>69.84</v>
      </c>
      <c r="HP12" s="115">
        <v>1.17</v>
      </c>
      <c r="HQ12" s="115">
        <v>1.29</v>
      </c>
      <c r="HR12" s="115">
        <v>49.25</v>
      </c>
      <c r="HS12" s="115"/>
      <c r="HT12" s="115">
        <v>44.03</v>
      </c>
      <c r="HU12" s="115">
        <v>16.36</v>
      </c>
      <c r="HV12" s="115">
        <v>4.8099999999999996</v>
      </c>
      <c r="HW12" s="115">
        <v>0.37</v>
      </c>
      <c r="HX12" s="115">
        <v>0.3</v>
      </c>
      <c r="HY12" s="115">
        <v>33.33</v>
      </c>
      <c r="HZ12" s="115">
        <v>72.33</v>
      </c>
      <c r="IA12" s="115">
        <v>17.489999999999998</v>
      </c>
      <c r="IB12" s="115">
        <v>41.18</v>
      </c>
      <c r="IC12" s="115">
        <v>5.82</v>
      </c>
      <c r="ID12" s="115">
        <v>3.36</v>
      </c>
      <c r="IE12" s="115">
        <v>49.65</v>
      </c>
      <c r="IF12" s="115"/>
      <c r="IG12" s="115">
        <v>52.89</v>
      </c>
      <c r="IH12" s="115">
        <v>1.18</v>
      </c>
      <c r="II12" s="115">
        <v>75.83</v>
      </c>
      <c r="IJ12" s="115">
        <v>84.98</v>
      </c>
      <c r="IK12" s="115">
        <v>12.5</v>
      </c>
      <c r="IL12" s="115">
        <v>8.33</v>
      </c>
      <c r="IM12" s="115">
        <v>0.14000000000000001</v>
      </c>
      <c r="IN12" s="115">
        <v>52.83</v>
      </c>
      <c r="IO12" s="115">
        <v>10.85</v>
      </c>
      <c r="IP12" s="115">
        <v>7.84</v>
      </c>
      <c r="IQ12" s="115">
        <v>2.09</v>
      </c>
      <c r="IR12" s="115">
        <v>56.43</v>
      </c>
      <c r="IS12" s="115">
        <v>28.13</v>
      </c>
      <c r="IT12" s="115">
        <v>14.31</v>
      </c>
      <c r="IU12" s="115">
        <v>1.1200000000000001</v>
      </c>
      <c r="IV12" s="115">
        <v>30.6</v>
      </c>
      <c r="IW12" s="115">
        <v>38.03</v>
      </c>
      <c r="IX12" s="115">
        <v>25.94</v>
      </c>
      <c r="IY12" s="115">
        <v>5.42</v>
      </c>
      <c r="IZ12" s="115">
        <v>67.14</v>
      </c>
      <c r="JA12" s="115">
        <v>28.11</v>
      </c>
      <c r="JB12" s="115">
        <v>4.59</v>
      </c>
      <c r="JC12" s="115">
        <v>0.16</v>
      </c>
      <c r="JD12" s="115">
        <v>36.14</v>
      </c>
      <c r="JE12" s="115">
        <v>39.03</v>
      </c>
      <c r="JF12" s="115">
        <v>22.29</v>
      </c>
      <c r="JG12" s="115">
        <v>2.54</v>
      </c>
      <c r="JH12" s="115"/>
      <c r="JI12" s="115">
        <v>48.16</v>
      </c>
      <c r="JJ12" s="115">
        <v>0.93</v>
      </c>
      <c r="JK12" s="115">
        <v>69.94</v>
      </c>
      <c r="JL12" s="115">
        <v>16.95</v>
      </c>
      <c r="JM12" s="115">
        <v>49.15</v>
      </c>
      <c r="JN12" s="115">
        <v>28.25</v>
      </c>
      <c r="JO12" s="115">
        <v>16.38</v>
      </c>
      <c r="JP12" s="115">
        <v>33.33</v>
      </c>
      <c r="JQ12" s="115">
        <v>11.79</v>
      </c>
      <c r="JR12" s="115">
        <v>25.67</v>
      </c>
      <c r="JS12" s="115">
        <v>44.63</v>
      </c>
      <c r="JT12" s="115">
        <v>0.5</v>
      </c>
      <c r="JU12" s="115">
        <v>16.420000000000002</v>
      </c>
      <c r="JV12" s="115">
        <v>46.63</v>
      </c>
      <c r="JW12" s="115">
        <v>0.56999999999999995</v>
      </c>
      <c r="JX12" s="115"/>
      <c r="JY12" s="115">
        <v>59.9</v>
      </c>
      <c r="JZ12" s="115">
        <v>45.04</v>
      </c>
      <c r="KA12" s="115">
        <v>33.6</v>
      </c>
      <c r="KB12" s="115">
        <v>34.229999999999997</v>
      </c>
      <c r="KC12" s="115">
        <v>54.28</v>
      </c>
      <c r="KD12" s="115">
        <v>40.869999999999997</v>
      </c>
      <c r="KE12" s="115">
        <v>722</v>
      </c>
      <c r="KF12" s="115">
        <v>29</v>
      </c>
      <c r="KG12" s="115">
        <v>63</v>
      </c>
      <c r="KH12" s="115">
        <v>828</v>
      </c>
      <c r="KI12" s="115">
        <v>99</v>
      </c>
      <c r="KJ12" s="115">
        <v>677</v>
      </c>
      <c r="KK12" s="115">
        <v>16</v>
      </c>
      <c r="KL12" s="115">
        <v>16.3</v>
      </c>
      <c r="KM12" s="115">
        <v>12</v>
      </c>
      <c r="KN12" s="115">
        <v>13</v>
      </c>
      <c r="KO12" s="115">
        <v>15</v>
      </c>
      <c r="KP12" s="115">
        <v>19</v>
      </c>
      <c r="KQ12" s="115">
        <v>4</v>
      </c>
      <c r="KR12" s="115"/>
      <c r="KS12" s="115"/>
      <c r="KT12" s="115"/>
      <c r="KU12" s="115"/>
      <c r="KV12" s="115"/>
      <c r="KW12" s="115"/>
      <c r="KX12" s="115"/>
      <c r="KY12" s="115"/>
      <c r="KZ12" s="115"/>
      <c r="LA12" s="115"/>
      <c r="LB12" s="115"/>
      <c r="LC12" s="115"/>
      <c r="LD12" s="115"/>
      <c r="LE12" s="115"/>
    </row>
    <row r="13" spans="1:317" ht="129" customHeight="1" x14ac:dyDescent="0.25">
      <c r="A13" s="65">
        <v>6</v>
      </c>
      <c r="B13" s="65" t="s">
        <v>478</v>
      </c>
      <c r="C13" s="65" t="s">
        <v>479</v>
      </c>
      <c r="D13" s="65" t="s">
        <v>480</v>
      </c>
      <c r="E13" s="65">
        <v>2229159</v>
      </c>
      <c r="F13" s="65">
        <v>1934</v>
      </c>
      <c r="G13" s="65" t="s">
        <v>169</v>
      </c>
      <c r="H13" s="65"/>
      <c r="I13" s="65" t="s">
        <v>361</v>
      </c>
      <c r="J13" s="65"/>
      <c r="K13" s="65" t="s">
        <v>362</v>
      </c>
      <c r="L13" s="65" t="s">
        <v>481</v>
      </c>
      <c r="M13" s="108" t="s">
        <v>482</v>
      </c>
      <c r="N13" s="65"/>
      <c r="O13" s="65"/>
      <c r="P13" s="65"/>
      <c r="Q13" s="65"/>
      <c r="R13" s="65"/>
      <c r="S13" s="68" t="s">
        <v>365</v>
      </c>
      <c r="T13" s="65"/>
      <c r="U13" s="65"/>
      <c r="V13" s="65" t="s">
        <v>388</v>
      </c>
      <c r="W13" s="68" t="s">
        <v>366</v>
      </c>
      <c r="X13" s="111" t="s">
        <v>483</v>
      </c>
      <c r="Y13" s="65"/>
      <c r="Z13" s="106" t="s">
        <v>369</v>
      </c>
      <c r="AA13" s="68" t="s">
        <v>370</v>
      </c>
      <c r="AB13" s="65"/>
      <c r="AC13" s="65"/>
      <c r="AD13" s="65"/>
      <c r="AE13" s="68" t="s">
        <v>371</v>
      </c>
      <c r="AF13" s="65"/>
      <c r="AG13" s="65"/>
      <c r="AH13" s="65"/>
      <c r="AI13" s="68" t="s">
        <v>374</v>
      </c>
      <c r="AJ13" s="65"/>
      <c r="AK13" s="65"/>
      <c r="AL13" s="65"/>
      <c r="AM13" s="68" t="s">
        <v>375</v>
      </c>
      <c r="AN13" s="65"/>
      <c r="AO13" s="65"/>
      <c r="AP13" s="65"/>
      <c r="AQ13" s="68" t="s">
        <v>376</v>
      </c>
      <c r="AR13" s="65"/>
      <c r="AS13" s="65"/>
      <c r="AT13" s="65"/>
      <c r="AU13" s="68" t="s">
        <v>353</v>
      </c>
      <c r="AV13" s="65"/>
      <c r="AW13" s="65"/>
      <c r="AX13" s="65"/>
      <c r="AY13" s="68" t="s">
        <v>377</v>
      </c>
      <c r="AZ13" s="65"/>
      <c r="BA13" s="65"/>
      <c r="BB13" s="65"/>
      <c r="BC13" s="68" t="s">
        <v>378</v>
      </c>
      <c r="BD13" s="65"/>
      <c r="BE13" s="65"/>
      <c r="BF13" s="65"/>
      <c r="BG13" s="68" t="s">
        <v>379</v>
      </c>
      <c r="BH13" s="65"/>
      <c r="BI13" s="65"/>
      <c r="BJ13" s="65"/>
      <c r="BK13" s="68" t="s">
        <v>380</v>
      </c>
      <c r="BL13" s="65"/>
      <c r="BM13" s="65"/>
      <c r="BN13" s="65"/>
      <c r="BO13" s="68" t="s">
        <v>381</v>
      </c>
      <c r="BP13" s="65" t="s">
        <v>484</v>
      </c>
      <c r="BQ13" s="65"/>
      <c r="BR13" s="65"/>
      <c r="BS13" s="68" t="s">
        <v>382</v>
      </c>
      <c r="BT13" s="111" t="s">
        <v>485</v>
      </c>
      <c r="BU13" s="116">
        <v>44621</v>
      </c>
      <c r="BV13" s="106" t="s">
        <v>369</v>
      </c>
      <c r="BW13" s="65"/>
      <c r="BX13" s="107">
        <v>0.375</v>
      </c>
      <c r="BY13" s="113" t="s">
        <v>385</v>
      </c>
      <c r="BZ13" s="111" t="s">
        <v>386</v>
      </c>
      <c r="CA13" s="111" t="s">
        <v>387</v>
      </c>
      <c r="CB13" s="111" t="s">
        <v>388</v>
      </c>
      <c r="CC13" s="113" t="s">
        <v>365</v>
      </c>
      <c r="CD13" s="111" t="s">
        <v>386</v>
      </c>
      <c r="CE13" s="111" t="s">
        <v>486</v>
      </c>
      <c r="CF13" s="111" t="s">
        <v>388</v>
      </c>
      <c r="CG13" s="113" t="s">
        <v>390</v>
      </c>
      <c r="CH13" s="106" t="s">
        <v>391</v>
      </c>
      <c r="CI13" s="111" t="s">
        <v>487</v>
      </c>
      <c r="CJ13" s="65" t="s">
        <v>369</v>
      </c>
      <c r="CK13" s="113" t="s">
        <v>371</v>
      </c>
      <c r="CL13" s="111" t="s">
        <v>386</v>
      </c>
      <c r="CM13" s="65"/>
      <c r="CN13" s="65" t="s">
        <v>388</v>
      </c>
      <c r="CO13" s="113" t="s">
        <v>375</v>
      </c>
      <c r="CP13" s="65" t="s">
        <v>391</v>
      </c>
      <c r="CQ13" s="111" t="s">
        <v>488</v>
      </c>
      <c r="CR13" s="65" t="s">
        <v>369</v>
      </c>
      <c r="CS13" s="113" t="s">
        <v>395</v>
      </c>
      <c r="CT13" s="111" t="s">
        <v>386</v>
      </c>
      <c r="CU13" s="65"/>
      <c r="CV13" s="65" t="s">
        <v>388</v>
      </c>
      <c r="CW13" s="113" t="s">
        <v>396</v>
      </c>
      <c r="CX13" s="106" t="s">
        <v>391</v>
      </c>
      <c r="CY13" s="106" t="s">
        <v>489</v>
      </c>
      <c r="CZ13" s="111" t="s">
        <v>369</v>
      </c>
      <c r="DA13" s="68" t="s">
        <v>398</v>
      </c>
      <c r="DB13" s="106" t="s">
        <v>391</v>
      </c>
      <c r="DC13" s="106" t="s">
        <v>490</v>
      </c>
      <c r="DD13" s="65" t="s">
        <v>369</v>
      </c>
      <c r="DE13" s="65"/>
      <c r="DF13" s="108" t="s">
        <v>491</v>
      </c>
      <c r="DG13" s="65" t="s">
        <v>369</v>
      </c>
      <c r="DH13" s="65"/>
      <c r="DI13" s="65">
        <v>25</v>
      </c>
      <c r="DJ13" s="65"/>
      <c r="DK13" s="65">
        <v>3.3</v>
      </c>
      <c r="DL13" s="65"/>
      <c r="DM13" s="65">
        <v>113</v>
      </c>
      <c r="DN13" s="65"/>
      <c r="DO13" s="65">
        <v>33.1</v>
      </c>
      <c r="DP13" s="65"/>
      <c r="DQ13" s="65">
        <v>99.7</v>
      </c>
      <c r="DR13" s="65"/>
      <c r="DS13" s="65">
        <v>34</v>
      </c>
      <c r="DT13" s="65"/>
      <c r="DU13" s="65">
        <v>183</v>
      </c>
      <c r="DV13" s="65"/>
      <c r="DW13" s="65">
        <v>25.01</v>
      </c>
      <c r="DX13" s="65"/>
      <c r="DY13" s="65">
        <v>0.4</v>
      </c>
      <c r="DZ13" s="65"/>
      <c r="EA13" s="65">
        <v>0.45</v>
      </c>
      <c r="EB13" s="65"/>
      <c r="EC13" s="65">
        <v>0</v>
      </c>
      <c r="ED13" s="65"/>
      <c r="EE13" s="65">
        <v>0.12</v>
      </c>
      <c r="EF13" s="65"/>
      <c r="EG13" s="65"/>
      <c r="EH13" s="65"/>
      <c r="EI13" s="65" t="s">
        <v>369</v>
      </c>
      <c r="EJ13" s="65"/>
      <c r="EK13" s="65">
        <v>138</v>
      </c>
      <c r="EL13" s="65"/>
      <c r="EM13" s="65">
        <v>4.4000000000000004</v>
      </c>
      <c r="EN13" s="65"/>
      <c r="EO13" s="65">
        <v>94.6</v>
      </c>
      <c r="EP13" s="65" t="s">
        <v>369</v>
      </c>
      <c r="EQ13" s="65">
        <v>23.2</v>
      </c>
      <c r="ER13" s="65" t="s">
        <v>369</v>
      </c>
      <c r="ES13" s="65">
        <v>12</v>
      </c>
      <c r="ET13" s="65" t="s">
        <v>369</v>
      </c>
      <c r="EU13" s="65">
        <v>114</v>
      </c>
      <c r="EV13" s="65" t="s">
        <v>369</v>
      </c>
      <c r="EW13" s="65">
        <v>58</v>
      </c>
      <c r="EX13" s="65" t="s">
        <v>369</v>
      </c>
      <c r="EY13" s="65">
        <v>20.6</v>
      </c>
      <c r="EZ13" s="65" t="s">
        <v>369</v>
      </c>
      <c r="FA13" s="65">
        <v>23.5</v>
      </c>
      <c r="FB13" s="65" t="s">
        <v>369</v>
      </c>
      <c r="FC13" s="65"/>
      <c r="FD13" s="65"/>
      <c r="FE13" s="65">
        <v>23.7</v>
      </c>
      <c r="FF13" s="65"/>
      <c r="FG13" s="65">
        <v>41</v>
      </c>
      <c r="FH13" s="65"/>
      <c r="FI13" s="65">
        <v>2.2000000000000002</v>
      </c>
      <c r="FJ13" s="65"/>
      <c r="FK13" s="65">
        <v>162</v>
      </c>
      <c r="FL13" s="65" t="s">
        <v>369</v>
      </c>
      <c r="FM13" s="65">
        <v>1.1000000000000001</v>
      </c>
      <c r="FN13" s="65" t="s">
        <v>369</v>
      </c>
      <c r="FO13" s="65">
        <v>7.45</v>
      </c>
      <c r="FP13" s="65"/>
      <c r="FQ13" s="65">
        <v>32</v>
      </c>
      <c r="FR13" s="65"/>
      <c r="FS13" s="65">
        <v>149</v>
      </c>
      <c r="FT13" s="65"/>
      <c r="FU13" s="65">
        <v>300</v>
      </c>
      <c r="FV13" s="65"/>
      <c r="FW13" s="65">
        <v>1.1000000000000001</v>
      </c>
      <c r="FX13" s="65"/>
      <c r="FY13" s="65">
        <v>8.8000000000000007</v>
      </c>
      <c r="FZ13" s="65"/>
      <c r="GA13" s="65">
        <v>2.8</v>
      </c>
      <c r="GB13" s="65"/>
      <c r="GC13" s="65">
        <v>-2.2999999999999998</v>
      </c>
      <c r="GD13" s="65"/>
      <c r="GE13" s="65">
        <v>99</v>
      </c>
      <c r="GF13" s="65"/>
      <c r="GG13" s="65">
        <v>0.93</v>
      </c>
      <c r="GH13" s="65"/>
      <c r="GI13" s="65">
        <v>0.98</v>
      </c>
      <c r="GJ13" s="65"/>
      <c r="GK13" s="65"/>
      <c r="GL13" s="65"/>
      <c r="GM13" s="65" t="s">
        <v>403</v>
      </c>
      <c r="GN13" s="65"/>
      <c r="GO13" s="65"/>
      <c r="GP13" s="65"/>
      <c r="GQ13" s="65"/>
      <c r="GR13" s="65"/>
      <c r="GS13" s="106" t="s">
        <v>492</v>
      </c>
      <c r="GT13" s="65"/>
      <c r="GU13" s="65">
        <v>708</v>
      </c>
      <c r="GV13" s="65">
        <v>25.45</v>
      </c>
      <c r="GW13" s="65">
        <v>180</v>
      </c>
      <c r="GX13" s="65">
        <v>12.81</v>
      </c>
      <c r="GY13" s="65">
        <v>91</v>
      </c>
      <c r="GZ13" s="65">
        <v>11.99</v>
      </c>
      <c r="HA13" s="65">
        <v>85</v>
      </c>
      <c r="HB13" s="65">
        <v>26.23</v>
      </c>
      <c r="HC13" s="65">
        <v>186</v>
      </c>
      <c r="HD13" s="65">
        <v>41.24</v>
      </c>
      <c r="HE13" s="65">
        <v>292</v>
      </c>
      <c r="HF13" s="65">
        <f t="shared" si="14"/>
        <v>50</v>
      </c>
      <c r="HG13" s="65">
        <v>1.07</v>
      </c>
      <c r="HH13" s="65"/>
      <c r="HI13" s="65">
        <v>90.19</v>
      </c>
      <c r="HJ13" s="65">
        <v>58.69</v>
      </c>
      <c r="HK13" s="65">
        <v>36.97</v>
      </c>
      <c r="HL13" s="65">
        <v>69.89</v>
      </c>
      <c r="HM13" s="65">
        <v>84.66</v>
      </c>
      <c r="HN13" s="65">
        <v>17.66</v>
      </c>
      <c r="HO13" s="65">
        <v>22.31</v>
      </c>
      <c r="HP13" s="65">
        <v>2.8</v>
      </c>
      <c r="HQ13" s="65">
        <v>43.93</v>
      </c>
      <c r="HR13" s="65">
        <v>99.05</v>
      </c>
      <c r="HS13" s="65"/>
      <c r="HT13" s="65">
        <v>47.13</v>
      </c>
      <c r="HU13" s="65">
        <v>16.59</v>
      </c>
      <c r="HV13" s="65">
        <v>1.17</v>
      </c>
      <c r="HW13" s="65">
        <v>2.63</v>
      </c>
      <c r="HX13" s="65">
        <v>7.0000000000000007E-2</v>
      </c>
      <c r="HY13" s="65">
        <v>0</v>
      </c>
      <c r="HZ13" s="65">
        <v>54.35</v>
      </c>
      <c r="IA13" s="65">
        <v>11.41</v>
      </c>
      <c r="IB13" s="65">
        <v>6.62</v>
      </c>
      <c r="IC13" s="65">
        <v>2.74</v>
      </c>
      <c r="ID13" s="65">
        <v>3.45</v>
      </c>
      <c r="IE13" s="65">
        <v>87.19</v>
      </c>
      <c r="IF13" s="65"/>
      <c r="IG13" s="65">
        <v>54.14</v>
      </c>
      <c r="IH13" s="65">
        <v>48.82</v>
      </c>
      <c r="II13" s="65">
        <v>15.66</v>
      </c>
      <c r="IJ13" s="65">
        <v>51.55</v>
      </c>
      <c r="IK13" s="65">
        <v>43.12</v>
      </c>
      <c r="IL13" s="65">
        <v>5.83</v>
      </c>
      <c r="IM13" s="65">
        <v>50.75</v>
      </c>
      <c r="IN13" s="65">
        <v>92.95</v>
      </c>
      <c r="IO13" s="65">
        <v>0.19</v>
      </c>
      <c r="IP13" s="65">
        <v>79.33</v>
      </c>
      <c r="IQ13" s="65">
        <v>4.84</v>
      </c>
      <c r="IR13" s="65">
        <v>20.86</v>
      </c>
      <c r="IS13" s="65">
        <v>16.350000000000001</v>
      </c>
      <c r="IT13" s="65">
        <v>55.26</v>
      </c>
      <c r="IU13" s="65">
        <v>7.52</v>
      </c>
      <c r="IV13" s="65">
        <v>2.92</v>
      </c>
      <c r="IW13" s="65">
        <v>5.62</v>
      </c>
      <c r="IX13" s="65">
        <v>20</v>
      </c>
      <c r="IY13" s="65">
        <v>71.459999999999994</v>
      </c>
      <c r="IZ13" s="65">
        <v>22.93</v>
      </c>
      <c r="JA13" s="65">
        <v>16.350000000000001</v>
      </c>
      <c r="JB13" s="65">
        <v>54.7</v>
      </c>
      <c r="JC13" s="65">
        <v>6.02</v>
      </c>
      <c r="JD13" s="65">
        <v>1.57</v>
      </c>
      <c r="JE13" s="65">
        <v>3.15</v>
      </c>
      <c r="JF13" s="65">
        <v>28.31</v>
      </c>
      <c r="JG13" s="65">
        <v>66.97</v>
      </c>
      <c r="JH13" s="65"/>
      <c r="JI13" s="65">
        <v>48.95</v>
      </c>
      <c r="JJ13" s="65">
        <v>39.97</v>
      </c>
      <c r="JK13" s="65">
        <v>14.76</v>
      </c>
      <c r="JL13" s="65">
        <v>40.36</v>
      </c>
      <c r="JM13" s="65">
        <v>92.04</v>
      </c>
      <c r="JN13" s="65">
        <v>22.46</v>
      </c>
      <c r="JO13" s="65">
        <v>8.3699999999999992</v>
      </c>
      <c r="JP13" s="65">
        <v>27.88</v>
      </c>
      <c r="JQ13" s="65">
        <v>58.2</v>
      </c>
      <c r="JR13" s="65">
        <v>61.13</v>
      </c>
      <c r="JS13" s="65">
        <v>47.5</v>
      </c>
      <c r="JT13" s="65">
        <v>30.77</v>
      </c>
      <c r="JU13" s="65">
        <v>10.53</v>
      </c>
      <c r="JV13" s="65">
        <v>26.01</v>
      </c>
      <c r="JW13" s="65">
        <v>13.77</v>
      </c>
      <c r="JX13" s="65"/>
      <c r="JY13" s="65">
        <v>53.62</v>
      </c>
      <c r="JZ13" s="65">
        <v>42.13</v>
      </c>
      <c r="KA13" s="65">
        <v>17.27</v>
      </c>
      <c r="KB13" s="65">
        <v>72.510000000000005</v>
      </c>
      <c r="KC13" s="65">
        <v>82.15</v>
      </c>
      <c r="KD13" s="65">
        <v>45.25</v>
      </c>
      <c r="KE13" s="65">
        <v>874</v>
      </c>
      <c r="KF13" s="65">
        <v>28</v>
      </c>
      <c r="KG13" s="65">
        <v>145</v>
      </c>
      <c r="KH13" s="65">
        <v>789</v>
      </c>
      <c r="KI13" s="65">
        <v>135</v>
      </c>
      <c r="KJ13" s="65">
        <v>476</v>
      </c>
      <c r="KK13" s="65">
        <v>16</v>
      </c>
      <c r="KL13" s="65">
        <v>11.5</v>
      </c>
      <c r="KM13" s="65">
        <v>11</v>
      </c>
      <c r="KN13" s="65">
        <v>15</v>
      </c>
      <c r="KO13" s="65">
        <v>27</v>
      </c>
      <c r="KP13" s="65">
        <v>47</v>
      </c>
      <c r="KQ13" s="65">
        <v>3</v>
      </c>
      <c r="KR13" s="65"/>
      <c r="KS13" s="65"/>
      <c r="KT13" s="65"/>
      <c r="KU13" s="65"/>
      <c r="KV13" s="65"/>
      <c r="KW13" s="65"/>
      <c r="KX13" s="65"/>
      <c r="KY13" s="65"/>
      <c r="KZ13" s="65"/>
      <c r="LA13" s="65"/>
      <c r="LB13" s="65"/>
      <c r="LC13" s="65"/>
      <c r="LD13" s="65"/>
      <c r="LE13" s="65"/>
    </row>
    <row r="14" spans="1:317" ht="93.75" x14ac:dyDescent="0.25">
      <c r="A14" s="65">
        <v>7</v>
      </c>
      <c r="B14" s="65" t="s">
        <v>493</v>
      </c>
      <c r="C14" s="65" t="s">
        <v>494</v>
      </c>
      <c r="D14" s="65" t="s">
        <v>495</v>
      </c>
      <c r="E14" s="65">
        <v>2229366</v>
      </c>
      <c r="F14" s="65">
        <v>1940</v>
      </c>
      <c r="G14" s="65" t="s">
        <v>169</v>
      </c>
      <c r="H14" s="65"/>
      <c r="I14" s="65" t="s">
        <v>361</v>
      </c>
      <c r="J14" s="65"/>
      <c r="K14" s="65" t="s">
        <v>362</v>
      </c>
      <c r="L14" s="65" t="s">
        <v>496</v>
      </c>
      <c r="M14" s="108" t="s">
        <v>497</v>
      </c>
      <c r="N14" s="65"/>
      <c r="O14" s="65"/>
      <c r="P14" s="65"/>
      <c r="Q14" s="65"/>
      <c r="R14" s="65"/>
      <c r="S14" s="68" t="s">
        <v>365</v>
      </c>
      <c r="T14" s="65"/>
      <c r="U14" s="65"/>
      <c r="V14" s="65" t="s">
        <v>388</v>
      </c>
      <c r="W14" s="68" t="s">
        <v>366</v>
      </c>
      <c r="X14" s="111" t="s">
        <v>498</v>
      </c>
      <c r="Y14" s="65" t="s">
        <v>499</v>
      </c>
      <c r="Z14" s="106" t="s">
        <v>369</v>
      </c>
      <c r="AA14" s="68" t="s">
        <v>370</v>
      </c>
      <c r="AB14" s="65"/>
      <c r="AC14" s="65"/>
      <c r="AD14" s="65"/>
      <c r="AE14" s="68" t="s">
        <v>371</v>
      </c>
      <c r="AF14" s="106" t="s">
        <v>500</v>
      </c>
      <c r="AG14" s="65" t="s">
        <v>499</v>
      </c>
      <c r="AH14" s="106" t="s">
        <v>369</v>
      </c>
      <c r="AI14" s="68" t="s">
        <v>374</v>
      </c>
      <c r="AJ14" s="65" t="s">
        <v>501</v>
      </c>
      <c r="AK14" s="65" t="s">
        <v>499</v>
      </c>
      <c r="AL14" s="65" t="s">
        <v>369</v>
      </c>
      <c r="AM14" s="68" t="s">
        <v>375</v>
      </c>
      <c r="AN14" s="65"/>
      <c r="AO14" s="65"/>
      <c r="AP14" s="106" t="s">
        <v>369</v>
      </c>
      <c r="AQ14" s="68" t="s">
        <v>376</v>
      </c>
      <c r="AR14" s="65"/>
      <c r="AS14" s="65"/>
      <c r="AT14" s="65"/>
      <c r="AU14" s="68" t="s">
        <v>353</v>
      </c>
      <c r="AV14" s="65"/>
      <c r="AW14" s="65"/>
      <c r="AX14" s="65"/>
      <c r="AY14" s="68" t="s">
        <v>377</v>
      </c>
      <c r="AZ14" s="65"/>
      <c r="BA14" s="65"/>
      <c r="BB14" s="65"/>
      <c r="BC14" s="68" t="s">
        <v>378</v>
      </c>
      <c r="BD14" s="65"/>
      <c r="BE14" s="65"/>
      <c r="BF14" s="65"/>
      <c r="BG14" s="68" t="s">
        <v>379</v>
      </c>
      <c r="BH14" s="65"/>
      <c r="BI14" s="65"/>
      <c r="BJ14" s="65"/>
      <c r="BK14" s="68" t="s">
        <v>380</v>
      </c>
      <c r="BL14" s="65"/>
      <c r="BM14" s="65"/>
      <c r="BN14" s="65"/>
      <c r="BO14" s="68" t="s">
        <v>381</v>
      </c>
      <c r="BP14" s="65"/>
      <c r="BQ14" s="65"/>
      <c r="BR14" s="65"/>
      <c r="BS14" s="68" t="s">
        <v>382</v>
      </c>
      <c r="BT14" s="65" t="s">
        <v>502</v>
      </c>
      <c r="BU14" s="65" t="s">
        <v>503</v>
      </c>
      <c r="BV14" s="106" t="s">
        <v>369</v>
      </c>
      <c r="BW14" s="65"/>
      <c r="BX14" s="65"/>
      <c r="BY14" s="113" t="s">
        <v>385</v>
      </c>
      <c r="BZ14" s="65"/>
      <c r="CA14" s="65"/>
      <c r="CB14" s="65"/>
      <c r="CC14" s="113" t="s">
        <v>365</v>
      </c>
      <c r="CD14" s="65"/>
      <c r="CE14" s="65"/>
      <c r="CF14" s="65"/>
      <c r="CG14" s="113" t="s">
        <v>390</v>
      </c>
      <c r="CH14" s="65"/>
      <c r="CI14" s="65"/>
      <c r="CJ14" s="65"/>
      <c r="CK14" s="113" t="s">
        <v>371</v>
      </c>
      <c r="CL14" s="65"/>
      <c r="CM14" s="65"/>
      <c r="CN14" s="65"/>
      <c r="CO14" s="113" t="s">
        <v>375</v>
      </c>
      <c r="CP14" s="65"/>
      <c r="CQ14" s="65"/>
      <c r="CR14" s="65"/>
      <c r="CS14" s="113" t="s">
        <v>395</v>
      </c>
      <c r="CT14" s="65"/>
      <c r="CU14" s="65"/>
      <c r="CV14" s="65"/>
      <c r="CW14" s="113" t="s">
        <v>396</v>
      </c>
      <c r="CX14" s="65"/>
      <c r="CY14" s="65"/>
      <c r="CZ14" s="65"/>
      <c r="DA14" s="68" t="s">
        <v>398</v>
      </c>
      <c r="DB14" s="65"/>
      <c r="DC14" s="65"/>
      <c r="DD14" s="65"/>
      <c r="DE14" s="65"/>
      <c r="DF14" s="108" t="s">
        <v>441</v>
      </c>
      <c r="DG14" s="65" t="s">
        <v>369</v>
      </c>
      <c r="DH14" s="65"/>
      <c r="DI14" s="65">
        <v>12.4</v>
      </c>
      <c r="DJ14" s="65" t="s">
        <v>369</v>
      </c>
      <c r="DK14" s="65">
        <v>4.4000000000000004</v>
      </c>
      <c r="DL14" s="65"/>
      <c r="DM14" s="65">
        <v>127</v>
      </c>
      <c r="DN14" s="65"/>
      <c r="DO14" s="65">
        <v>38.6</v>
      </c>
      <c r="DP14" s="65"/>
      <c r="DQ14" s="65">
        <v>87.3</v>
      </c>
      <c r="DR14" s="65"/>
      <c r="DS14" s="65">
        <v>28.8</v>
      </c>
      <c r="DT14" s="65"/>
      <c r="DU14" s="65">
        <v>87</v>
      </c>
      <c r="DV14" s="65" t="s">
        <v>369</v>
      </c>
      <c r="DW14" s="65">
        <v>11.7</v>
      </c>
      <c r="DX14" s="65" t="s">
        <v>369</v>
      </c>
      <c r="DY14" s="65">
        <v>0.28000000000000003</v>
      </c>
      <c r="DZ14" s="65" t="s">
        <v>369</v>
      </c>
      <c r="EA14" s="65">
        <v>0.31</v>
      </c>
      <c r="EB14" s="65"/>
      <c r="EC14" s="65">
        <v>0.04</v>
      </c>
      <c r="ED14" s="65"/>
      <c r="EE14" s="65">
        <v>0.02</v>
      </c>
      <c r="EF14" s="65"/>
      <c r="EG14" s="65"/>
      <c r="EH14" s="65"/>
      <c r="EI14" s="65" t="s">
        <v>369</v>
      </c>
      <c r="EJ14" s="65"/>
      <c r="EK14" s="65">
        <v>132</v>
      </c>
      <c r="EL14" s="65" t="s">
        <v>369</v>
      </c>
      <c r="EM14" s="65">
        <v>5.3</v>
      </c>
      <c r="EN14" s="65" t="s">
        <v>369</v>
      </c>
      <c r="EO14" s="65">
        <v>93.2</v>
      </c>
      <c r="EP14" s="65" t="s">
        <v>369</v>
      </c>
      <c r="EQ14" s="65">
        <v>19.5</v>
      </c>
      <c r="ER14" s="65"/>
      <c r="ES14" s="65">
        <v>21</v>
      </c>
      <c r="ET14" s="65"/>
      <c r="EU14" s="65">
        <v>223</v>
      </c>
      <c r="EV14" s="65"/>
      <c r="EW14" s="65">
        <v>66</v>
      </c>
      <c r="EX14" s="65"/>
      <c r="EY14" s="65">
        <v>17</v>
      </c>
      <c r="EZ14" s="65"/>
      <c r="FA14" s="65">
        <v>30</v>
      </c>
      <c r="FB14" s="65"/>
      <c r="FC14" s="65"/>
      <c r="FD14" s="65"/>
      <c r="FE14" s="65">
        <v>23.8</v>
      </c>
      <c r="FF14" s="65"/>
      <c r="FG14" s="65">
        <v>22.9</v>
      </c>
      <c r="FH14" s="65"/>
      <c r="FI14" s="65"/>
      <c r="FJ14" s="65"/>
      <c r="FK14" s="65"/>
      <c r="FL14" s="65"/>
      <c r="FM14" s="65">
        <v>100</v>
      </c>
      <c r="FN14" s="65"/>
      <c r="FO14" s="65">
        <v>7.3</v>
      </c>
      <c r="FP14" s="65"/>
      <c r="FQ14" s="65">
        <v>37</v>
      </c>
      <c r="FR14" s="65"/>
      <c r="FS14" s="65">
        <v>134</v>
      </c>
      <c r="FT14" s="65"/>
      <c r="FU14" s="65">
        <v>320</v>
      </c>
      <c r="FV14" s="65"/>
      <c r="FW14" s="65">
        <v>1.1000000000000001</v>
      </c>
      <c r="FX14" s="65"/>
      <c r="FY14" s="65">
        <v>11.1</v>
      </c>
      <c r="FZ14" s="65"/>
      <c r="GA14" s="65">
        <v>306</v>
      </c>
      <c r="GB14" s="65"/>
      <c r="GC14" s="65">
        <v>-7</v>
      </c>
      <c r="GD14" s="65"/>
      <c r="GE14" s="65">
        <v>98</v>
      </c>
      <c r="GF14" s="65"/>
      <c r="GG14" s="65">
        <v>0.66</v>
      </c>
      <c r="GH14" s="65"/>
      <c r="GI14" s="65">
        <v>0.8</v>
      </c>
      <c r="GJ14" s="65"/>
      <c r="GK14" s="65"/>
      <c r="GL14" s="65"/>
      <c r="GM14" s="65" t="s">
        <v>403</v>
      </c>
      <c r="GN14" s="65"/>
      <c r="GO14" s="65"/>
      <c r="GP14" s="65"/>
      <c r="GQ14" s="65"/>
      <c r="GR14" s="65"/>
      <c r="GS14" s="65" t="s">
        <v>504</v>
      </c>
      <c r="GT14" s="65"/>
      <c r="GU14" s="65">
        <v>328</v>
      </c>
      <c r="GV14" s="65">
        <v>39.83</v>
      </c>
      <c r="GW14" s="65">
        <v>130</v>
      </c>
      <c r="GX14" s="65">
        <v>19.93</v>
      </c>
      <c r="GY14" s="65">
        <v>65</v>
      </c>
      <c r="GZ14" s="65">
        <v>14.45</v>
      </c>
      <c r="HA14" s="65">
        <v>47</v>
      </c>
      <c r="HB14" s="65">
        <v>40.93</v>
      </c>
      <c r="HC14" s="65">
        <v>134</v>
      </c>
      <c r="HD14" s="65">
        <v>19</v>
      </c>
      <c r="HE14" s="65">
        <v>62</v>
      </c>
      <c r="HF14" s="65">
        <f t="shared" si="14"/>
        <v>2</v>
      </c>
      <c r="HG14" s="65">
        <v>1.38</v>
      </c>
      <c r="HH14" s="65"/>
      <c r="HI14" s="65">
        <v>89.81</v>
      </c>
      <c r="HJ14" s="65">
        <v>33.53</v>
      </c>
      <c r="HK14" s="65">
        <v>64.55</v>
      </c>
      <c r="HL14" s="65">
        <v>61.69</v>
      </c>
      <c r="HM14" s="65">
        <v>88.06</v>
      </c>
      <c r="HN14" s="65">
        <v>25.59</v>
      </c>
      <c r="HO14" s="65">
        <v>35.9</v>
      </c>
      <c r="HP14" s="65">
        <v>6.07</v>
      </c>
      <c r="HQ14" s="65">
        <v>30.06</v>
      </c>
      <c r="HR14" s="65">
        <v>99.03</v>
      </c>
      <c r="HS14" s="65"/>
      <c r="HT14" s="65">
        <v>24.34</v>
      </c>
      <c r="HU14" s="65">
        <v>20.03</v>
      </c>
      <c r="HV14" s="65">
        <v>2.66</v>
      </c>
      <c r="HW14" s="65">
        <v>2.0099999999999998</v>
      </c>
      <c r="HX14" s="65">
        <v>0.08</v>
      </c>
      <c r="HY14" s="65">
        <v>100</v>
      </c>
      <c r="HZ14" s="65">
        <v>71.489999999999995</v>
      </c>
      <c r="IA14" s="65">
        <v>12.45</v>
      </c>
      <c r="IB14" s="65">
        <v>20.149999999999999</v>
      </c>
      <c r="IC14" s="65">
        <v>4.1100000000000003</v>
      </c>
      <c r="ID14" s="65">
        <v>4.75</v>
      </c>
      <c r="IE14" s="65">
        <v>70.989999999999995</v>
      </c>
      <c r="IF14" s="65"/>
      <c r="IG14" s="65">
        <v>34.799999999999997</v>
      </c>
      <c r="IH14" s="65">
        <v>22.22</v>
      </c>
      <c r="II14" s="65">
        <v>40.58</v>
      </c>
      <c r="IJ14" s="65">
        <v>52.66</v>
      </c>
      <c r="IK14" s="65">
        <v>33.869999999999997</v>
      </c>
      <c r="IL14" s="65">
        <v>19.850000000000001</v>
      </c>
      <c r="IM14" s="65">
        <v>7.92</v>
      </c>
      <c r="IN14" s="65">
        <v>93.64</v>
      </c>
      <c r="IO14" s="65">
        <v>0.63</v>
      </c>
      <c r="IP14" s="65">
        <v>57.34</v>
      </c>
      <c r="IQ14" s="65">
        <v>13.02</v>
      </c>
      <c r="IR14" s="65">
        <v>40.67</v>
      </c>
      <c r="IS14" s="65">
        <v>25.49</v>
      </c>
      <c r="IT14" s="65">
        <v>26.46</v>
      </c>
      <c r="IU14" s="65">
        <v>7.38</v>
      </c>
      <c r="IV14" s="65">
        <v>7.59</v>
      </c>
      <c r="IW14" s="65">
        <v>9.7799999999999994</v>
      </c>
      <c r="IX14" s="65">
        <v>31.87</v>
      </c>
      <c r="IY14" s="65">
        <v>50.76</v>
      </c>
      <c r="IZ14" s="65">
        <v>50.11</v>
      </c>
      <c r="JA14" s="65">
        <v>26.46</v>
      </c>
      <c r="JB14" s="65">
        <v>17.899999999999999</v>
      </c>
      <c r="JC14" s="65">
        <v>5.53</v>
      </c>
      <c r="JD14" s="65">
        <v>10.96</v>
      </c>
      <c r="JE14" s="65">
        <v>6.41</v>
      </c>
      <c r="JF14" s="65">
        <v>31.53</v>
      </c>
      <c r="JG14" s="65">
        <v>51.1</v>
      </c>
      <c r="JH14" s="65"/>
      <c r="JI14" s="65">
        <v>32.89</v>
      </c>
      <c r="JJ14" s="65">
        <v>22.25</v>
      </c>
      <c r="JK14" s="65">
        <v>35.340000000000003</v>
      </c>
      <c r="JL14" s="65">
        <v>18.43</v>
      </c>
      <c r="JM14" s="65">
        <v>78.5</v>
      </c>
      <c r="JN14" s="65">
        <v>15.55</v>
      </c>
      <c r="JO14" s="65">
        <v>4.8</v>
      </c>
      <c r="JP14" s="65">
        <v>2.78</v>
      </c>
      <c r="JQ14" s="65">
        <v>31.06</v>
      </c>
      <c r="JR14" s="65">
        <v>54.92</v>
      </c>
      <c r="JS14" s="65">
        <v>63.05</v>
      </c>
      <c r="JT14" s="65">
        <v>0.79</v>
      </c>
      <c r="JU14" s="65">
        <v>9.67</v>
      </c>
      <c r="JV14" s="65">
        <v>22.3</v>
      </c>
      <c r="JW14" s="65">
        <v>3.26</v>
      </c>
      <c r="JX14" s="65"/>
      <c r="JY14" s="65">
        <v>28.87</v>
      </c>
      <c r="JZ14" s="65">
        <v>23.11</v>
      </c>
      <c r="KA14" s="65">
        <v>36.979999999999997</v>
      </c>
      <c r="KB14" s="65">
        <v>49.29</v>
      </c>
      <c r="KC14" s="65">
        <v>73.55</v>
      </c>
      <c r="KD14" s="65">
        <v>45.56</v>
      </c>
      <c r="KE14" s="65">
        <v>558</v>
      </c>
      <c r="KF14" s="65">
        <v>33</v>
      </c>
      <c r="KG14" s="65">
        <v>126</v>
      </c>
      <c r="KH14" s="65">
        <v>897</v>
      </c>
      <c r="KI14" s="65">
        <v>178</v>
      </c>
      <c r="KJ14" s="65">
        <v>580</v>
      </c>
      <c r="KK14" s="65">
        <v>16</v>
      </c>
      <c r="KL14" s="65">
        <v>8.8000000000000007</v>
      </c>
      <c r="KM14" s="65">
        <v>17</v>
      </c>
      <c r="KN14" s="65">
        <v>22</v>
      </c>
      <c r="KO14" s="65">
        <v>31</v>
      </c>
      <c r="KP14" s="65">
        <v>42</v>
      </c>
      <c r="KQ14" s="65">
        <v>7</v>
      </c>
      <c r="KR14" s="65"/>
      <c r="KS14" s="65"/>
      <c r="KT14" s="65"/>
      <c r="KU14" s="65"/>
      <c r="KV14" s="65"/>
      <c r="KW14" s="65"/>
      <c r="KX14" s="65"/>
      <c r="KY14" s="65"/>
      <c r="KZ14" s="65"/>
      <c r="LA14" s="65"/>
      <c r="LB14" s="65"/>
      <c r="LC14" s="65"/>
      <c r="LD14" s="65"/>
      <c r="LE14" s="65"/>
    </row>
    <row r="15" spans="1:317" ht="120.75" customHeight="1" x14ac:dyDescent="0.25">
      <c r="A15" s="65">
        <v>8</v>
      </c>
      <c r="B15" s="65" t="s">
        <v>505</v>
      </c>
      <c r="C15" s="65" t="s">
        <v>506</v>
      </c>
      <c r="D15" s="65" t="s">
        <v>360</v>
      </c>
      <c r="E15" s="65">
        <v>2229719</v>
      </c>
      <c r="F15" s="65">
        <v>1933</v>
      </c>
      <c r="G15" s="65" t="s">
        <v>175</v>
      </c>
      <c r="H15" s="65"/>
      <c r="I15" s="65" t="s">
        <v>361</v>
      </c>
      <c r="J15" s="65"/>
      <c r="K15" s="65" t="s">
        <v>362</v>
      </c>
      <c r="L15" s="65" t="s">
        <v>507</v>
      </c>
      <c r="M15" s="108" t="s">
        <v>508</v>
      </c>
      <c r="N15" s="65"/>
      <c r="O15" s="65"/>
      <c r="P15" s="65"/>
      <c r="Q15" s="65"/>
      <c r="R15" s="65"/>
      <c r="S15" s="68" t="s">
        <v>365</v>
      </c>
      <c r="T15" s="65"/>
      <c r="U15" s="65"/>
      <c r="V15" s="65"/>
      <c r="W15" s="68" t="s">
        <v>366</v>
      </c>
      <c r="X15" s="111" t="s">
        <v>509</v>
      </c>
      <c r="Y15" s="65" t="s">
        <v>510</v>
      </c>
      <c r="Z15" s="65" t="s">
        <v>369</v>
      </c>
      <c r="AA15" s="68" t="s">
        <v>370</v>
      </c>
      <c r="AB15" s="65"/>
      <c r="AC15" s="65"/>
      <c r="AD15" s="65"/>
      <c r="AE15" s="68" t="s">
        <v>371</v>
      </c>
      <c r="AF15" s="65"/>
      <c r="AG15" s="65"/>
      <c r="AH15" s="65"/>
      <c r="AI15" s="68" t="s">
        <v>374</v>
      </c>
      <c r="AJ15" s="65"/>
      <c r="AK15" s="65"/>
      <c r="AL15" s="65"/>
      <c r="AM15" s="68" t="s">
        <v>375</v>
      </c>
      <c r="AN15" s="65"/>
      <c r="AO15" s="65"/>
      <c r="AP15" s="65"/>
      <c r="AQ15" s="68" t="s">
        <v>376</v>
      </c>
      <c r="AR15" s="65"/>
      <c r="AS15" s="65"/>
      <c r="AT15" s="65"/>
      <c r="AU15" s="68" t="s">
        <v>353</v>
      </c>
      <c r="AV15" s="65"/>
      <c r="AW15" s="65"/>
      <c r="AX15" s="65"/>
      <c r="AY15" s="68" t="s">
        <v>377</v>
      </c>
      <c r="AZ15" s="65"/>
      <c r="BA15" s="65"/>
      <c r="BB15" s="65"/>
      <c r="BC15" s="68" t="s">
        <v>378</v>
      </c>
      <c r="BD15" s="65"/>
      <c r="BE15" s="65"/>
      <c r="BF15" s="65"/>
      <c r="BG15" s="68" t="s">
        <v>379</v>
      </c>
      <c r="BH15" s="106" t="s">
        <v>511</v>
      </c>
      <c r="BI15" s="65"/>
      <c r="BJ15" s="65" t="s">
        <v>369</v>
      </c>
      <c r="BK15" s="68" t="s">
        <v>380</v>
      </c>
      <c r="BL15" s="65"/>
      <c r="BM15" s="65"/>
      <c r="BN15" s="65" t="s">
        <v>388</v>
      </c>
      <c r="BO15" s="68" t="s">
        <v>381</v>
      </c>
      <c r="BP15" s="65" t="s">
        <v>512</v>
      </c>
      <c r="BQ15" s="65"/>
      <c r="BR15" s="65" t="s">
        <v>369</v>
      </c>
      <c r="BS15" s="68" t="s">
        <v>382</v>
      </c>
      <c r="BT15" s="106" t="s">
        <v>513</v>
      </c>
      <c r="BU15" s="65"/>
      <c r="BV15" s="65" t="s">
        <v>369</v>
      </c>
      <c r="BW15" s="65" t="s">
        <v>514</v>
      </c>
      <c r="BX15" s="65"/>
      <c r="BY15" s="113" t="s">
        <v>385</v>
      </c>
      <c r="BZ15" s="111" t="s">
        <v>386</v>
      </c>
      <c r="CA15" s="111" t="s">
        <v>387</v>
      </c>
      <c r="CB15" s="65"/>
      <c r="CC15" s="113" t="s">
        <v>365</v>
      </c>
      <c r="CD15" s="111" t="s">
        <v>386</v>
      </c>
      <c r="CE15" s="111" t="s">
        <v>515</v>
      </c>
      <c r="CF15" s="111" t="s">
        <v>388</v>
      </c>
      <c r="CG15" s="113" t="s">
        <v>390</v>
      </c>
      <c r="CH15" s="106" t="s">
        <v>391</v>
      </c>
      <c r="CI15" s="111" t="s">
        <v>516</v>
      </c>
      <c r="CJ15" s="65" t="s">
        <v>369</v>
      </c>
      <c r="CK15" s="113" t="s">
        <v>371</v>
      </c>
      <c r="CL15" s="65"/>
      <c r="CM15" s="65"/>
      <c r="CN15" s="65" t="s">
        <v>388</v>
      </c>
      <c r="CO15" s="113" t="s">
        <v>375</v>
      </c>
      <c r="CP15" s="65"/>
      <c r="CQ15" s="111" t="s">
        <v>394</v>
      </c>
      <c r="CR15" s="65" t="s">
        <v>388</v>
      </c>
      <c r="CS15" s="113" t="s">
        <v>395</v>
      </c>
      <c r="CT15" s="65"/>
      <c r="CU15" s="65"/>
      <c r="CV15" s="65"/>
      <c r="CW15" s="113" t="s">
        <v>396</v>
      </c>
      <c r="CX15" s="106" t="s">
        <v>391</v>
      </c>
      <c r="CY15" s="115" t="s">
        <v>517</v>
      </c>
      <c r="CZ15" s="111" t="s">
        <v>369</v>
      </c>
      <c r="DA15" s="68" t="s">
        <v>398</v>
      </c>
      <c r="DB15" s="106" t="s">
        <v>391</v>
      </c>
      <c r="DC15" s="106" t="s">
        <v>518</v>
      </c>
      <c r="DD15" s="65" t="s">
        <v>369</v>
      </c>
      <c r="DE15" s="65"/>
      <c r="DF15" s="108" t="s">
        <v>441</v>
      </c>
      <c r="DG15" s="65" t="s">
        <v>369</v>
      </c>
      <c r="DH15" s="65"/>
      <c r="DI15" s="65">
        <v>10.39</v>
      </c>
      <c r="DJ15" s="65" t="s">
        <v>369</v>
      </c>
      <c r="DK15" s="65">
        <v>3.59</v>
      </c>
      <c r="DL15" s="65" t="s">
        <v>369</v>
      </c>
      <c r="DM15" s="65">
        <v>102</v>
      </c>
      <c r="DN15" s="65" t="s">
        <v>369</v>
      </c>
      <c r="DO15" s="65">
        <v>0.311</v>
      </c>
      <c r="DP15" s="65" t="s">
        <v>369</v>
      </c>
      <c r="DQ15" s="65">
        <v>86.8</v>
      </c>
      <c r="DR15" s="65"/>
      <c r="DS15" s="65">
        <v>28.5</v>
      </c>
      <c r="DT15" s="65"/>
      <c r="DU15" s="65">
        <v>52</v>
      </c>
      <c r="DV15" s="65"/>
      <c r="DW15" s="65">
        <v>9.31</v>
      </c>
      <c r="DX15" s="65" t="s">
        <v>369</v>
      </c>
      <c r="DY15" s="65">
        <v>0.59</v>
      </c>
      <c r="DZ15" s="65" t="s">
        <v>369</v>
      </c>
      <c r="EA15" s="65">
        <v>0.32</v>
      </c>
      <c r="EB15" s="65"/>
      <c r="EC15" s="65">
        <v>0.01</v>
      </c>
      <c r="ED15" s="65"/>
      <c r="EE15" s="65">
        <v>0.02</v>
      </c>
      <c r="EF15" s="65"/>
      <c r="EG15" s="65"/>
      <c r="EH15" s="65"/>
      <c r="EI15" s="65" t="s">
        <v>369</v>
      </c>
      <c r="EJ15" s="65"/>
      <c r="EK15" s="65">
        <v>138</v>
      </c>
      <c r="EL15" s="65"/>
      <c r="EM15" s="65">
        <v>2.8</v>
      </c>
      <c r="EN15" s="65" t="s">
        <v>369</v>
      </c>
      <c r="EO15" s="65">
        <v>102</v>
      </c>
      <c r="EP15" s="65"/>
      <c r="EQ15" s="65">
        <v>25</v>
      </c>
      <c r="ER15" s="65"/>
      <c r="ES15" s="65">
        <v>3.3</v>
      </c>
      <c r="ET15" s="65"/>
      <c r="EU15" s="65">
        <v>53</v>
      </c>
      <c r="EV15" s="65"/>
      <c r="EW15" s="65">
        <v>52</v>
      </c>
      <c r="EX15" s="65" t="s">
        <v>369</v>
      </c>
      <c r="EY15" s="65">
        <v>15</v>
      </c>
      <c r="EZ15" s="65"/>
      <c r="FA15" s="65">
        <v>23</v>
      </c>
      <c r="FB15" s="65" t="s">
        <v>369</v>
      </c>
      <c r="FC15" s="65"/>
      <c r="FD15" s="65"/>
      <c r="FE15" s="65">
        <v>1.6</v>
      </c>
      <c r="FF15" s="65"/>
      <c r="FG15" s="65">
        <v>14</v>
      </c>
      <c r="FH15" s="65"/>
      <c r="FI15" s="65">
        <v>1.85</v>
      </c>
      <c r="FJ15" s="65" t="s">
        <v>369</v>
      </c>
      <c r="FK15" s="65">
        <v>151</v>
      </c>
      <c r="FL15" s="65"/>
      <c r="FM15" s="65">
        <v>2.2000000000000002</v>
      </c>
      <c r="FN15" s="65"/>
      <c r="FO15" s="65">
        <v>7.47</v>
      </c>
      <c r="FP15" s="65"/>
      <c r="FQ15" s="65">
        <v>31</v>
      </c>
      <c r="FR15" s="65"/>
      <c r="FS15" s="65">
        <v>67</v>
      </c>
      <c r="FT15" s="65"/>
      <c r="FU15" s="65">
        <v>225</v>
      </c>
      <c r="FV15" s="65"/>
      <c r="FW15" s="65">
        <v>1.1200000000000001</v>
      </c>
      <c r="FX15" s="65"/>
      <c r="FY15" s="65">
        <v>138</v>
      </c>
      <c r="FZ15" s="65"/>
      <c r="GA15" s="108" t="s">
        <v>399</v>
      </c>
      <c r="GB15" s="65"/>
      <c r="GC15" s="65">
        <v>1.5</v>
      </c>
      <c r="GD15" s="65"/>
      <c r="GE15" s="65">
        <v>94</v>
      </c>
      <c r="GF15" s="65"/>
      <c r="GG15" s="65"/>
      <c r="GH15" s="65"/>
      <c r="GI15" s="65"/>
      <c r="GJ15" s="65"/>
      <c r="GK15" s="65"/>
      <c r="GL15" s="65"/>
      <c r="GM15" s="65" t="s">
        <v>403</v>
      </c>
      <c r="GN15" s="65"/>
      <c r="GO15" s="65" t="s">
        <v>403</v>
      </c>
      <c r="GP15" s="65"/>
      <c r="GQ15" s="65" t="s">
        <v>403</v>
      </c>
      <c r="GR15" s="65"/>
      <c r="GS15" s="65" t="s">
        <v>519</v>
      </c>
      <c r="GT15" s="106" t="s">
        <v>520</v>
      </c>
      <c r="GU15" s="65">
        <v>946</v>
      </c>
      <c r="GV15" s="65">
        <v>38.159999999999997</v>
      </c>
      <c r="GW15" s="65">
        <v>361</v>
      </c>
      <c r="GX15" s="65">
        <v>21.43</v>
      </c>
      <c r="GY15" s="65">
        <v>203</v>
      </c>
      <c r="GZ15" s="65">
        <v>15.95</v>
      </c>
      <c r="HA15" s="65">
        <v>149</v>
      </c>
      <c r="HB15" s="65">
        <v>50.18</v>
      </c>
      <c r="HC15" s="65">
        <v>475</v>
      </c>
      <c r="HD15" s="65">
        <v>11.22</v>
      </c>
      <c r="HE15" s="65">
        <v>106</v>
      </c>
      <c r="HF15" s="65">
        <f t="shared" si="14"/>
        <v>4</v>
      </c>
      <c r="HG15" s="65">
        <v>1.34</v>
      </c>
      <c r="HH15" s="65"/>
      <c r="HI15" s="65">
        <v>91.06</v>
      </c>
      <c r="HJ15" s="65">
        <v>52.32</v>
      </c>
      <c r="HK15" s="65">
        <v>45.42</v>
      </c>
      <c r="HL15" s="65">
        <v>63.48</v>
      </c>
      <c r="HM15" s="65">
        <v>93.03</v>
      </c>
      <c r="HN15" s="65">
        <v>44.76</v>
      </c>
      <c r="HO15" s="65">
        <v>41.6</v>
      </c>
      <c r="HP15" s="65">
        <v>1.46</v>
      </c>
      <c r="HQ15" s="65">
        <v>11.04</v>
      </c>
      <c r="HR15" s="65">
        <v>98.28</v>
      </c>
      <c r="HS15" s="65"/>
      <c r="HT15" s="65">
        <v>46.26</v>
      </c>
      <c r="HU15" s="65">
        <v>34.03</v>
      </c>
      <c r="HV15" s="65">
        <v>2.4700000000000002</v>
      </c>
      <c r="HW15" s="65">
        <v>0.18</v>
      </c>
      <c r="HX15" s="65">
        <v>0.02</v>
      </c>
      <c r="HY15" s="65">
        <v>0</v>
      </c>
      <c r="HZ15" s="65">
        <v>73.17</v>
      </c>
      <c r="IA15" s="65">
        <v>13.84</v>
      </c>
      <c r="IB15" s="65">
        <v>30.49</v>
      </c>
      <c r="IC15" s="65">
        <v>13.19</v>
      </c>
      <c r="ID15" s="65">
        <v>2.2200000000000002</v>
      </c>
      <c r="IE15" s="65">
        <v>54.1</v>
      </c>
      <c r="IF15" s="65"/>
      <c r="IG15" s="65">
        <v>47.99</v>
      </c>
      <c r="IH15" s="65">
        <v>16.93</v>
      </c>
      <c r="II15" s="65">
        <v>31.06</v>
      </c>
      <c r="IJ15" s="65">
        <v>53.89</v>
      </c>
      <c r="IK15" s="65">
        <v>42.53</v>
      </c>
      <c r="IL15" s="65">
        <v>4.1100000000000003</v>
      </c>
      <c r="IM15" s="65">
        <v>4.88</v>
      </c>
      <c r="IN15" s="65">
        <v>71.94</v>
      </c>
      <c r="IO15" s="65">
        <v>0.45</v>
      </c>
      <c r="IP15" s="65">
        <v>62.48</v>
      </c>
      <c r="IQ15" s="65">
        <v>2.74</v>
      </c>
      <c r="IR15" s="65">
        <v>23.41</v>
      </c>
      <c r="IS15" s="65">
        <v>41.44</v>
      </c>
      <c r="IT15" s="65">
        <v>30.68</v>
      </c>
      <c r="IU15" s="65">
        <v>4.47</v>
      </c>
      <c r="IV15" s="65">
        <v>4.18</v>
      </c>
      <c r="IW15" s="65">
        <v>18.53</v>
      </c>
      <c r="IX15" s="65">
        <v>26.71</v>
      </c>
      <c r="IY15" s="65">
        <v>50.58</v>
      </c>
      <c r="IZ15" s="65">
        <v>42.2</v>
      </c>
      <c r="JA15" s="65">
        <v>43.83</v>
      </c>
      <c r="JB15" s="65">
        <v>12.75</v>
      </c>
      <c r="JC15" s="65">
        <v>1.22</v>
      </c>
      <c r="JD15" s="65">
        <v>8.0399999999999991</v>
      </c>
      <c r="JE15" s="65">
        <v>17.12</v>
      </c>
      <c r="JF15" s="65">
        <v>26.45</v>
      </c>
      <c r="JG15" s="65">
        <v>48.39</v>
      </c>
      <c r="JH15" s="65"/>
      <c r="JI15" s="65">
        <v>54.25</v>
      </c>
      <c r="JJ15" s="65">
        <v>13.08</v>
      </c>
      <c r="JK15" s="65">
        <v>34.369999999999997</v>
      </c>
      <c r="JL15" s="65">
        <v>88.61</v>
      </c>
      <c r="JM15" s="65">
        <v>90.27</v>
      </c>
      <c r="JN15" s="65">
        <v>22.98</v>
      </c>
      <c r="JO15" s="65">
        <v>9.32</v>
      </c>
      <c r="JP15" s="65">
        <v>22.67</v>
      </c>
      <c r="JQ15" s="65">
        <v>14.38</v>
      </c>
      <c r="JR15" s="65">
        <v>45.77</v>
      </c>
      <c r="JS15" s="65">
        <v>26.76</v>
      </c>
      <c r="JT15" s="65">
        <v>1.52</v>
      </c>
      <c r="JU15" s="65">
        <v>4.8899999999999997</v>
      </c>
      <c r="JV15" s="65">
        <v>20.079999999999998</v>
      </c>
      <c r="JW15" s="65">
        <v>3.84</v>
      </c>
      <c r="JX15" s="65"/>
      <c r="JY15" s="65">
        <v>54.2</v>
      </c>
      <c r="JZ15" s="65">
        <v>12.01</v>
      </c>
      <c r="KA15" s="65">
        <v>28.65</v>
      </c>
      <c r="KB15" s="65">
        <v>27.79</v>
      </c>
      <c r="KC15" s="65">
        <v>28.69</v>
      </c>
      <c r="KD15" s="65">
        <v>37.81</v>
      </c>
      <c r="KE15" s="65">
        <v>303</v>
      </c>
      <c r="KF15" s="65">
        <v>33</v>
      </c>
      <c r="KG15" s="65">
        <v>184</v>
      </c>
      <c r="KH15" s="65">
        <v>1335</v>
      </c>
      <c r="KI15" s="65">
        <v>105</v>
      </c>
      <c r="KJ15" s="65">
        <v>622</v>
      </c>
      <c r="KK15" s="65">
        <v>16</v>
      </c>
      <c r="KL15" s="65">
        <v>16.3</v>
      </c>
      <c r="KM15" s="65">
        <v>22</v>
      </c>
      <c r="KN15" s="65">
        <v>31</v>
      </c>
      <c r="KO15" s="65">
        <v>50</v>
      </c>
      <c r="KP15" s="65">
        <v>64</v>
      </c>
      <c r="KQ15" s="65">
        <v>5</v>
      </c>
      <c r="KR15" s="65"/>
      <c r="KS15" s="65"/>
      <c r="KT15" s="65"/>
      <c r="KU15" s="65"/>
      <c r="KV15" s="65"/>
      <c r="KW15" s="65"/>
      <c r="KX15" s="65"/>
      <c r="KY15" s="65"/>
      <c r="KZ15" s="65"/>
      <c r="LA15" s="65"/>
      <c r="LB15" s="65"/>
      <c r="LC15" s="65"/>
      <c r="LD15" s="65"/>
      <c r="LE15" s="65"/>
    </row>
    <row r="16" spans="1:317" ht="122.25" customHeight="1" x14ac:dyDescent="0.25">
      <c r="A16" s="65">
        <v>9</v>
      </c>
      <c r="B16" s="65" t="s">
        <v>521</v>
      </c>
      <c r="C16" s="65" t="s">
        <v>522</v>
      </c>
      <c r="D16" s="65" t="s">
        <v>523</v>
      </c>
      <c r="E16" s="65">
        <v>2230559</v>
      </c>
      <c r="F16" s="65">
        <v>1962</v>
      </c>
      <c r="G16" s="65" t="s">
        <v>169</v>
      </c>
      <c r="H16" s="65"/>
      <c r="I16" s="65" t="s">
        <v>361</v>
      </c>
      <c r="J16" s="65"/>
      <c r="K16" s="65" t="s">
        <v>362</v>
      </c>
      <c r="L16" s="65" t="s">
        <v>524</v>
      </c>
      <c r="M16" s="108" t="s">
        <v>525</v>
      </c>
      <c r="N16" s="65"/>
      <c r="O16" s="65"/>
      <c r="P16" s="65"/>
      <c r="Q16" s="65"/>
      <c r="R16" s="65"/>
      <c r="S16" s="68" t="s">
        <v>365</v>
      </c>
      <c r="T16" s="65"/>
      <c r="U16" s="65"/>
      <c r="V16" s="65" t="s">
        <v>388</v>
      </c>
      <c r="W16" s="68" t="s">
        <v>366</v>
      </c>
      <c r="X16" s="111" t="s">
        <v>526</v>
      </c>
      <c r="Y16" s="116">
        <v>44776</v>
      </c>
      <c r="Z16" s="65" t="s">
        <v>369</v>
      </c>
      <c r="AA16" s="68" t="s">
        <v>370</v>
      </c>
      <c r="AB16" s="65"/>
      <c r="AC16" s="65"/>
      <c r="AD16" s="65"/>
      <c r="AE16" s="68" t="s">
        <v>371</v>
      </c>
      <c r="AF16" s="111" t="s">
        <v>527</v>
      </c>
      <c r="AG16" s="116">
        <v>44776</v>
      </c>
      <c r="AH16" s="65" t="s">
        <v>369</v>
      </c>
      <c r="AI16" s="68" t="s">
        <v>374</v>
      </c>
      <c r="AJ16" s="65"/>
      <c r="AK16" s="65"/>
      <c r="AL16" s="65"/>
      <c r="AM16" s="68" t="s">
        <v>375</v>
      </c>
      <c r="AN16" s="111" t="s">
        <v>528</v>
      </c>
      <c r="AO16" s="116">
        <v>44776</v>
      </c>
      <c r="AP16" s="65" t="s">
        <v>369</v>
      </c>
      <c r="AQ16" s="68" t="s">
        <v>376</v>
      </c>
      <c r="AR16" s="65"/>
      <c r="AS16" s="65"/>
      <c r="AT16" s="65"/>
      <c r="AU16" s="68" t="s">
        <v>353</v>
      </c>
      <c r="AV16" s="65"/>
      <c r="AW16" s="65"/>
      <c r="AX16" s="65"/>
      <c r="AY16" s="68" t="s">
        <v>377</v>
      </c>
      <c r="AZ16" s="65"/>
      <c r="BA16" s="65"/>
      <c r="BB16" s="65"/>
      <c r="BC16" s="68" t="s">
        <v>378</v>
      </c>
      <c r="BD16" s="65"/>
      <c r="BE16" s="65"/>
      <c r="BF16" s="65"/>
      <c r="BG16" s="68" t="s">
        <v>379</v>
      </c>
      <c r="BH16" s="65"/>
      <c r="BI16" s="65"/>
      <c r="BJ16" s="65"/>
      <c r="BK16" s="68" t="s">
        <v>380</v>
      </c>
      <c r="BL16" s="65"/>
      <c r="BM16" s="65"/>
      <c r="BN16" s="65"/>
      <c r="BO16" s="68" t="s">
        <v>381</v>
      </c>
      <c r="BP16" s="65"/>
      <c r="BQ16" s="65"/>
      <c r="BR16" s="65"/>
      <c r="BS16" s="68" t="s">
        <v>382</v>
      </c>
      <c r="BT16" s="111" t="s">
        <v>529</v>
      </c>
      <c r="BU16" s="116">
        <v>44776</v>
      </c>
      <c r="BV16" s="65" t="s">
        <v>369</v>
      </c>
      <c r="BW16" s="65"/>
      <c r="BX16" s="65"/>
      <c r="BY16" s="113" t="s">
        <v>385</v>
      </c>
      <c r="BZ16" s="111" t="s">
        <v>386</v>
      </c>
      <c r="CA16" s="111" t="s">
        <v>387</v>
      </c>
      <c r="CB16" s="111" t="s">
        <v>388</v>
      </c>
      <c r="CC16" s="113" t="s">
        <v>365</v>
      </c>
      <c r="CD16" s="111" t="s">
        <v>386</v>
      </c>
      <c r="CE16" s="111" t="s">
        <v>530</v>
      </c>
      <c r="CF16" s="111" t="s">
        <v>388</v>
      </c>
      <c r="CG16" s="113" t="s">
        <v>390</v>
      </c>
      <c r="CH16" s="106" t="s">
        <v>391</v>
      </c>
      <c r="CI16" s="111" t="s">
        <v>531</v>
      </c>
      <c r="CJ16" s="65" t="s">
        <v>369</v>
      </c>
      <c r="CK16" s="113" t="s">
        <v>371</v>
      </c>
      <c r="CL16" s="106" t="s">
        <v>391</v>
      </c>
      <c r="CM16" s="106" t="s">
        <v>532</v>
      </c>
      <c r="CN16" s="65" t="s">
        <v>369</v>
      </c>
      <c r="CO16" s="113" t="s">
        <v>375</v>
      </c>
      <c r="CP16" s="65" t="s">
        <v>391</v>
      </c>
      <c r="CQ16" s="117" t="s">
        <v>533</v>
      </c>
      <c r="CR16" s="65" t="s">
        <v>369</v>
      </c>
      <c r="CS16" s="113" t="s">
        <v>395</v>
      </c>
      <c r="CT16" s="65"/>
      <c r="CU16" s="65"/>
      <c r="CV16" s="65"/>
      <c r="CW16" s="113" t="s">
        <v>396</v>
      </c>
      <c r="CX16" s="106" t="s">
        <v>391</v>
      </c>
      <c r="CY16" s="106" t="s">
        <v>534</v>
      </c>
      <c r="CZ16" s="111" t="s">
        <v>369</v>
      </c>
      <c r="DA16" s="68" t="s">
        <v>398</v>
      </c>
      <c r="DB16" s="65"/>
      <c r="DC16" s="65"/>
      <c r="DD16" s="65"/>
      <c r="DE16" s="65"/>
      <c r="DF16" s="108" t="s">
        <v>491</v>
      </c>
      <c r="DG16" s="65" t="s">
        <v>369</v>
      </c>
      <c r="DH16" s="65"/>
      <c r="DI16" s="65">
        <v>6.2</v>
      </c>
      <c r="DJ16" s="65"/>
      <c r="DK16" s="65">
        <v>3.5</v>
      </c>
      <c r="DL16" s="65" t="s">
        <v>369</v>
      </c>
      <c r="DM16" s="65">
        <v>103</v>
      </c>
      <c r="DN16" s="65" t="s">
        <v>369</v>
      </c>
      <c r="DO16" s="65">
        <v>32.6</v>
      </c>
      <c r="DP16" s="65" t="s">
        <v>369</v>
      </c>
      <c r="DQ16" s="65">
        <v>93.1</v>
      </c>
      <c r="DR16" s="65"/>
      <c r="DS16" s="65">
        <v>29.3</v>
      </c>
      <c r="DT16" s="65"/>
      <c r="DU16" s="65">
        <v>43.6</v>
      </c>
      <c r="DV16" s="65"/>
      <c r="DW16" s="65">
        <v>5.49</v>
      </c>
      <c r="DX16" s="65"/>
      <c r="DY16" s="65">
        <v>0.54</v>
      </c>
      <c r="DZ16" s="65" t="s">
        <v>369</v>
      </c>
      <c r="EA16" s="65">
        <v>0.13</v>
      </c>
      <c r="EB16" s="65" t="s">
        <v>369</v>
      </c>
      <c r="EC16" s="65">
        <v>0.05</v>
      </c>
      <c r="ED16" s="65"/>
      <c r="EE16" s="65">
        <v>0.03</v>
      </c>
      <c r="EF16" s="65"/>
      <c r="EG16" s="65"/>
      <c r="EH16" s="65"/>
      <c r="EI16" s="65" t="s">
        <v>369</v>
      </c>
      <c r="EJ16" s="65"/>
      <c r="EK16" s="65">
        <v>139</v>
      </c>
      <c r="EL16" s="65"/>
      <c r="EM16" s="65">
        <v>3.8</v>
      </c>
      <c r="EN16" s="65"/>
      <c r="EO16" s="65">
        <v>100</v>
      </c>
      <c r="EP16" s="65"/>
      <c r="EQ16" s="65">
        <v>19.5</v>
      </c>
      <c r="ER16" s="65"/>
      <c r="ES16" s="65">
        <v>13.9</v>
      </c>
      <c r="ET16" s="65"/>
      <c r="EU16" s="65">
        <v>171</v>
      </c>
      <c r="EV16" s="65"/>
      <c r="EW16" s="65">
        <v>39</v>
      </c>
      <c r="EX16" s="65" t="s">
        <v>369</v>
      </c>
      <c r="EY16" s="65">
        <v>7.7</v>
      </c>
      <c r="EZ16" s="65"/>
      <c r="FA16" s="65">
        <v>20</v>
      </c>
      <c r="FB16" s="65" t="s">
        <v>369</v>
      </c>
      <c r="FC16" s="65"/>
      <c r="FD16" s="65"/>
      <c r="FE16" s="65">
        <v>51</v>
      </c>
      <c r="FF16" s="65" t="s">
        <v>369</v>
      </c>
      <c r="FG16" s="65">
        <v>45</v>
      </c>
      <c r="FH16" s="65" t="s">
        <v>369</v>
      </c>
      <c r="FI16" s="65"/>
      <c r="FJ16" s="65"/>
      <c r="FK16" s="65"/>
      <c r="FL16" s="65"/>
      <c r="FM16" s="65">
        <v>62</v>
      </c>
      <c r="FN16" s="65"/>
      <c r="FO16" s="65">
        <v>7.36</v>
      </c>
      <c r="FP16" s="65"/>
      <c r="FQ16" s="65">
        <v>34</v>
      </c>
      <c r="FR16" s="65"/>
      <c r="FS16" s="65">
        <v>80</v>
      </c>
      <c r="FT16" s="65"/>
      <c r="FU16" s="65">
        <v>320</v>
      </c>
      <c r="FV16" s="65"/>
      <c r="FW16" s="65">
        <v>1.08</v>
      </c>
      <c r="FX16" s="65"/>
      <c r="FY16" s="65">
        <v>4.7</v>
      </c>
      <c r="FZ16" s="65"/>
      <c r="GA16" s="65">
        <v>3.1</v>
      </c>
      <c r="GB16" s="65"/>
      <c r="GC16" s="65">
        <v>-6.7</v>
      </c>
      <c r="GD16" s="65"/>
      <c r="GE16" s="65">
        <v>94</v>
      </c>
      <c r="GF16" s="65"/>
      <c r="GG16" s="65"/>
      <c r="GH16" s="65"/>
      <c r="GI16" s="65"/>
      <c r="GJ16" s="65"/>
      <c r="GK16" s="65"/>
      <c r="GL16" s="65"/>
      <c r="GM16" s="65" t="s">
        <v>403</v>
      </c>
      <c r="GN16" s="65"/>
      <c r="GO16" s="65" t="s">
        <v>403</v>
      </c>
      <c r="GP16" s="65"/>
      <c r="GQ16" s="65" t="s">
        <v>403</v>
      </c>
      <c r="GR16" s="65"/>
      <c r="GS16" s="65"/>
      <c r="GT16" s="65"/>
      <c r="GU16" s="65">
        <v>193</v>
      </c>
      <c r="GV16" s="65">
        <v>61.95</v>
      </c>
      <c r="GW16" s="65">
        <v>119</v>
      </c>
      <c r="GX16" s="65">
        <v>26.83</v>
      </c>
      <c r="GY16" s="65">
        <v>52</v>
      </c>
      <c r="GZ16" s="65">
        <v>31</v>
      </c>
      <c r="HA16" s="65">
        <v>60</v>
      </c>
      <c r="HB16" s="65">
        <v>4.6399999999999997</v>
      </c>
      <c r="HC16" s="65">
        <v>9</v>
      </c>
      <c r="HD16" s="65">
        <v>33.19</v>
      </c>
      <c r="HE16" s="65">
        <v>64</v>
      </c>
      <c r="HF16" s="65">
        <f t="shared" si="14"/>
        <v>1</v>
      </c>
      <c r="HG16" s="65">
        <v>0.87</v>
      </c>
      <c r="HH16" s="65"/>
      <c r="HI16" s="65">
        <v>61.09</v>
      </c>
      <c r="HJ16" s="65">
        <v>32.130000000000003</v>
      </c>
      <c r="HK16" s="65">
        <v>49.28</v>
      </c>
      <c r="HL16" s="65">
        <v>78.459999999999994</v>
      </c>
      <c r="HM16" s="65">
        <v>88.29</v>
      </c>
      <c r="HN16" s="65">
        <v>3.86</v>
      </c>
      <c r="HO16" s="65">
        <v>51.19</v>
      </c>
      <c r="HP16" s="65">
        <v>10.71</v>
      </c>
      <c r="HQ16" s="65">
        <v>32.17</v>
      </c>
      <c r="HR16" s="65">
        <v>95.97</v>
      </c>
      <c r="HS16" s="65"/>
      <c r="HT16" s="65">
        <v>32.32</v>
      </c>
      <c r="HU16" s="65">
        <v>2.2000000000000002</v>
      </c>
      <c r="HV16" s="65">
        <v>9.7899999999999991</v>
      </c>
      <c r="HW16" s="65">
        <v>6.99</v>
      </c>
      <c r="HX16" s="65">
        <v>2.1</v>
      </c>
      <c r="HY16" s="65">
        <v>33.33</v>
      </c>
      <c r="HZ16" s="65">
        <v>67.86</v>
      </c>
      <c r="IA16" s="65">
        <v>20.239999999999998</v>
      </c>
      <c r="IB16" s="65">
        <v>58.74</v>
      </c>
      <c r="IC16" s="65">
        <v>9.09</v>
      </c>
      <c r="ID16" s="65">
        <v>9.09</v>
      </c>
      <c r="IE16" s="65">
        <v>23.08</v>
      </c>
      <c r="IF16" s="65"/>
      <c r="IG16" s="65">
        <v>32.56</v>
      </c>
      <c r="IH16" s="65">
        <v>25.94</v>
      </c>
      <c r="II16" s="65">
        <v>32.53</v>
      </c>
      <c r="IJ16" s="65">
        <v>52.79</v>
      </c>
      <c r="IK16" s="65">
        <v>41.85</v>
      </c>
      <c r="IL16" s="65">
        <v>8.89</v>
      </c>
      <c r="IM16" s="65">
        <v>27.22</v>
      </c>
      <c r="IN16" s="65">
        <v>98.32</v>
      </c>
      <c r="IO16" s="65">
        <v>0.28000000000000003</v>
      </c>
      <c r="IP16" s="65">
        <v>46.26</v>
      </c>
      <c r="IQ16" s="65">
        <v>5.21</v>
      </c>
      <c r="IR16" s="65">
        <v>20.170000000000002</v>
      </c>
      <c r="IS16" s="65">
        <v>31.73</v>
      </c>
      <c r="IT16" s="65">
        <v>29.9</v>
      </c>
      <c r="IU16" s="65">
        <v>18.190000000000001</v>
      </c>
      <c r="IV16" s="65">
        <v>6.05</v>
      </c>
      <c r="IW16" s="65">
        <v>32.74</v>
      </c>
      <c r="IX16" s="65">
        <v>32.21</v>
      </c>
      <c r="IY16" s="65">
        <v>29</v>
      </c>
      <c r="IZ16" s="65">
        <v>29.2</v>
      </c>
      <c r="JA16" s="65">
        <v>30.47</v>
      </c>
      <c r="JB16" s="65">
        <v>21.02</v>
      </c>
      <c r="JC16" s="65">
        <v>19.32</v>
      </c>
      <c r="JD16" s="65">
        <v>10.85</v>
      </c>
      <c r="JE16" s="65">
        <v>29.18</v>
      </c>
      <c r="JF16" s="65">
        <v>31.49</v>
      </c>
      <c r="JG16" s="65">
        <v>28.47</v>
      </c>
      <c r="JH16" s="65"/>
      <c r="JI16" s="65">
        <v>31.72</v>
      </c>
      <c r="JJ16" s="65">
        <v>23.34</v>
      </c>
      <c r="JK16" s="65">
        <v>33.880000000000003</v>
      </c>
      <c r="JL16" s="65">
        <v>39.11</v>
      </c>
      <c r="JM16" s="65">
        <v>90.34</v>
      </c>
      <c r="JN16" s="65">
        <v>51.8</v>
      </c>
      <c r="JO16" s="65">
        <v>48.48</v>
      </c>
      <c r="JP16" s="65">
        <v>21.5</v>
      </c>
      <c r="JQ16" s="65">
        <v>31.96</v>
      </c>
      <c r="JR16" s="65">
        <v>41.36</v>
      </c>
      <c r="JS16" s="65">
        <v>22.25</v>
      </c>
      <c r="JT16" s="65">
        <v>0.65</v>
      </c>
      <c r="JU16" s="65">
        <v>9.4600000000000009</v>
      </c>
      <c r="JV16" s="65">
        <v>27.79</v>
      </c>
      <c r="JW16" s="65">
        <v>9.4600000000000009</v>
      </c>
      <c r="JX16" s="65"/>
      <c r="JY16" s="65">
        <v>35.65</v>
      </c>
      <c r="JZ16" s="65">
        <v>21.68</v>
      </c>
      <c r="KA16" s="65">
        <v>29.95</v>
      </c>
      <c r="KB16" s="65">
        <v>40.409999999999997</v>
      </c>
      <c r="KC16" s="65">
        <v>78.489999999999995</v>
      </c>
      <c r="KD16" s="65">
        <v>45.17</v>
      </c>
      <c r="KE16" s="65">
        <v>532</v>
      </c>
      <c r="KF16" s="65">
        <v>33</v>
      </c>
      <c r="KG16" s="65">
        <v>233</v>
      </c>
      <c r="KH16" s="65">
        <v>765</v>
      </c>
      <c r="KI16" s="65">
        <v>56</v>
      </c>
      <c r="KJ16" s="65">
        <v>353</v>
      </c>
      <c r="KK16" s="65">
        <v>16</v>
      </c>
      <c r="KL16" s="65">
        <v>17.5</v>
      </c>
      <c r="KM16" s="65">
        <v>4</v>
      </c>
      <c r="KN16" s="65">
        <v>8</v>
      </c>
      <c r="KO16" s="65">
        <v>12</v>
      </c>
      <c r="KP16" s="65">
        <v>13</v>
      </c>
      <c r="KQ16" s="65">
        <v>6</v>
      </c>
      <c r="KR16" s="65"/>
      <c r="KS16" s="65"/>
      <c r="KT16" s="65"/>
      <c r="KU16" s="65"/>
      <c r="KV16" s="65"/>
      <c r="KW16" s="65"/>
      <c r="KX16" s="65"/>
      <c r="KY16" s="65"/>
      <c r="KZ16" s="65"/>
      <c r="LA16" s="65"/>
      <c r="LB16" s="65"/>
      <c r="LC16" s="65"/>
      <c r="LD16" s="65"/>
      <c r="LE16" s="65"/>
    </row>
    <row r="17" spans="1:317" ht="93.75" x14ac:dyDescent="0.25">
      <c r="A17" s="65">
        <v>10</v>
      </c>
      <c r="B17" s="65" t="s">
        <v>535</v>
      </c>
      <c r="C17" s="65" t="s">
        <v>536</v>
      </c>
      <c r="D17" s="65" t="s">
        <v>480</v>
      </c>
      <c r="E17" s="65">
        <v>2230027</v>
      </c>
      <c r="F17" s="65">
        <v>1946</v>
      </c>
      <c r="G17" s="65" t="s">
        <v>169</v>
      </c>
      <c r="H17" s="65"/>
      <c r="I17" s="65" t="s">
        <v>361</v>
      </c>
      <c r="J17" s="65"/>
      <c r="K17" s="65" t="s">
        <v>362</v>
      </c>
      <c r="L17" s="65" t="s">
        <v>537</v>
      </c>
      <c r="M17" s="108" t="s">
        <v>538</v>
      </c>
      <c r="N17" s="65"/>
      <c r="O17" s="65"/>
      <c r="P17" s="65"/>
      <c r="Q17" s="65"/>
      <c r="R17" s="65"/>
      <c r="S17" s="68" t="s">
        <v>365</v>
      </c>
      <c r="T17" s="65"/>
      <c r="U17" s="65"/>
      <c r="V17" s="65" t="s">
        <v>388</v>
      </c>
      <c r="W17" s="68" t="s">
        <v>366</v>
      </c>
      <c r="X17" s="106" t="s">
        <v>539</v>
      </c>
      <c r="Y17" s="116">
        <v>44776</v>
      </c>
      <c r="Z17" s="65" t="s">
        <v>369</v>
      </c>
      <c r="AA17" s="68" t="s">
        <v>370</v>
      </c>
      <c r="AB17" s="65" t="s">
        <v>540</v>
      </c>
      <c r="AC17" s="116">
        <v>44564</v>
      </c>
      <c r="AD17" s="65"/>
      <c r="AE17" s="68" t="s">
        <v>371</v>
      </c>
      <c r="AF17" s="65"/>
      <c r="AG17" s="65"/>
      <c r="AH17" s="65"/>
      <c r="AI17" s="68" t="s">
        <v>374</v>
      </c>
      <c r="AJ17" s="65"/>
      <c r="AK17" s="65"/>
      <c r="AL17" s="65"/>
      <c r="AM17" s="68" t="s">
        <v>375</v>
      </c>
      <c r="AN17" s="111"/>
      <c r="AO17" s="116"/>
      <c r="AP17" s="65"/>
      <c r="AQ17" s="68" t="s">
        <v>376</v>
      </c>
      <c r="AR17" s="65"/>
      <c r="AS17" s="65"/>
      <c r="AT17" s="65"/>
      <c r="AU17" s="68" t="s">
        <v>353</v>
      </c>
      <c r="AV17" s="65"/>
      <c r="AW17" s="65"/>
      <c r="AX17" s="65"/>
      <c r="AY17" s="68" t="s">
        <v>377</v>
      </c>
      <c r="AZ17" s="65"/>
      <c r="BA17" s="65"/>
      <c r="BB17" s="65"/>
      <c r="BC17" s="68" t="s">
        <v>378</v>
      </c>
      <c r="BD17" s="65"/>
      <c r="BE17" s="65"/>
      <c r="BF17" s="65"/>
      <c r="BG17" s="68" t="s">
        <v>379</v>
      </c>
      <c r="BH17" s="65"/>
      <c r="BI17" s="65"/>
      <c r="BJ17" s="65"/>
      <c r="BK17" s="68" t="s">
        <v>380</v>
      </c>
      <c r="BL17" s="65"/>
      <c r="BM17" s="65"/>
      <c r="BN17" s="65"/>
      <c r="BO17" s="68" t="s">
        <v>381</v>
      </c>
      <c r="BP17" s="65"/>
      <c r="BQ17" s="65"/>
      <c r="BR17" s="65"/>
      <c r="BS17" s="68" t="s">
        <v>382</v>
      </c>
      <c r="BT17" s="65" t="s">
        <v>541</v>
      </c>
      <c r="BU17" s="116">
        <v>44776</v>
      </c>
      <c r="BV17" s="65" t="s">
        <v>369</v>
      </c>
      <c r="BW17" s="65"/>
      <c r="BX17" s="65"/>
      <c r="BY17" s="113" t="s">
        <v>385</v>
      </c>
      <c r="BZ17" s="111" t="s">
        <v>386</v>
      </c>
      <c r="CA17" s="111" t="s">
        <v>387</v>
      </c>
      <c r="CB17" s="65"/>
      <c r="CC17" s="113" t="s">
        <v>365</v>
      </c>
      <c r="CD17" s="111" t="s">
        <v>386</v>
      </c>
      <c r="CE17" s="111" t="s">
        <v>542</v>
      </c>
      <c r="CF17" s="65"/>
      <c r="CG17" s="113" t="s">
        <v>390</v>
      </c>
      <c r="CH17" s="106" t="s">
        <v>391</v>
      </c>
      <c r="CI17" s="111" t="s">
        <v>543</v>
      </c>
      <c r="CJ17" s="65"/>
      <c r="CK17" s="113" t="s">
        <v>371</v>
      </c>
      <c r="CL17" s="65"/>
      <c r="CM17" s="65"/>
      <c r="CN17" s="65"/>
      <c r="CO17" s="113" t="s">
        <v>375</v>
      </c>
      <c r="CP17" s="65" t="s">
        <v>386</v>
      </c>
      <c r="CQ17" s="65" t="s">
        <v>544</v>
      </c>
      <c r="CR17" s="65"/>
      <c r="CS17" s="113" t="s">
        <v>395</v>
      </c>
      <c r="CT17" s="65" t="s">
        <v>391</v>
      </c>
      <c r="CU17" s="106" t="s">
        <v>545</v>
      </c>
      <c r="CV17" s="65"/>
      <c r="CW17" s="113" t="s">
        <v>396</v>
      </c>
      <c r="CX17" s="106" t="s">
        <v>391</v>
      </c>
      <c r="CY17" s="65" t="s">
        <v>546</v>
      </c>
      <c r="CZ17" s="65"/>
      <c r="DA17" s="68" t="s">
        <v>398</v>
      </c>
      <c r="DB17" s="65" t="s">
        <v>547</v>
      </c>
      <c r="DC17" s="65"/>
      <c r="DD17" s="65"/>
      <c r="DE17" s="65"/>
      <c r="DF17" s="114" t="s">
        <v>455</v>
      </c>
      <c r="DG17" s="65" t="s">
        <v>369</v>
      </c>
      <c r="DH17" s="65"/>
      <c r="DI17" s="65">
        <v>21.5</v>
      </c>
      <c r="DJ17" s="65" t="s">
        <v>369</v>
      </c>
      <c r="DK17" s="65">
        <v>3.4</v>
      </c>
      <c r="DL17" s="65" t="s">
        <v>369</v>
      </c>
      <c r="DM17" s="65">
        <v>100</v>
      </c>
      <c r="DN17" s="65" t="s">
        <v>369</v>
      </c>
      <c r="DO17" s="65">
        <v>30.2</v>
      </c>
      <c r="DP17" s="65" t="s">
        <v>369</v>
      </c>
      <c r="DQ17" s="65">
        <v>88.8</v>
      </c>
      <c r="DR17" s="65"/>
      <c r="DS17" s="65">
        <v>29.4</v>
      </c>
      <c r="DT17" s="65"/>
      <c r="DU17" s="65">
        <v>167</v>
      </c>
      <c r="DV17" s="65"/>
      <c r="DW17" s="65">
        <v>20.04</v>
      </c>
      <c r="DX17" s="65" t="s">
        <v>369</v>
      </c>
      <c r="DY17" s="65">
        <v>0.77</v>
      </c>
      <c r="DZ17" s="65" t="s">
        <v>369</v>
      </c>
      <c r="EA17" s="65">
        <v>0.47</v>
      </c>
      <c r="EB17" s="65"/>
      <c r="EC17" s="65">
        <v>0.09</v>
      </c>
      <c r="ED17" s="65"/>
      <c r="EE17" s="65">
        <v>0.06</v>
      </c>
      <c r="EF17" s="65"/>
      <c r="EG17" s="65"/>
      <c r="EH17" s="65"/>
      <c r="EI17" s="65" t="s">
        <v>369</v>
      </c>
      <c r="EJ17" s="65"/>
      <c r="EK17" s="65">
        <v>128</v>
      </c>
      <c r="EL17" s="65" t="s">
        <v>369</v>
      </c>
      <c r="EM17" s="65">
        <v>3.8</v>
      </c>
      <c r="EN17" s="65"/>
      <c r="EO17" s="65">
        <v>100</v>
      </c>
      <c r="EP17" s="65"/>
      <c r="EQ17" s="65">
        <v>22</v>
      </c>
      <c r="ER17" s="65"/>
      <c r="ES17" s="65">
        <v>7.2</v>
      </c>
      <c r="ET17" s="65"/>
      <c r="EU17" s="65">
        <v>63</v>
      </c>
      <c r="EV17" s="65"/>
      <c r="EW17" s="65">
        <v>40</v>
      </c>
      <c r="EX17" s="65" t="s">
        <v>369</v>
      </c>
      <c r="EY17" s="65">
        <v>29</v>
      </c>
      <c r="EZ17" s="65" t="s">
        <v>369</v>
      </c>
      <c r="FA17" s="65">
        <v>25</v>
      </c>
      <c r="FB17" s="65" t="s">
        <v>369</v>
      </c>
      <c r="FC17" s="65"/>
      <c r="FD17" s="65"/>
      <c r="FE17" s="65">
        <v>646</v>
      </c>
      <c r="FF17" s="65" t="s">
        <v>369</v>
      </c>
      <c r="FG17" s="65">
        <v>1520</v>
      </c>
      <c r="FH17" s="65" t="s">
        <v>369</v>
      </c>
      <c r="FI17" s="65">
        <v>1.89</v>
      </c>
      <c r="FJ17" s="65" t="s">
        <v>369</v>
      </c>
      <c r="FK17" s="65"/>
      <c r="FL17" s="65"/>
      <c r="FM17" s="65">
        <v>0.7</v>
      </c>
      <c r="FN17" s="65" t="s">
        <v>369</v>
      </c>
      <c r="FO17" s="65">
        <v>7.46</v>
      </c>
      <c r="FP17" s="65"/>
      <c r="FQ17" s="65">
        <v>30</v>
      </c>
      <c r="FR17" s="65"/>
      <c r="FS17" s="65">
        <v>102</v>
      </c>
      <c r="FT17" s="65"/>
      <c r="FU17" s="65">
        <v>330</v>
      </c>
      <c r="FV17" s="65"/>
      <c r="FW17" s="65">
        <v>1.1299999999999999</v>
      </c>
      <c r="FX17" s="65"/>
      <c r="FY17" s="65">
        <v>6.3</v>
      </c>
      <c r="FZ17" s="65"/>
      <c r="GA17" s="65">
        <v>3</v>
      </c>
      <c r="GB17" s="65"/>
      <c r="GC17" s="65">
        <v>-3.1</v>
      </c>
      <c r="GD17" s="65"/>
      <c r="GE17" s="65">
        <v>97</v>
      </c>
      <c r="GF17" s="65"/>
      <c r="GG17" s="65"/>
      <c r="GH17" s="65"/>
      <c r="GI17" s="65"/>
      <c r="GJ17" s="65"/>
      <c r="GK17" s="65"/>
      <c r="GL17" s="65"/>
      <c r="GM17" s="65" t="s">
        <v>403</v>
      </c>
      <c r="GN17" s="65"/>
      <c r="GO17" s="65" t="s">
        <v>403</v>
      </c>
      <c r="GP17" s="65"/>
      <c r="GQ17" s="65" t="s">
        <v>400</v>
      </c>
      <c r="GR17" s="106" t="s">
        <v>548</v>
      </c>
      <c r="GS17" s="65"/>
      <c r="GT17" s="65"/>
      <c r="GU17" s="65">
        <v>914</v>
      </c>
      <c r="GV17" s="65">
        <v>73.599999999999994</v>
      </c>
      <c r="GW17" s="65">
        <v>673</v>
      </c>
      <c r="GX17" s="65">
        <v>64.81</v>
      </c>
      <c r="GY17" s="65">
        <v>593</v>
      </c>
      <c r="GZ17" s="65">
        <v>8.52</v>
      </c>
      <c r="HA17" s="65">
        <v>78</v>
      </c>
      <c r="HB17" s="65">
        <v>12.16</v>
      </c>
      <c r="HC17" s="65">
        <v>111</v>
      </c>
      <c r="HD17" s="65">
        <v>13.94</v>
      </c>
      <c r="HE17" s="65">
        <v>127</v>
      </c>
      <c r="HF17" s="65">
        <f t="shared" si="14"/>
        <v>3</v>
      </c>
      <c r="HG17" s="65">
        <v>7.6</v>
      </c>
      <c r="HH17" s="65"/>
      <c r="HI17" s="65">
        <v>84.8</v>
      </c>
      <c r="HJ17" s="65">
        <v>44.9</v>
      </c>
      <c r="HK17" s="65">
        <v>50.8</v>
      </c>
      <c r="HL17" s="65">
        <v>84.76</v>
      </c>
      <c r="HM17" s="65">
        <v>94.59</v>
      </c>
      <c r="HN17" s="65">
        <v>8.2200000000000006</v>
      </c>
      <c r="HO17" s="65">
        <v>66.64</v>
      </c>
      <c r="HP17" s="65">
        <v>2.57</v>
      </c>
      <c r="HQ17" s="65">
        <v>20.87</v>
      </c>
      <c r="HR17" s="65">
        <v>99.48</v>
      </c>
      <c r="HS17" s="65"/>
      <c r="HT17" s="65">
        <v>48.08</v>
      </c>
      <c r="HU17" s="65">
        <v>3.96</v>
      </c>
      <c r="HV17" s="65">
        <v>32.880000000000003</v>
      </c>
      <c r="HW17" s="65">
        <v>1.93</v>
      </c>
      <c r="HX17" s="65">
        <v>0</v>
      </c>
      <c r="HY17" s="65">
        <v>0</v>
      </c>
      <c r="HZ17" s="65">
        <v>50</v>
      </c>
      <c r="IA17" s="65">
        <v>38.96</v>
      </c>
      <c r="IB17" s="65">
        <v>29.79</v>
      </c>
      <c r="IC17" s="65">
        <v>31.53</v>
      </c>
      <c r="ID17" s="65">
        <v>10.44</v>
      </c>
      <c r="IE17" s="65">
        <v>28.24</v>
      </c>
      <c r="IF17" s="65"/>
      <c r="IG17" s="65">
        <v>51.11</v>
      </c>
      <c r="IH17" s="65">
        <v>16.600000000000001</v>
      </c>
      <c r="II17" s="65">
        <v>67.05</v>
      </c>
      <c r="IJ17" s="65">
        <v>87.9</v>
      </c>
      <c r="IK17" s="65">
        <v>11.33</v>
      </c>
      <c r="IL17" s="65">
        <v>9.99</v>
      </c>
      <c r="IM17" s="65">
        <v>7.0000000000000007E-2</v>
      </c>
      <c r="IN17" s="65">
        <v>96.17</v>
      </c>
      <c r="IO17" s="65">
        <v>0.59</v>
      </c>
      <c r="IP17" s="65">
        <v>66.52</v>
      </c>
      <c r="IQ17" s="65">
        <v>0.52</v>
      </c>
      <c r="IR17" s="65">
        <v>29.06</v>
      </c>
      <c r="IS17" s="65">
        <v>62.29</v>
      </c>
      <c r="IT17" s="65">
        <v>8.3000000000000007</v>
      </c>
      <c r="IU17" s="65">
        <v>0.35</v>
      </c>
      <c r="IV17" s="65">
        <v>10.82</v>
      </c>
      <c r="IW17" s="65">
        <v>4.76</v>
      </c>
      <c r="IX17" s="65">
        <v>61.47</v>
      </c>
      <c r="IY17" s="65">
        <v>22.94</v>
      </c>
      <c r="IZ17" s="65">
        <v>36.06</v>
      </c>
      <c r="JA17" s="65">
        <v>61.28</v>
      </c>
      <c r="JB17" s="65">
        <v>2.59</v>
      </c>
      <c r="JC17" s="65">
        <v>7.0000000000000007E-2</v>
      </c>
      <c r="JD17" s="65">
        <v>14.29</v>
      </c>
      <c r="JE17" s="65">
        <v>1.59</v>
      </c>
      <c r="JF17" s="65">
        <v>63.78</v>
      </c>
      <c r="JG17" s="65">
        <v>20.350000000000001</v>
      </c>
      <c r="JH17" s="65"/>
      <c r="JI17" s="65">
        <v>49.08</v>
      </c>
      <c r="JJ17" s="65">
        <v>16</v>
      </c>
      <c r="JK17" s="65">
        <v>65.040000000000006</v>
      </c>
      <c r="JL17" s="65">
        <v>1.34</v>
      </c>
      <c r="JM17" s="65">
        <v>81.03</v>
      </c>
      <c r="JN17" s="65">
        <v>48.73</v>
      </c>
      <c r="JO17" s="65">
        <v>28.22</v>
      </c>
      <c r="JP17" s="65">
        <v>30.29</v>
      </c>
      <c r="JQ17" s="65">
        <v>7.47</v>
      </c>
      <c r="JR17" s="65">
        <v>24.84</v>
      </c>
      <c r="JS17" s="65">
        <v>64.41</v>
      </c>
      <c r="JT17" s="65">
        <v>0.26</v>
      </c>
      <c r="JU17" s="65">
        <v>9.89</v>
      </c>
      <c r="JV17" s="65">
        <v>72.3</v>
      </c>
      <c r="JW17" s="65">
        <v>3.15</v>
      </c>
      <c r="JX17" s="65"/>
      <c r="JY17" s="65">
        <v>47.77</v>
      </c>
      <c r="JZ17" s="65">
        <v>16.34</v>
      </c>
      <c r="KA17" s="65">
        <v>65.040000000000006</v>
      </c>
      <c r="KB17" s="65">
        <v>9.5299999999999994</v>
      </c>
      <c r="KC17" s="65">
        <v>55.59</v>
      </c>
      <c r="KD17" s="65">
        <v>11.77</v>
      </c>
      <c r="KE17" s="65">
        <v>372</v>
      </c>
      <c r="KF17" s="65">
        <v>29</v>
      </c>
      <c r="KG17" s="65">
        <v>285</v>
      </c>
      <c r="KH17" s="65">
        <v>1008</v>
      </c>
      <c r="KI17" s="65">
        <v>150</v>
      </c>
      <c r="KJ17" s="65">
        <v>581</v>
      </c>
      <c r="KK17" s="65">
        <v>16</v>
      </c>
      <c r="KL17" s="65">
        <v>14.25</v>
      </c>
      <c r="KM17" s="65">
        <v>9</v>
      </c>
      <c r="KN17" s="65">
        <v>15</v>
      </c>
      <c r="KO17" s="65">
        <v>33</v>
      </c>
      <c r="KP17" s="65">
        <v>45</v>
      </c>
      <c r="KQ17" s="65">
        <v>5</v>
      </c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</row>
    <row r="18" spans="1:317" ht="93.75" x14ac:dyDescent="0.25">
      <c r="A18" s="65">
        <v>11</v>
      </c>
      <c r="B18" s="65" t="s">
        <v>549</v>
      </c>
      <c r="C18" s="65" t="s">
        <v>550</v>
      </c>
      <c r="D18" s="65" t="s">
        <v>551</v>
      </c>
      <c r="E18" s="65">
        <v>2232603</v>
      </c>
      <c r="F18" s="65">
        <v>1940</v>
      </c>
      <c r="G18" s="65" t="s">
        <v>169</v>
      </c>
      <c r="H18" s="65"/>
      <c r="I18" s="65" t="s">
        <v>361</v>
      </c>
      <c r="J18" s="65"/>
      <c r="K18" s="65" t="s">
        <v>362</v>
      </c>
      <c r="L18" s="65" t="s">
        <v>552</v>
      </c>
      <c r="M18" s="108" t="s">
        <v>553</v>
      </c>
      <c r="N18" s="65"/>
      <c r="O18" s="65"/>
      <c r="P18" s="65"/>
      <c r="Q18" s="65"/>
      <c r="R18" s="65"/>
      <c r="S18" s="68" t="s">
        <v>365</v>
      </c>
      <c r="T18" s="106" t="s">
        <v>554</v>
      </c>
      <c r="U18" s="65" t="s">
        <v>555</v>
      </c>
      <c r="V18" s="65" t="s">
        <v>369</v>
      </c>
      <c r="W18" s="68" t="s">
        <v>366</v>
      </c>
      <c r="X18" s="106" t="s">
        <v>556</v>
      </c>
      <c r="Y18" s="65" t="s">
        <v>555</v>
      </c>
      <c r="Z18" s="65" t="s">
        <v>369</v>
      </c>
      <c r="AA18" s="68" t="s">
        <v>370</v>
      </c>
      <c r="AB18" s="65"/>
      <c r="AC18" s="65"/>
      <c r="AD18" s="65"/>
      <c r="AE18" s="68" t="s">
        <v>371</v>
      </c>
      <c r="AF18" s="106" t="s">
        <v>557</v>
      </c>
      <c r="AG18" s="65" t="s">
        <v>555</v>
      </c>
      <c r="AH18" s="65" t="s">
        <v>388</v>
      </c>
      <c r="AI18" s="68" t="s">
        <v>374</v>
      </c>
      <c r="AJ18" s="65"/>
      <c r="AK18" s="65"/>
      <c r="AL18" s="65"/>
      <c r="AM18" s="68" t="s">
        <v>375</v>
      </c>
      <c r="AN18" s="65"/>
      <c r="AO18" s="65"/>
      <c r="AP18" s="65"/>
      <c r="AQ18" s="68" t="s">
        <v>376</v>
      </c>
      <c r="AR18" s="65"/>
      <c r="AS18" s="65"/>
      <c r="AT18" s="65"/>
      <c r="AU18" s="68" t="s">
        <v>353</v>
      </c>
      <c r="AV18" s="65"/>
      <c r="AW18" s="65"/>
      <c r="AX18" s="65"/>
      <c r="AY18" s="68" t="s">
        <v>377</v>
      </c>
      <c r="AZ18" s="106" t="s">
        <v>558</v>
      </c>
      <c r="BA18" s="65"/>
      <c r="BB18" s="65" t="s">
        <v>369</v>
      </c>
      <c r="BC18" s="68" t="s">
        <v>378</v>
      </c>
      <c r="BD18" s="65"/>
      <c r="BE18" s="65"/>
      <c r="BF18" s="65"/>
      <c r="BG18" s="68" t="s">
        <v>379</v>
      </c>
      <c r="BH18" s="65"/>
      <c r="BI18" s="65"/>
      <c r="BJ18" s="65"/>
      <c r="BK18" s="68" t="s">
        <v>380</v>
      </c>
      <c r="BL18" s="65"/>
      <c r="BM18" s="65"/>
      <c r="BN18" s="65"/>
      <c r="BO18" s="68" t="s">
        <v>381</v>
      </c>
      <c r="BP18" s="65"/>
      <c r="BQ18" s="65"/>
      <c r="BR18" s="65"/>
      <c r="BS18" s="68" t="s">
        <v>382</v>
      </c>
      <c r="BT18" s="106" t="s">
        <v>559</v>
      </c>
      <c r="BU18" s="65"/>
      <c r="BV18" s="65" t="s">
        <v>369</v>
      </c>
      <c r="BW18" s="65"/>
      <c r="BX18" s="65"/>
      <c r="BY18" s="113" t="s">
        <v>385</v>
      </c>
      <c r="BZ18" s="111" t="s">
        <v>386</v>
      </c>
      <c r="CA18" s="111" t="s">
        <v>387</v>
      </c>
      <c r="CB18" s="65" t="s">
        <v>369</v>
      </c>
      <c r="CC18" s="113" t="s">
        <v>365</v>
      </c>
      <c r="CD18" s="65" t="s">
        <v>391</v>
      </c>
      <c r="CE18" s="111" t="s">
        <v>560</v>
      </c>
      <c r="CF18" s="65" t="s">
        <v>369</v>
      </c>
      <c r="CG18" s="113" t="s">
        <v>390</v>
      </c>
      <c r="CH18" s="106" t="s">
        <v>391</v>
      </c>
      <c r="CI18" s="111" t="s">
        <v>561</v>
      </c>
      <c r="CJ18" s="65" t="s">
        <v>369</v>
      </c>
      <c r="CK18" s="113" t="s">
        <v>371</v>
      </c>
      <c r="CL18" s="106" t="s">
        <v>391</v>
      </c>
      <c r="CM18" s="106" t="s">
        <v>562</v>
      </c>
      <c r="CN18" s="65" t="s">
        <v>369</v>
      </c>
      <c r="CO18" s="113" t="s">
        <v>375</v>
      </c>
      <c r="CP18" s="65"/>
      <c r="CQ18" s="65"/>
      <c r="CR18" s="65"/>
      <c r="CS18" s="113" t="s">
        <v>395</v>
      </c>
      <c r="CT18" s="65"/>
      <c r="CU18" s="65"/>
      <c r="CV18" s="65"/>
      <c r="CW18" s="113" t="s">
        <v>396</v>
      </c>
      <c r="CX18" s="65"/>
      <c r="CY18" s="65"/>
      <c r="CZ18" s="65"/>
      <c r="DA18" s="68" t="s">
        <v>398</v>
      </c>
      <c r="DB18" s="65"/>
      <c r="DC18" s="65"/>
      <c r="DD18" s="65"/>
      <c r="DE18" s="65"/>
      <c r="DF18" s="114" t="s">
        <v>455</v>
      </c>
      <c r="DG18" s="65" t="s">
        <v>369</v>
      </c>
      <c r="DH18" s="65"/>
      <c r="DI18" s="65">
        <v>4.43</v>
      </c>
      <c r="DJ18" s="65"/>
      <c r="DK18" s="65">
        <v>3.02</v>
      </c>
      <c r="DL18" s="65"/>
      <c r="DM18" s="65">
        <v>98</v>
      </c>
      <c r="DN18" s="65" t="s">
        <v>369</v>
      </c>
      <c r="DO18" s="65">
        <v>28.9</v>
      </c>
      <c r="DP18" s="65" t="s">
        <v>369</v>
      </c>
      <c r="DQ18" s="65">
        <v>95.6</v>
      </c>
      <c r="DR18" s="65"/>
      <c r="DS18" s="65">
        <v>32.4</v>
      </c>
      <c r="DT18" s="65"/>
      <c r="DU18" s="65">
        <v>310</v>
      </c>
      <c r="DV18" s="65"/>
      <c r="DW18" s="65">
        <v>3.94</v>
      </c>
      <c r="DX18" s="65"/>
      <c r="DY18" s="65">
        <v>0.2</v>
      </c>
      <c r="DZ18" s="65" t="s">
        <v>369</v>
      </c>
      <c r="EA18" s="65">
        <v>0.23</v>
      </c>
      <c r="EB18" s="65"/>
      <c r="EC18" s="65">
        <v>0.01</v>
      </c>
      <c r="ED18" s="65"/>
      <c r="EE18" s="65">
        <v>0.01</v>
      </c>
      <c r="EF18" s="65"/>
      <c r="EG18" s="65"/>
      <c r="EH18" s="65"/>
      <c r="EI18" s="65" t="s">
        <v>369</v>
      </c>
      <c r="EJ18" s="65"/>
      <c r="EK18" s="65">
        <v>128.69999999999999</v>
      </c>
      <c r="EL18" s="65" t="s">
        <v>369</v>
      </c>
      <c r="EM18" s="65">
        <v>4</v>
      </c>
      <c r="EN18" s="65"/>
      <c r="EO18" s="65">
        <v>102.9</v>
      </c>
      <c r="EP18" s="65"/>
      <c r="EQ18" s="65">
        <v>18.100000000000001</v>
      </c>
      <c r="ER18" s="65"/>
      <c r="ES18" s="65">
        <v>18.96</v>
      </c>
      <c r="ET18" s="65" t="s">
        <v>369</v>
      </c>
      <c r="EU18" s="65">
        <v>179</v>
      </c>
      <c r="EV18" s="65" t="s">
        <v>369</v>
      </c>
      <c r="EW18" s="65"/>
      <c r="EX18" s="65"/>
      <c r="EY18" s="65">
        <v>15.5</v>
      </c>
      <c r="EZ18" s="65" t="s">
        <v>369</v>
      </c>
      <c r="FA18" s="65">
        <v>28.6</v>
      </c>
      <c r="FB18" s="65" t="s">
        <v>369</v>
      </c>
      <c r="FC18" s="65"/>
      <c r="FD18" s="65"/>
      <c r="FE18" s="65">
        <v>31.6</v>
      </c>
      <c r="FF18" s="65"/>
      <c r="FG18" s="65">
        <v>80.900000000000006</v>
      </c>
      <c r="FH18" s="65" t="s">
        <v>369</v>
      </c>
      <c r="FI18" s="65">
        <v>1.08</v>
      </c>
      <c r="FJ18" s="65"/>
      <c r="FK18" s="65"/>
      <c r="FL18" s="65"/>
      <c r="FM18" s="65">
        <v>110.8</v>
      </c>
      <c r="FN18" s="65" t="s">
        <v>369</v>
      </c>
      <c r="FO18" s="65">
        <v>7.42</v>
      </c>
      <c r="FP18" s="65"/>
      <c r="FQ18" s="65">
        <v>23</v>
      </c>
      <c r="FR18" s="65" t="s">
        <v>369</v>
      </c>
      <c r="FS18" s="65">
        <v>99</v>
      </c>
      <c r="FT18" s="65"/>
      <c r="FU18" s="65">
        <v>282</v>
      </c>
      <c r="FV18" s="65"/>
      <c r="FW18" s="65">
        <v>1.08</v>
      </c>
      <c r="FX18" s="65"/>
      <c r="FY18" s="65">
        <v>6.3</v>
      </c>
      <c r="FZ18" s="65"/>
      <c r="GA18" s="65">
        <v>2.5</v>
      </c>
      <c r="GB18" s="65" t="s">
        <v>369</v>
      </c>
      <c r="GC18" s="65">
        <v>-10.4</v>
      </c>
      <c r="GD18" s="65" t="s">
        <v>369</v>
      </c>
      <c r="GE18" s="65">
        <v>98</v>
      </c>
      <c r="GF18" s="65"/>
      <c r="GG18" s="65">
        <v>1.79</v>
      </c>
      <c r="GH18" s="65" t="s">
        <v>369</v>
      </c>
      <c r="GI18" s="65">
        <v>0.95</v>
      </c>
      <c r="GJ18" s="65"/>
      <c r="GK18" s="65"/>
      <c r="GL18" s="65"/>
      <c r="GM18" s="65" t="s">
        <v>400</v>
      </c>
      <c r="GN18" s="106" t="s">
        <v>477</v>
      </c>
      <c r="GO18" s="65" t="s">
        <v>400</v>
      </c>
      <c r="GP18" s="106" t="s">
        <v>477</v>
      </c>
      <c r="GQ18" s="65" t="s">
        <v>403</v>
      </c>
      <c r="GR18" s="65"/>
      <c r="GS18" s="65"/>
      <c r="GT18" s="65"/>
      <c r="GU18" s="65">
        <v>243</v>
      </c>
      <c r="GV18" s="65">
        <v>55.53</v>
      </c>
      <c r="GW18" s="65">
        <v>135</v>
      </c>
      <c r="GX18" s="65">
        <v>30.27</v>
      </c>
      <c r="GY18" s="65">
        <v>74</v>
      </c>
      <c r="GZ18" s="65">
        <v>31.4</v>
      </c>
      <c r="HA18" s="65">
        <v>76</v>
      </c>
      <c r="HB18" s="65">
        <v>39.06</v>
      </c>
      <c r="HC18" s="65">
        <v>95</v>
      </c>
      <c r="HD18" s="65">
        <v>4.96</v>
      </c>
      <c r="HE18" s="65">
        <v>12</v>
      </c>
      <c r="HF18" s="65">
        <f t="shared" si="14"/>
        <v>1</v>
      </c>
      <c r="HG18" s="65">
        <v>0.96</v>
      </c>
      <c r="HH18" s="65"/>
      <c r="HI18" s="65">
        <v>72.56</v>
      </c>
      <c r="HJ18" s="65">
        <v>39.450000000000003</v>
      </c>
      <c r="HK18" s="65">
        <v>57.19</v>
      </c>
      <c r="HL18" s="65">
        <v>67.86</v>
      </c>
      <c r="HM18" s="65">
        <v>92.3</v>
      </c>
      <c r="HN18" s="65">
        <v>30.2</v>
      </c>
      <c r="HO18" s="65">
        <v>43.23</v>
      </c>
      <c r="HP18" s="65">
        <v>19.25</v>
      </c>
      <c r="HQ18" s="65">
        <v>5.54</v>
      </c>
      <c r="HR18" s="65">
        <v>97.39</v>
      </c>
      <c r="HS18" s="65"/>
      <c r="HT18" s="65">
        <v>18</v>
      </c>
      <c r="HU18" s="65">
        <v>21.14</v>
      </c>
      <c r="HV18" s="65">
        <v>1.46</v>
      </c>
      <c r="HW18" s="65">
        <v>1.23</v>
      </c>
      <c r="HX18" s="65">
        <v>0.15</v>
      </c>
      <c r="HY18" s="65">
        <v>50</v>
      </c>
      <c r="HZ18" s="65">
        <v>52.24</v>
      </c>
      <c r="IA18" s="65">
        <v>17.91</v>
      </c>
      <c r="IB18" s="65">
        <v>5.32</v>
      </c>
      <c r="IC18" s="65">
        <v>8.48</v>
      </c>
      <c r="ID18" s="65">
        <v>2.93</v>
      </c>
      <c r="IE18" s="65">
        <v>83.27</v>
      </c>
      <c r="IF18" s="65"/>
      <c r="IG18" s="65">
        <v>45.57</v>
      </c>
      <c r="IH18" s="65">
        <v>6.63</v>
      </c>
      <c r="II18" s="65">
        <v>43.9</v>
      </c>
      <c r="IJ18" s="65">
        <v>50.38</v>
      </c>
      <c r="IK18" s="65">
        <v>45.45</v>
      </c>
      <c r="IL18" s="65">
        <v>6.41</v>
      </c>
      <c r="IM18" s="65">
        <v>34.700000000000003</v>
      </c>
      <c r="IN18" s="65">
        <v>30.56</v>
      </c>
      <c r="IO18" s="65">
        <v>0.89</v>
      </c>
      <c r="IP18" s="65">
        <v>73.87</v>
      </c>
      <c r="IQ18" s="65">
        <v>2.42</v>
      </c>
      <c r="IR18" s="65">
        <v>23.13</v>
      </c>
      <c r="IS18" s="65">
        <v>40.93</v>
      </c>
      <c r="IT18" s="65">
        <v>34.700000000000003</v>
      </c>
      <c r="IU18" s="65">
        <v>1.25</v>
      </c>
      <c r="IV18" s="65">
        <v>10.65</v>
      </c>
      <c r="IW18" s="65">
        <v>6.41</v>
      </c>
      <c r="IX18" s="65">
        <v>65.680000000000007</v>
      </c>
      <c r="IY18" s="65">
        <v>17.260000000000002</v>
      </c>
      <c r="IZ18" s="65">
        <v>19.399999999999999</v>
      </c>
      <c r="JA18" s="65">
        <v>38.520000000000003</v>
      </c>
      <c r="JB18" s="65">
        <v>40.840000000000003</v>
      </c>
      <c r="JC18" s="65">
        <v>1.25</v>
      </c>
      <c r="JD18" s="65">
        <v>3.06</v>
      </c>
      <c r="JE18" s="65">
        <v>3.85</v>
      </c>
      <c r="JF18" s="65">
        <v>81.66</v>
      </c>
      <c r="JG18" s="65">
        <v>11.44</v>
      </c>
      <c r="JH18" s="65"/>
      <c r="JI18" s="65">
        <v>30.96</v>
      </c>
      <c r="JJ18" s="65">
        <v>4.8099999999999996</v>
      </c>
      <c r="JK18" s="65">
        <v>34.39</v>
      </c>
      <c r="JL18" s="65">
        <v>16.77</v>
      </c>
      <c r="JM18" s="65">
        <v>63.92</v>
      </c>
      <c r="JN18" s="65">
        <v>60.44</v>
      </c>
      <c r="JO18" s="65">
        <v>18.989999999999998</v>
      </c>
      <c r="JP18" s="65">
        <v>48.73</v>
      </c>
      <c r="JQ18" s="65">
        <v>50.07</v>
      </c>
      <c r="JR18" s="65">
        <v>59.85</v>
      </c>
      <c r="JS18" s="65">
        <v>71.2</v>
      </c>
      <c r="JT18" s="65">
        <v>0.4</v>
      </c>
      <c r="JU18" s="65">
        <v>6.06</v>
      </c>
      <c r="JV18" s="65">
        <v>39.75</v>
      </c>
      <c r="JW18" s="65">
        <v>10.71</v>
      </c>
      <c r="JX18" s="65"/>
      <c r="JY18" s="65">
        <v>36.56</v>
      </c>
      <c r="JZ18" s="65">
        <v>4.3600000000000003</v>
      </c>
      <c r="KA18" s="65">
        <v>32.46</v>
      </c>
      <c r="KB18" s="65">
        <v>64.53</v>
      </c>
      <c r="KC18" s="65">
        <v>64.83</v>
      </c>
      <c r="KD18" s="65">
        <v>55.46</v>
      </c>
      <c r="KE18" s="65">
        <v>647</v>
      </c>
      <c r="KF18" s="65">
        <v>14</v>
      </c>
      <c r="KG18" s="65">
        <v>870</v>
      </c>
      <c r="KH18" s="65">
        <v>1023</v>
      </c>
      <c r="KI18" s="65">
        <v>293</v>
      </c>
      <c r="KJ18" s="65">
        <v>596</v>
      </c>
      <c r="KK18" s="65">
        <v>16</v>
      </c>
      <c r="KL18" s="65">
        <v>5</v>
      </c>
      <c r="KM18" s="65">
        <v>7</v>
      </c>
      <c r="KN18" s="65">
        <v>11</v>
      </c>
      <c r="KO18" s="65">
        <v>13</v>
      </c>
      <c r="KP18" s="65">
        <v>26</v>
      </c>
      <c r="KQ18" s="65">
        <v>4</v>
      </c>
      <c r="KR18" s="65"/>
      <c r="KS18" s="65"/>
      <c r="KT18" s="65"/>
      <c r="KU18" s="65"/>
      <c r="KV18" s="65"/>
      <c r="KW18" s="65"/>
      <c r="KX18" s="65"/>
      <c r="KY18" s="65"/>
      <c r="KZ18" s="65"/>
      <c r="LA18" s="65"/>
      <c r="LB18" s="65"/>
      <c r="LC18" s="65"/>
      <c r="LD18" s="65"/>
      <c r="LE18" s="65"/>
    </row>
    <row r="19" spans="1:317" ht="75" x14ac:dyDescent="0.25">
      <c r="A19" s="65">
        <v>12</v>
      </c>
      <c r="B19" s="65" t="s">
        <v>563</v>
      </c>
      <c r="C19" s="65" t="s">
        <v>564</v>
      </c>
      <c r="D19" s="65" t="s">
        <v>565</v>
      </c>
      <c r="E19" s="65">
        <v>2234001</v>
      </c>
      <c r="F19" s="65">
        <v>1965</v>
      </c>
      <c r="G19" s="65" t="s">
        <v>169</v>
      </c>
      <c r="H19" s="65"/>
      <c r="I19" s="65" t="s">
        <v>361</v>
      </c>
      <c r="J19" s="65"/>
      <c r="K19" s="65" t="s">
        <v>362</v>
      </c>
      <c r="L19" s="65" t="s">
        <v>566</v>
      </c>
      <c r="M19" s="108" t="s">
        <v>567</v>
      </c>
      <c r="N19" s="65"/>
      <c r="O19" s="65"/>
      <c r="P19" s="65"/>
      <c r="Q19" s="65"/>
      <c r="R19" s="65"/>
      <c r="S19" s="68" t="s">
        <v>365</v>
      </c>
      <c r="T19" s="106" t="s">
        <v>568</v>
      </c>
      <c r="U19" s="65" t="s">
        <v>569</v>
      </c>
      <c r="V19" s="65" t="s">
        <v>369</v>
      </c>
      <c r="W19" s="68" t="s">
        <v>366</v>
      </c>
      <c r="X19" s="106" t="s">
        <v>570</v>
      </c>
      <c r="Y19" s="65" t="s">
        <v>569</v>
      </c>
      <c r="Z19" s="65" t="s">
        <v>369</v>
      </c>
      <c r="AA19" s="68" t="s">
        <v>370</v>
      </c>
      <c r="AB19" s="65"/>
      <c r="AC19" s="65"/>
      <c r="AD19" s="65"/>
      <c r="AE19" s="68" t="s">
        <v>371</v>
      </c>
      <c r="AF19" s="65"/>
      <c r="AG19" s="65"/>
      <c r="AH19" s="65"/>
      <c r="AI19" s="68" t="s">
        <v>374</v>
      </c>
      <c r="AJ19" s="65"/>
      <c r="AK19" s="65"/>
      <c r="AL19" s="65"/>
      <c r="AM19" s="68" t="s">
        <v>375</v>
      </c>
      <c r="AN19" s="106" t="s">
        <v>571</v>
      </c>
      <c r="AO19" s="65"/>
      <c r="AP19" s="65" t="s">
        <v>369</v>
      </c>
      <c r="AQ19" s="68" t="s">
        <v>376</v>
      </c>
      <c r="AR19" s="65"/>
      <c r="AS19" s="65"/>
      <c r="AT19" s="65"/>
      <c r="AU19" s="68" t="s">
        <v>353</v>
      </c>
      <c r="AV19" s="65"/>
      <c r="AW19" s="65"/>
      <c r="AX19" s="65"/>
      <c r="AY19" s="68" t="s">
        <v>377</v>
      </c>
      <c r="AZ19" s="65"/>
      <c r="BA19" s="65"/>
      <c r="BB19" s="65"/>
      <c r="BC19" s="68" t="s">
        <v>378</v>
      </c>
      <c r="BD19" s="65"/>
      <c r="BE19" s="65"/>
      <c r="BF19" s="65"/>
      <c r="BG19" s="68" t="s">
        <v>379</v>
      </c>
      <c r="BH19" s="65"/>
      <c r="BI19" s="65"/>
      <c r="BJ19" s="65"/>
      <c r="BK19" s="68" t="s">
        <v>380</v>
      </c>
      <c r="BL19" s="65"/>
      <c r="BM19" s="65"/>
      <c r="BN19" s="65"/>
      <c r="BO19" s="68" t="s">
        <v>381</v>
      </c>
      <c r="BP19" s="65"/>
      <c r="BQ19" s="65"/>
      <c r="BR19" s="65"/>
      <c r="BS19" s="68" t="s">
        <v>382</v>
      </c>
      <c r="BT19" s="106" t="s">
        <v>559</v>
      </c>
      <c r="BU19" s="65"/>
      <c r="BV19" s="65" t="s">
        <v>369</v>
      </c>
      <c r="BW19" s="65"/>
      <c r="BX19" s="65"/>
      <c r="BY19" s="113" t="s">
        <v>385</v>
      </c>
      <c r="BZ19" s="111" t="s">
        <v>386</v>
      </c>
      <c r="CA19" s="111" t="s">
        <v>387</v>
      </c>
      <c r="CB19" s="65"/>
      <c r="CC19" s="113" t="s">
        <v>365</v>
      </c>
      <c r="CD19" s="65" t="s">
        <v>391</v>
      </c>
      <c r="CE19" s="111" t="s">
        <v>572</v>
      </c>
      <c r="CF19" s="65"/>
      <c r="CG19" s="113" t="s">
        <v>390</v>
      </c>
      <c r="CH19" s="106" t="s">
        <v>386</v>
      </c>
      <c r="CI19" s="111" t="s">
        <v>573</v>
      </c>
      <c r="CJ19" s="65"/>
      <c r="CK19" s="113" t="s">
        <v>371</v>
      </c>
      <c r="CL19" s="65"/>
      <c r="CM19" s="65"/>
      <c r="CN19" s="65"/>
      <c r="CO19" s="113" t="s">
        <v>375</v>
      </c>
      <c r="CP19" s="65" t="s">
        <v>391</v>
      </c>
      <c r="CQ19" s="65" t="s">
        <v>574</v>
      </c>
      <c r="CR19" s="65" t="s">
        <v>369</v>
      </c>
      <c r="CS19" s="113" t="s">
        <v>395</v>
      </c>
      <c r="CT19" s="65"/>
      <c r="CU19" s="65"/>
      <c r="CV19" s="65"/>
      <c r="CW19" s="113" t="s">
        <v>396</v>
      </c>
      <c r="CX19" s="65"/>
      <c r="CY19" s="65"/>
      <c r="CZ19" s="65"/>
      <c r="DA19" s="68" t="s">
        <v>398</v>
      </c>
      <c r="DB19" s="65"/>
      <c r="DC19" s="65"/>
      <c r="DD19" s="65"/>
      <c r="DE19" s="65"/>
      <c r="DF19" s="114" t="s">
        <v>455</v>
      </c>
      <c r="DG19" s="65" t="s">
        <v>369</v>
      </c>
      <c r="DH19" s="65"/>
      <c r="DI19" s="65">
        <v>11.4</v>
      </c>
      <c r="DJ19" s="65" t="s">
        <v>369</v>
      </c>
      <c r="DK19" s="65">
        <v>4.24</v>
      </c>
      <c r="DL19" s="65"/>
      <c r="DM19" s="65">
        <v>118</v>
      </c>
      <c r="DN19" s="65" t="s">
        <v>369</v>
      </c>
      <c r="DO19" s="65">
        <v>35.200000000000003</v>
      </c>
      <c r="DP19" s="65" t="s">
        <v>369</v>
      </c>
      <c r="DQ19" s="65">
        <v>82.7</v>
      </c>
      <c r="DR19" s="65"/>
      <c r="DS19" s="65">
        <v>27.7</v>
      </c>
      <c r="DT19" s="65"/>
      <c r="DU19" s="65">
        <v>408</v>
      </c>
      <c r="DV19" s="65"/>
      <c r="DW19" s="65">
        <v>10.4</v>
      </c>
      <c r="DX19" s="65" t="s">
        <v>369</v>
      </c>
      <c r="DY19" s="65">
        <v>0.41</v>
      </c>
      <c r="DZ19" s="65" t="s">
        <v>369</v>
      </c>
      <c r="EA19" s="65">
        <v>0.47</v>
      </c>
      <c r="EB19" s="65"/>
      <c r="EC19" s="65">
        <v>0.03</v>
      </c>
      <c r="ED19" s="65"/>
      <c r="EE19" s="65">
        <v>0.02</v>
      </c>
      <c r="EF19" s="65"/>
      <c r="EG19" s="65"/>
      <c r="EH19" s="65"/>
      <c r="EI19" s="65" t="s">
        <v>369</v>
      </c>
      <c r="EJ19" s="65"/>
      <c r="EK19" s="65">
        <v>146</v>
      </c>
      <c r="EL19" s="65"/>
      <c r="EM19" s="65">
        <v>4.3</v>
      </c>
      <c r="EN19" s="65"/>
      <c r="EO19" s="65">
        <v>105.8</v>
      </c>
      <c r="EP19" s="65"/>
      <c r="EQ19" s="65">
        <v>17.100000000000001</v>
      </c>
      <c r="ER19" s="65" t="s">
        <v>369</v>
      </c>
      <c r="ES19" s="65">
        <v>34.9</v>
      </c>
      <c r="ET19" s="65" t="s">
        <v>369</v>
      </c>
      <c r="EU19" s="65">
        <v>208</v>
      </c>
      <c r="EV19" s="65" t="s">
        <v>369</v>
      </c>
      <c r="EW19" s="65"/>
      <c r="EX19" s="65"/>
      <c r="EY19" s="65">
        <v>9.1999999999999993</v>
      </c>
      <c r="EZ19" s="65"/>
      <c r="FA19" s="65">
        <v>28.6</v>
      </c>
      <c r="FB19" s="65" t="s">
        <v>369</v>
      </c>
      <c r="FC19" s="65"/>
      <c r="FD19" s="65"/>
      <c r="FE19" s="65">
        <v>16.5</v>
      </c>
      <c r="FF19" s="65"/>
      <c r="FG19" s="65">
        <v>40.6</v>
      </c>
      <c r="FH19" s="65"/>
      <c r="FI19" s="65">
        <v>1.1399999999999999</v>
      </c>
      <c r="FJ19" s="65"/>
      <c r="FK19" s="65">
        <v>121.3</v>
      </c>
      <c r="FL19" s="65" t="s">
        <v>369</v>
      </c>
      <c r="FM19" s="65">
        <v>6.76</v>
      </c>
      <c r="FN19" s="65" t="s">
        <v>369</v>
      </c>
      <c r="FO19" s="65">
        <v>7.41</v>
      </c>
      <c r="FP19" s="65"/>
      <c r="FQ19" s="65">
        <v>24</v>
      </c>
      <c r="FR19" s="65" t="s">
        <v>369</v>
      </c>
      <c r="FS19" s="65">
        <v>54</v>
      </c>
      <c r="FT19" s="65" t="s">
        <v>369</v>
      </c>
      <c r="FU19" s="65">
        <v>282</v>
      </c>
      <c r="FV19" s="65"/>
      <c r="FW19" s="65">
        <v>1.1399999999999999</v>
      </c>
      <c r="FX19" s="65"/>
      <c r="FY19" s="65">
        <v>10.9</v>
      </c>
      <c r="FZ19" s="65" t="s">
        <v>369</v>
      </c>
      <c r="GA19" s="65">
        <v>2.8</v>
      </c>
      <c r="GB19" s="65" t="s">
        <v>369</v>
      </c>
      <c r="GC19" s="65">
        <v>-10.1</v>
      </c>
      <c r="GD19" s="65" t="s">
        <v>369</v>
      </c>
      <c r="GE19" s="65">
        <v>87</v>
      </c>
      <c r="GF19" s="65" t="s">
        <v>369</v>
      </c>
      <c r="GG19" s="65">
        <v>1.41</v>
      </c>
      <c r="GH19" s="65" t="s">
        <v>369</v>
      </c>
      <c r="GI19" s="65">
        <v>0.93</v>
      </c>
      <c r="GJ19" s="65" t="s">
        <v>369</v>
      </c>
      <c r="GK19" s="65"/>
      <c r="GL19" s="65"/>
      <c r="GM19" s="65" t="s">
        <v>403</v>
      </c>
      <c r="GN19" s="65"/>
      <c r="GO19" s="65" t="s">
        <v>400</v>
      </c>
      <c r="GP19" s="106" t="s">
        <v>477</v>
      </c>
      <c r="GQ19" s="65" t="s">
        <v>403</v>
      </c>
      <c r="GR19" s="65"/>
      <c r="GS19" s="65" t="s">
        <v>403</v>
      </c>
      <c r="GT19" s="65"/>
      <c r="GU19" s="65">
        <v>451</v>
      </c>
      <c r="GV19" s="65">
        <v>58.13</v>
      </c>
      <c r="GW19" s="65">
        <v>262</v>
      </c>
      <c r="GX19" s="65">
        <v>20.43</v>
      </c>
      <c r="GY19" s="65">
        <v>92</v>
      </c>
      <c r="GZ19" s="65">
        <v>34</v>
      </c>
      <c r="HA19" s="65">
        <v>153</v>
      </c>
      <c r="HB19" s="65">
        <v>12.2</v>
      </c>
      <c r="HC19" s="65">
        <v>55</v>
      </c>
      <c r="HD19" s="65">
        <v>28.93</v>
      </c>
      <c r="HE19" s="65">
        <v>130</v>
      </c>
      <c r="HF19" s="65">
        <f t="shared" si="14"/>
        <v>4</v>
      </c>
      <c r="HG19" s="65">
        <v>0.6</v>
      </c>
      <c r="HH19" s="65"/>
      <c r="HI19" s="65">
        <v>77.58</v>
      </c>
      <c r="HJ19" s="65">
        <v>60.71</v>
      </c>
      <c r="HK19" s="65">
        <v>35.1</v>
      </c>
      <c r="HL19" s="65">
        <v>78.069999999999993</v>
      </c>
      <c r="HM19" s="65">
        <v>79.25</v>
      </c>
      <c r="HN19" s="65">
        <v>6.68</v>
      </c>
      <c r="HO19" s="65">
        <v>57.13</v>
      </c>
      <c r="HP19" s="65">
        <v>4.41</v>
      </c>
      <c r="HQ19" s="65">
        <v>27.92</v>
      </c>
      <c r="HR19" s="65">
        <v>99.04</v>
      </c>
      <c r="HS19" s="65"/>
      <c r="HT19" s="65">
        <v>46.52</v>
      </c>
      <c r="HU19" s="65">
        <v>6.81</v>
      </c>
      <c r="HV19" s="65">
        <v>10.15</v>
      </c>
      <c r="HW19" s="65">
        <v>1.69</v>
      </c>
      <c r="HX19" s="65">
        <v>1.69</v>
      </c>
      <c r="HY19" s="65">
        <v>55.56</v>
      </c>
      <c r="HZ19" s="65">
        <v>82.22</v>
      </c>
      <c r="IA19" s="65">
        <v>8.15</v>
      </c>
      <c r="IB19" s="65">
        <v>25.56</v>
      </c>
      <c r="IC19" s="65">
        <v>8.83</v>
      </c>
      <c r="ID19" s="65">
        <v>7.33</v>
      </c>
      <c r="IE19" s="65">
        <v>58.27</v>
      </c>
      <c r="IF19" s="65"/>
      <c r="IG19" s="65">
        <v>55.26</v>
      </c>
      <c r="IH19" s="65">
        <v>28.43</v>
      </c>
      <c r="II19" s="65">
        <v>49.08</v>
      </c>
      <c r="IJ19" s="65">
        <v>35.68</v>
      </c>
      <c r="IK19" s="65">
        <v>55.13</v>
      </c>
      <c r="IL19" s="65">
        <v>10.82</v>
      </c>
      <c r="IM19" s="65">
        <v>31.4</v>
      </c>
      <c r="IN19" s="65">
        <v>17.28</v>
      </c>
      <c r="IO19" s="65">
        <v>0.43</v>
      </c>
      <c r="IP19" s="65">
        <v>60.16</v>
      </c>
      <c r="IQ19" s="65">
        <v>8.6300000000000008</v>
      </c>
      <c r="IR19" s="65">
        <v>24.8</v>
      </c>
      <c r="IS19" s="65">
        <v>25.42</v>
      </c>
      <c r="IT19" s="65">
        <v>42.66</v>
      </c>
      <c r="IU19" s="65">
        <v>7.12</v>
      </c>
      <c r="IV19" s="65">
        <v>1.88</v>
      </c>
      <c r="IW19" s="65">
        <v>15.82</v>
      </c>
      <c r="IX19" s="65">
        <v>27.66</v>
      </c>
      <c r="IY19" s="65">
        <v>54.64</v>
      </c>
      <c r="IZ19" s="65">
        <v>24.36</v>
      </c>
      <c r="JA19" s="65">
        <v>23.31</v>
      </c>
      <c r="JB19" s="65">
        <v>46.61</v>
      </c>
      <c r="JC19" s="65">
        <v>5.72</v>
      </c>
      <c r="JD19" s="65">
        <v>1.25</v>
      </c>
      <c r="JE19" s="65">
        <v>15.03</v>
      </c>
      <c r="JF19" s="65">
        <v>37.11</v>
      </c>
      <c r="JG19" s="65">
        <v>46.61</v>
      </c>
      <c r="JH19" s="65"/>
      <c r="JI19" s="65">
        <v>47.74</v>
      </c>
      <c r="JJ19" s="65">
        <v>27.98</v>
      </c>
      <c r="JK19" s="65">
        <v>39.700000000000003</v>
      </c>
      <c r="JL19" s="65">
        <v>12.14</v>
      </c>
      <c r="JM19" s="65">
        <v>77.819999999999993</v>
      </c>
      <c r="JN19" s="65">
        <v>66.53</v>
      </c>
      <c r="JO19" s="65">
        <v>21.38</v>
      </c>
      <c r="JP19" s="65">
        <v>18.21</v>
      </c>
      <c r="JQ19" s="65">
        <v>41.1</v>
      </c>
      <c r="JR19" s="65">
        <v>52.18</v>
      </c>
      <c r="JS19" s="65">
        <v>11.23</v>
      </c>
      <c r="JT19" s="65">
        <v>1.44</v>
      </c>
      <c r="JU19" s="65">
        <v>12.4</v>
      </c>
      <c r="JV19" s="65">
        <v>18.03</v>
      </c>
      <c r="JW19" s="65">
        <v>15.23</v>
      </c>
      <c r="JX19" s="65"/>
      <c r="JY19" s="65">
        <v>59.56</v>
      </c>
      <c r="JZ19" s="65">
        <v>27.06</v>
      </c>
      <c r="KA19" s="65">
        <v>46.49</v>
      </c>
      <c r="KB19" s="65">
        <v>54.33</v>
      </c>
      <c r="KC19" s="65">
        <v>68.11</v>
      </c>
      <c r="KD19" s="65">
        <v>63.32</v>
      </c>
      <c r="KE19" s="65">
        <v>949</v>
      </c>
      <c r="KF19" s="65">
        <v>28</v>
      </c>
      <c r="KG19" s="65">
        <v>455</v>
      </c>
      <c r="KH19" s="65">
        <v>1070</v>
      </c>
      <c r="KI19" s="65">
        <v>288</v>
      </c>
      <c r="KJ19" s="65">
        <v>594</v>
      </c>
      <c r="KK19" s="65">
        <v>16</v>
      </c>
      <c r="KL19" s="65">
        <v>18.75</v>
      </c>
      <c r="KM19" s="65">
        <v>11</v>
      </c>
      <c r="KN19" s="65">
        <v>26</v>
      </c>
      <c r="KO19" s="65">
        <v>52</v>
      </c>
      <c r="KP19" s="65">
        <v>74</v>
      </c>
      <c r="KQ19" s="65">
        <v>4</v>
      </c>
      <c r="KR19" s="65"/>
      <c r="KS19" s="65"/>
      <c r="KT19" s="65"/>
      <c r="KU19" s="65"/>
      <c r="KV19" s="65"/>
      <c r="KW19" s="65"/>
      <c r="KX19" s="65"/>
      <c r="KY19" s="65"/>
      <c r="KZ19" s="65"/>
      <c r="LA19" s="65"/>
      <c r="LB19" s="65"/>
      <c r="LC19" s="65"/>
      <c r="LD19" s="65"/>
      <c r="LE19" s="65"/>
    </row>
    <row r="20" spans="1:317" ht="75" x14ac:dyDescent="0.25">
      <c r="A20" s="65">
        <v>13</v>
      </c>
      <c r="B20" s="65" t="s">
        <v>575</v>
      </c>
      <c r="C20" s="65" t="s">
        <v>576</v>
      </c>
      <c r="D20" s="65" t="s">
        <v>577</v>
      </c>
      <c r="E20" s="65">
        <v>2231866</v>
      </c>
      <c r="F20" s="65">
        <v>1947</v>
      </c>
      <c r="G20" s="65" t="s">
        <v>169</v>
      </c>
      <c r="H20" s="65"/>
      <c r="I20" s="65" t="s">
        <v>361</v>
      </c>
      <c r="J20" s="65"/>
      <c r="K20" s="65" t="s">
        <v>362</v>
      </c>
      <c r="L20" s="65" t="s">
        <v>578</v>
      </c>
      <c r="M20" s="108" t="s">
        <v>579</v>
      </c>
      <c r="N20" s="65"/>
      <c r="O20" s="65"/>
      <c r="P20" s="65"/>
      <c r="Q20" s="65"/>
      <c r="R20" s="65"/>
      <c r="S20" s="68" t="s">
        <v>365</v>
      </c>
      <c r="T20" s="106" t="s">
        <v>580</v>
      </c>
      <c r="U20" s="65" t="s">
        <v>569</v>
      </c>
      <c r="V20" s="65" t="s">
        <v>369</v>
      </c>
      <c r="W20" s="68" t="s">
        <v>366</v>
      </c>
      <c r="X20" s="106" t="s">
        <v>581</v>
      </c>
      <c r="Y20" s="65" t="s">
        <v>569</v>
      </c>
      <c r="Z20" s="65" t="s">
        <v>369</v>
      </c>
      <c r="AA20" s="68" t="s">
        <v>370</v>
      </c>
      <c r="AB20" s="65"/>
      <c r="AC20" s="65"/>
      <c r="AD20" s="65"/>
      <c r="AE20" s="68" t="s">
        <v>371</v>
      </c>
      <c r="AF20" s="65"/>
      <c r="AG20" s="65"/>
      <c r="AH20" s="65"/>
      <c r="AI20" s="68" t="s">
        <v>374</v>
      </c>
      <c r="AJ20" s="65"/>
      <c r="AK20" s="65"/>
      <c r="AL20" s="65"/>
      <c r="AM20" s="68" t="s">
        <v>375</v>
      </c>
      <c r="AN20" s="106" t="s">
        <v>582</v>
      </c>
      <c r="AO20" s="65"/>
      <c r="AP20" s="65" t="s">
        <v>369</v>
      </c>
      <c r="AQ20" s="68" t="s">
        <v>376</v>
      </c>
      <c r="AR20" s="65"/>
      <c r="AS20" s="65"/>
      <c r="AT20" s="65"/>
      <c r="AU20" s="68" t="s">
        <v>353</v>
      </c>
      <c r="AV20" s="65"/>
      <c r="AW20" s="65"/>
      <c r="AX20" s="65"/>
      <c r="AY20" s="68" t="s">
        <v>377</v>
      </c>
      <c r="AZ20" s="106" t="s">
        <v>583</v>
      </c>
      <c r="BA20" s="65"/>
      <c r="BB20" s="65"/>
      <c r="BC20" s="68" t="s">
        <v>378</v>
      </c>
      <c r="BD20" s="65"/>
      <c r="BE20" s="65"/>
      <c r="BF20" s="65"/>
      <c r="BG20" s="68" t="s">
        <v>379</v>
      </c>
      <c r="BH20" s="65"/>
      <c r="BI20" s="65"/>
      <c r="BJ20" s="65"/>
      <c r="BK20" s="68" t="s">
        <v>380</v>
      </c>
      <c r="BL20" s="65"/>
      <c r="BM20" s="65"/>
      <c r="BN20" s="65"/>
      <c r="BO20" s="68" t="s">
        <v>381</v>
      </c>
      <c r="BP20" s="65"/>
      <c r="BQ20" s="65"/>
      <c r="BR20" s="65"/>
      <c r="BS20" s="68" t="s">
        <v>382</v>
      </c>
      <c r="BT20" s="106" t="s">
        <v>559</v>
      </c>
      <c r="BU20" s="65"/>
      <c r="BV20" s="65" t="s">
        <v>369</v>
      </c>
      <c r="BW20" s="65"/>
      <c r="BX20" s="114" t="s">
        <v>455</v>
      </c>
      <c r="BY20" s="113" t="s">
        <v>385</v>
      </c>
      <c r="BZ20" s="111" t="s">
        <v>386</v>
      </c>
      <c r="CA20" s="65"/>
      <c r="CB20" s="65"/>
      <c r="CC20" s="113" t="s">
        <v>365</v>
      </c>
      <c r="CD20" s="65" t="s">
        <v>391</v>
      </c>
      <c r="CE20" s="111" t="s">
        <v>584</v>
      </c>
      <c r="CF20" s="65" t="s">
        <v>369</v>
      </c>
      <c r="CG20" s="113" t="s">
        <v>390</v>
      </c>
      <c r="CH20" s="106" t="s">
        <v>386</v>
      </c>
      <c r="CI20" s="111" t="s">
        <v>585</v>
      </c>
      <c r="CJ20" s="65"/>
      <c r="CK20" s="113" t="s">
        <v>371</v>
      </c>
      <c r="CL20" s="65"/>
      <c r="CM20" s="65"/>
      <c r="CN20" s="65"/>
      <c r="CO20" s="113" t="s">
        <v>375</v>
      </c>
      <c r="CP20" s="65" t="s">
        <v>391</v>
      </c>
      <c r="CQ20" s="106" t="s">
        <v>586</v>
      </c>
      <c r="CR20" s="65" t="s">
        <v>369</v>
      </c>
      <c r="CS20" s="113" t="s">
        <v>395</v>
      </c>
      <c r="CT20" s="65"/>
      <c r="CU20" s="65"/>
      <c r="CV20" s="65"/>
      <c r="CW20" s="113" t="s">
        <v>396</v>
      </c>
      <c r="CX20" s="65"/>
      <c r="CY20" s="65"/>
      <c r="CZ20" s="65"/>
      <c r="DA20" s="68" t="s">
        <v>398</v>
      </c>
      <c r="DB20" s="65"/>
      <c r="DC20" s="65"/>
      <c r="DD20" s="65"/>
      <c r="DE20" s="65"/>
      <c r="DF20" s="114" t="s">
        <v>455</v>
      </c>
      <c r="DG20" s="65" t="s">
        <v>369</v>
      </c>
      <c r="DH20" s="65"/>
      <c r="DI20" s="65">
        <v>19.059999999999999</v>
      </c>
      <c r="DJ20" s="65" t="s">
        <v>369</v>
      </c>
      <c r="DK20" s="65">
        <v>5.07</v>
      </c>
      <c r="DL20" s="65"/>
      <c r="DM20" s="65">
        <v>109</v>
      </c>
      <c r="DN20" s="65" t="s">
        <v>369</v>
      </c>
      <c r="DO20" s="65">
        <v>35.5</v>
      </c>
      <c r="DP20" s="65" t="s">
        <v>369</v>
      </c>
      <c r="DQ20" s="65">
        <v>70.099999999999994</v>
      </c>
      <c r="DR20" s="65" t="s">
        <v>369</v>
      </c>
      <c r="DS20" s="65">
        <v>21.5</v>
      </c>
      <c r="DT20" s="65" t="s">
        <v>369</v>
      </c>
      <c r="DU20" s="65">
        <v>93</v>
      </c>
      <c r="DV20" s="65" t="s">
        <v>369</v>
      </c>
      <c r="DW20" s="65">
        <v>17.03</v>
      </c>
      <c r="DX20" s="65" t="s">
        <v>369</v>
      </c>
      <c r="DY20" s="65">
        <v>0.91</v>
      </c>
      <c r="DZ20" s="65"/>
      <c r="EA20" s="65">
        <v>0.78</v>
      </c>
      <c r="EB20" s="65"/>
      <c r="EC20" s="65">
        <v>0.01</v>
      </c>
      <c r="ED20" s="65"/>
      <c r="EE20" s="65">
        <v>0.18</v>
      </c>
      <c r="EF20" s="65"/>
      <c r="EG20" s="65"/>
      <c r="EH20" s="65"/>
      <c r="EI20" s="65"/>
      <c r="EJ20" s="65"/>
      <c r="EK20" s="65">
        <v>133</v>
      </c>
      <c r="EL20" s="65" t="s">
        <v>369</v>
      </c>
      <c r="EM20" s="65">
        <v>3.6</v>
      </c>
      <c r="EN20" s="65"/>
      <c r="EO20" s="65">
        <v>100.1</v>
      </c>
      <c r="EP20" s="65"/>
      <c r="EQ20" s="65">
        <v>16.8</v>
      </c>
      <c r="ER20" s="65" t="s">
        <v>369</v>
      </c>
      <c r="ES20" s="65">
        <v>37.200000000000003</v>
      </c>
      <c r="ET20" s="65" t="s">
        <v>369</v>
      </c>
      <c r="EU20" s="65">
        <v>303</v>
      </c>
      <c r="EV20" s="65" t="s">
        <v>369</v>
      </c>
      <c r="EW20" s="65"/>
      <c r="EX20" s="65"/>
      <c r="EY20" s="65">
        <v>26.1</v>
      </c>
      <c r="EZ20" s="65" t="s">
        <v>369</v>
      </c>
      <c r="FA20" s="65">
        <v>21.7</v>
      </c>
      <c r="FB20" s="65" t="s">
        <v>369</v>
      </c>
      <c r="FC20" s="65"/>
      <c r="FD20" s="65"/>
      <c r="FE20" s="65">
        <v>35.200000000000003</v>
      </c>
      <c r="FF20" s="65"/>
      <c r="FG20" s="65">
        <v>96.6</v>
      </c>
      <c r="FH20" s="65" t="s">
        <v>369</v>
      </c>
      <c r="FI20" s="65">
        <v>1.1100000000000001</v>
      </c>
      <c r="FJ20" s="65"/>
      <c r="FK20" s="65">
        <v>46.4</v>
      </c>
      <c r="FL20" s="65" t="s">
        <v>369</v>
      </c>
      <c r="FM20" s="65">
        <v>2.2999999999999998</v>
      </c>
      <c r="FN20" s="65" t="s">
        <v>369</v>
      </c>
      <c r="FO20" s="65">
        <v>7.28</v>
      </c>
      <c r="FP20" s="65" t="s">
        <v>369</v>
      </c>
      <c r="FQ20" s="65">
        <v>35</v>
      </c>
      <c r="FR20" s="65"/>
      <c r="FS20" s="65">
        <v>151</v>
      </c>
      <c r="FT20" s="65" t="s">
        <v>369</v>
      </c>
      <c r="FU20" s="65">
        <v>282</v>
      </c>
      <c r="FV20" s="65" t="s">
        <v>369</v>
      </c>
      <c r="FW20" s="65">
        <v>1.1100000000000001</v>
      </c>
      <c r="FX20" s="65"/>
      <c r="FY20" s="65">
        <v>8.5</v>
      </c>
      <c r="FZ20" s="65" t="s">
        <v>369</v>
      </c>
      <c r="GA20" s="65">
        <v>3.5</v>
      </c>
      <c r="GB20" s="65" t="s">
        <v>369</v>
      </c>
      <c r="GC20" s="65">
        <v>-10.6</v>
      </c>
      <c r="GD20" s="65" t="s">
        <v>369</v>
      </c>
      <c r="GE20" s="65">
        <v>99</v>
      </c>
      <c r="GF20" s="65" t="s">
        <v>369</v>
      </c>
      <c r="GG20" s="65"/>
      <c r="GH20" s="65"/>
      <c r="GI20" s="65">
        <v>0.73</v>
      </c>
      <c r="GJ20" s="65"/>
      <c r="GK20" s="65"/>
      <c r="GL20" s="65"/>
      <c r="GM20" s="65" t="s">
        <v>400</v>
      </c>
      <c r="GN20" s="106" t="s">
        <v>587</v>
      </c>
      <c r="GO20" s="65" t="s">
        <v>400</v>
      </c>
      <c r="GP20" s="106" t="s">
        <v>442</v>
      </c>
      <c r="GQ20" s="65" t="s">
        <v>400</v>
      </c>
      <c r="GR20" s="106" t="s">
        <v>587</v>
      </c>
      <c r="GS20" s="65"/>
      <c r="GT20" s="65"/>
      <c r="GU20" s="65">
        <v>476</v>
      </c>
      <c r="GV20" s="65">
        <v>68.64</v>
      </c>
      <c r="GW20" s="65">
        <v>327</v>
      </c>
      <c r="GX20" s="65">
        <v>55.31</v>
      </c>
      <c r="GY20" s="65">
        <v>263</v>
      </c>
      <c r="GZ20" s="65">
        <v>12.33</v>
      </c>
      <c r="HA20" s="65">
        <v>59</v>
      </c>
      <c r="HB20" s="65">
        <v>25.62</v>
      </c>
      <c r="HC20" s="65">
        <v>122</v>
      </c>
      <c r="HD20" s="65">
        <v>4.84</v>
      </c>
      <c r="HE20" s="65">
        <v>23</v>
      </c>
      <c r="HF20" s="65">
        <f t="shared" si="14"/>
        <v>4</v>
      </c>
      <c r="HG20" s="65">
        <v>4.49</v>
      </c>
      <c r="HH20" s="65"/>
      <c r="HI20" s="65">
        <v>75.33</v>
      </c>
      <c r="HJ20" s="65">
        <v>31.55</v>
      </c>
      <c r="HK20" s="65">
        <v>58.11</v>
      </c>
      <c r="HL20" s="65">
        <v>37.840000000000003</v>
      </c>
      <c r="HM20" s="65">
        <v>52.34</v>
      </c>
      <c r="HN20" s="65">
        <v>16.79</v>
      </c>
      <c r="HO20" s="65">
        <v>66.69</v>
      </c>
      <c r="HP20" s="65">
        <v>5.88</v>
      </c>
      <c r="HQ20" s="65">
        <v>8.5299999999999994</v>
      </c>
      <c r="HR20" s="65">
        <v>76.38</v>
      </c>
      <c r="HS20" s="65"/>
      <c r="HT20" s="65">
        <v>23.91</v>
      </c>
      <c r="HU20" s="65">
        <v>11.71</v>
      </c>
      <c r="HV20" s="65">
        <v>1.93</v>
      </c>
      <c r="HW20" s="65">
        <v>1.29</v>
      </c>
      <c r="HX20" s="65">
        <v>0.06</v>
      </c>
      <c r="HY20" s="65">
        <v>100</v>
      </c>
      <c r="HZ20" s="65">
        <v>71.63</v>
      </c>
      <c r="IA20" s="65">
        <v>17.649999999999999</v>
      </c>
      <c r="IB20" s="65">
        <v>17.02</v>
      </c>
      <c r="IC20" s="65">
        <v>3.74</v>
      </c>
      <c r="ID20" s="65">
        <v>2.2799999999999998</v>
      </c>
      <c r="IE20" s="65">
        <v>76.959999999999994</v>
      </c>
      <c r="IF20" s="65"/>
      <c r="IG20" s="65">
        <v>33.979999999999997</v>
      </c>
      <c r="IH20" s="65">
        <v>4.68</v>
      </c>
      <c r="II20" s="65">
        <v>32.840000000000003</v>
      </c>
      <c r="IJ20" s="65">
        <v>82.45</v>
      </c>
      <c r="IK20" s="65">
        <v>14.15</v>
      </c>
      <c r="IL20" s="65">
        <v>14.58</v>
      </c>
      <c r="IM20" s="65">
        <v>1.68</v>
      </c>
      <c r="IN20" s="65">
        <v>40</v>
      </c>
      <c r="IO20" s="65">
        <v>2.06</v>
      </c>
      <c r="IP20" s="65">
        <v>10.36</v>
      </c>
      <c r="IQ20" s="65">
        <v>3.06</v>
      </c>
      <c r="IR20" s="65">
        <v>26.66</v>
      </c>
      <c r="IS20" s="65">
        <v>58.41</v>
      </c>
      <c r="IT20" s="65">
        <v>13</v>
      </c>
      <c r="IU20" s="65">
        <v>1.93</v>
      </c>
      <c r="IV20" s="65">
        <v>7.4</v>
      </c>
      <c r="IW20" s="65">
        <v>40.83</v>
      </c>
      <c r="IX20" s="65">
        <v>28.11</v>
      </c>
      <c r="IY20" s="65">
        <v>23.67</v>
      </c>
      <c r="IZ20" s="65">
        <v>28.75</v>
      </c>
      <c r="JA20" s="65">
        <v>56.48</v>
      </c>
      <c r="JB20" s="65">
        <v>13.26</v>
      </c>
      <c r="JC20" s="65">
        <v>1.52</v>
      </c>
      <c r="JD20" s="65">
        <v>13.91</v>
      </c>
      <c r="JE20" s="65">
        <v>38.46</v>
      </c>
      <c r="JF20" s="65">
        <v>33.43</v>
      </c>
      <c r="JG20" s="65">
        <v>14.2</v>
      </c>
      <c r="JH20" s="65"/>
      <c r="JI20" s="65">
        <v>15.75</v>
      </c>
      <c r="JJ20" s="65">
        <v>5.61</v>
      </c>
      <c r="JK20" s="65">
        <v>49.09</v>
      </c>
      <c r="JL20" s="65">
        <v>10.11</v>
      </c>
      <c r="JM20" s="65">
        <v>37.64</v>
      </c>
      <c r="JN20" s="65">
        <v>35.11</v>
      </c>
      <c r="JO20" s="65">
        <v>12.64</v>
      </c>
      <c r="JP20" s="65">
        <v>14.33</v>
      </c>
      <c r="JQ20" s="65">
        <v>5.68</v>
      </c>
      <c r="JR20" s="65">
        <v>10.82</v>
      </c>
      <c r="JS20" s="65">
        <v>23.6</v>
      </c>
      <c r="JT20" s="65">
        <v>0.8</v>
      </c>
      <c r="JU20" s="65">
        <v>12.52</v>
      </c>
      <c r="JV20" s="65">
        <v>39.200000000000003</v>
      </c>
      <c r="JW20" s="65">
        <v>5.14</v>
      </c>
      <c r="JX20" s="65"/>
      <c r="JY20" s="65">
        <v>40.81</v>
      </c>
      <c r="JZ20" s="65">
        <v>4.8600000000000003</v>
      </c>
      <c r="KA20" s="65">
        <v>49.92</v>
      </c>
      <c r="KB20" s="65">
        <v>6.98</v>
      </c>
      <c r="KC20" s="65">
        <v>22.29</v>
      </c>
      <c r="KD20" s="65">
        <v>14.19</v>
      </c>
      <c r="KE20" s="65">
        <v>480</v>
      </c>
      <c r="KF20" s="65">
        <v>18</v>
      </c>
      <c r="KG20" s="65">
        <v>1278</v>
      </c>
      <c r="KH20" s="65">
        <v>1049</v>
      </c>
      <c r="KI20" s="65">
        <v>337</v>
      </c>
      <c r="KJ20" s="65">
        <v>590</v>
      </c>
      <c r="KK20" s="65">
        <v>16</v>
      </c>
      <c r="KL20" s="65">
        <v>11.25</v>
      </c>
      <c r="KM20" s="65">
        <v>2</v>
      </c>
      <c r="KN20" s="65">
        <v>11</v>
      </c>
      <c r="KO20" s="65">
        <v>23</v>
      </c>
      <c r="KP20" s="65">
        <v>34</v>
      </c>
      <c r="KQ20" s="65">
        <v>5</v>
      </c>
      <c r="KR20" s="65"/>
      <c r="KS20" s="65"/>
      <c r="KT20" s="65"/>
      <c r="KU20" s="65"/>
      <c r="KV20" s="65"/>
      <c r="KW20" s="65"/>
      <c r="KX20" s="65"/>
      <c r="KY20" s="65"/>
      <c r="KZ20" s="65"/>
      <c r="LA20" s="65"/>
      <c r="LB20" s="65"/>
      <c r="LC20" s="65"/>
      <c r="LD20" s="65"/>
      <c r="LE20" s="65"/>
    </row>
    <row r="21" spans="1:317" ht="112.5" x14ac:dyDescent="0.25">
      <c r="A21" s="65">
        <v>14</v>
      </c>
      <c r="B21" s="65" t="s">
        <v>588</v>
      </c>
      <c r="C21" s="65" t="s">
        <v>589</v>
      </c>
      <c r="D21" s="65" t="s">
        <v>590</v>
      </c>
      <c r="E21" s="65">
        <v>2233717</v>
      </c>
      <c r="F21" s="65">
        <v>1936</v>
      </c>
      <c r="G21" s="65" t="s">
        <v>169</v>
      </c>
      <c r="H21" s="65"/>
      <c r="I21" s="65" t="s">
        <v>361</v>
      </c>
      <c r="J21" s="65"/>
      <c r="K21" s="65" t="s">
        <v>362</v>
      </c>
      <c r="L21" s="65" t="s">
        <v>591</v>
      </c>
      <c r="M21" s="108" t="s">
        <v>592</v>
      </c>
      <c r="N21" s="65"/>
      <c r="O21" s="65"/>
      <c r="P21" s="65"/>
      <c r="Q21" s="65"/>
      <c r="R21" s="65"/>
      <c r="S21" s="68" t="s">
        <v>365</v>
      </c>
      <c r="T21" s="106" t="s">
        <v>593</v>
      </c>
      <c r="U21" s="65"/>
      <c r="V21" s="65" t="s">
        <v>369</v>
      </c>
      <c r="W21" s="68" t="s">
        <v>366</v>
      </c>
      <c r="X21" s="106" t="s">
        <v>594</v>
      </c>
      <c r="Y21" s="65" t="s">
        <v>569</v>
      </c>
      <c r="Z21" s="65" t="s">
        <v>369</v>
      </c>
      <c r="AA21" s="68" t="s">
        <v>370</v>
      </c>
      <c r="AB21" s="65"/>
      <c r="AC21" s="65"/>
      <c r="AD21" s="65"/>
      <c r="AE21" s="68" t="s">
        <v>371</v>
      </c>
      <c r="AF21" s="106" t="s">
        <v>595</v>
      </c>
      <c r="AG21" s="65"/>
      <c r="AH21" s="65" t="s">
        <v>369</v>
      </c>
      <c r="AI21" s="68" t="s">
        <v>374</v>
      </c>
      <c r="AJ21" s="65"/>
      <c r="AK21" s="65"/>
      <c r="AL21" s="65"/>
      <c r="AM21" s="68" t="s">
        <v>375</v>
      </c>
      <c r="AN21" s="106" t="s">
        <v>596</v>
      </c>
      <c r="AO21" s="65"/>
      <c r="AP21" s="65" t="s">
        <v>369</v>
      </c>
      <c r="AQ21" s="68" t="s">
        <v>376</v>
      </c>
      <c r="AR21" s="65"/>
      <c r="AS21" s="65"/>
      <c r="AT21" s="65"/>
      <c r="AU21" s="68" t="s">
        <v>353</v>
      </c>
      <c r="AV21" s="65"/>
      <c r="AW21" s="65"/>
      <c r="AX21" s="65"/>
      <c r="AY21" s="68" t="s">
        <v>377</v>
      </c>
      <c r="AZ21" s="65"/>
      <c r="BA21" s="65"/>
      <c r="BB21" s="65"/>
      <c r="BC21" s="68" t="s">
        <v>378</v>
      </c>
      <c r="BD21" s="65"/>
      <c r="BE21" s="65"/>
      <c r="BF21" s="65"/>
      <c r="BG21" s="68" t="s">
        <v>379</v>
      </c>
      <c r="BH21" s="65"/>
      <c r="BI21" s="65"/>
      <c r="BJ21" s="65"/>
      <c r="BK21" s="68" t="s">
        <v>380</v>
      </c>
      <c r="BL21" s="65"/>
      <c r="BM21" s="65"/>
      <c r="BN21" s="65"/>
      <c r="BO21" s="68" t="s">
        <v>381</v>
      </c>
      <c r="BP21" s="65"/>
      <c r="BQ21" s="65"/>
      <c r="BR21" s="65"/>
      <c r="BS21" s="68" t="s">
        <v>382</v>
      </c>
      <c r="BT21" s="106" t="s">
        <v>559</v>
      </c>
      <c r="BU21" s="65"/>
      <c r="BV21" s="65" t="s">
        <v>369</v>
      </c>
      <c r="BW21" s="65"/>
      <c r="BX21" s="114" t="s">
        <v>455</v>
      </c>
      <c r="BY21" s="113" t="s">
        <v>385</v>
      </c>
      <c r="BZ21" s="111" t="s">
        <v>386</v>
      </c>
      <c r="CA21" s="65"/>
      <c r="CB21" s="65"/>
      <c r="CC21" s="113" t="s">
        <v>365</v>
      </c>
      <c r="CD21" s="65" t="s">
        <v>391</v>
      </c>
      <c r="CE21" s="111" t="s">
        <v>597</v>
      </c>
      <c r="CF21" s="65" t="s">
        <v>369</v>
      </c>
      <c r="CG21" s="113" t="s">
        <v>390</v>
      </c>
      <c r="CH21" s="106" t="s">
        <v>391</v>
      </c>
      <c r="CI21" s="111" t="s">
        <v>598</v>
      </c>
      <c r="CJ21" s="65" t="s">
        <v>369</v>
      </c>
      <c r="CK21" s="113" t="s">
        <v>371</v>
      </c>
      <c r="CL21" s="65" t="s">
        <v>391</v>
      </c>
      <c r="CM21" s="117" t="s">
        <v>599</v>
      </c>
      <c r="CN21" s="65" t="s">
        <v>369</v>
      </c>
      <c r="CO21" s="113" t="s">
        <v>375</v>
      </c>
      <c r="CP21" s="65" t="s">
        <v>391</v>
      </c>
      <c r="CQ21" s="106" t="s">
        <v>600</v>
      </c>
      <c r="CR21" s="65" t="s">
        <v>369</v>
      </c>
      <c r="CS21" s="113" t="s">
        <v>395</v>
      </c>
      <c r="CT21" s="65"/>
      <c r="CU21" s="65"/>
      <c r="CV21" s="65"/>
      <c r="CW21" s="113" t="s">
        <v>396</v>
      </c>
      <c r="CX21" s="65"/>
      <c r="CY21" s="65"/>
      <c r="CZ21" s="65"/>
      <c r="DA21" s="68" t="s">
        <v>398</v>
      </c>
      <c r="DB21" s="65"/>
      <c r="DC21" s="65"/>
      <c r="DD21" s="65"/>
      <c r="DE21" s="65"/>
      <c r="DF21" s="114" t="s">
        <v>455</v>
      </c>
      <c r="DG21" s="65" t="s">
        <v>369</v>
      </c>
      <c r="DH21" s="65"/>
      <c r="DI21" s="65">
        <v>16.16</v>
      </c>
      <c r="DJ21" s="65" t="s">
        <v>369</v>
      </c>
      <c r="DK21" s="65">
        <v>3.12</v>
      </c>
      <c r="DL21" s="65" t="s">
        <v>369</v>
      </c>
      <c r="DM21" s="65">
        <v>112</v>
      </c>
      <c r="DN21" s="65" t="s">
        <v>369</v>
      </c>
      <c r="DO21" s="65">
        <v>33.4</v>
      </c>
      <c r="DP21" s="65" t="s">
        <v>369</v>
      </c>
      <c r="DQ21" s="65">
        <v>107</v>
      </c>
      <c r="DR21" s="65" t="s">
        <v>369</v>
      </c>
      <c r="DS21" s="65">
        <v>35.9</v>
      </c>
      <c r="DT21" s="65" t="s">
        <v>369</v>
      </c>
      <c r="DU21" s="65">
        <v>138</v>
      </c>
      <c r="DV21" s="65" t="s">
        <v>369</v>
      </c>
      <c r="DW21" s="65">
        <v>14.48</v>
      </c>
      <c r="DX21" s="65" t="s">
        <v>369</v>
      </c>
      <c r="DY21" s="65">
        <v>0.69</v>
      </c>
      <c r="DZ21" s="65" t="s">
        <v>369</v>
      </c>
      <c r="EA21" s="65">
        <v>0.86</v>
      </c>
      <c r="EB21" s="65"/>
      <c r="EC21" s="65">
        <v>0.02</v>
      </c>
      <c r="ED21" s="65"/>
      <c r="EE21" s="65">
        <v>0.05</v>
      </c>
      <c r="EF21" s="65"/>
      <c r="EG21" s="65"/>
      <c r="EH21" s="65"/>
      <c r="EI21" s="65"/>
      <c r="EJ21" s="65"/>
      <c r="EK21" s="65">
        <v>139.9</v>
      </c>
      <c r="EL21" s="65"/>
      <c r="EM21" s="65">
        <v>5.0999999999999996</v>
      </c>
      <c r="EN21" s="65" t="s">
        <v>369</v>
      </c>
      <c r="EO21" s="65">
        <v>107.5</v>
      </c>
      <c r="EP21" s="65" t="s">
        <v>369</v>
      </c>
      <c r="EQ21" s="65">
        <v>20.5</v>
      </c>
      <c r="ER21" s="65"/>
      <c r="ES21" s="65">
        <v>10.66</v>
      </c>
      <c r="ET21" s="65" t="s">
        <v>369</v>
      </c>
      <c r="EU21" s="65">
        <v>118</v>
      </c>
      <c r="EV21" s="65" t="s">
        <v>369</v>
      </c>
      <c r="EW21" s="65"/>
      <c r="EX21" s="65"/>
      <c r="EY21" s="65">
        <v>35.700000000000003</v>
      </c>
      <c r="EZ21" s="65" t="s">
        <v>369</v>
      </c>
      <c r="FA21" s="65">
        <v>24.9</v>
      </c>
      <c r="FB21" s="65" t="s">
        <v>369</v>
      </c>
      <c r="FC21" s="65"/>
      <c r="FD21" s="65"/>
      <c r="FE21" s="65">
        <v>38.200000000000003</v>
      </c>
      <c r="FF21" s="65"/>
      <c r="FG21" s="65">
        <v>92.6</v>
      </c>
      <c r="FH21" s="65" t="s">
        <v>369</v>
      </c>
      <c r="FI21" s="65">
        <v>2.0299999999999998</v>
      </c>
      <c r="FJ21" s="65" t="s">
        <v>369</v>
      </c>
      <c r="FK21" s="65"/>
      <c r="FL21" s="65"/>
      <c r="FM21" s="65">
        <v>54.4</v>
      </c>
      <c r="FN21" s="65" t="s">
        <v>369</v>
      </c>
      <c r="FO21" s="65">
        <v>7.4</v>
      </c>
      <c r="FP21" s="65"/>
      <c r="FQ21" s="65">
        <v>31</v>
      </c>
      <c r="FR21" s="65" t="s">
        <v>369</v>
      </c>
      <c r="FS21" s="65">
        <v>98</v>
      </c>
      <c r="FT21" s="65"/>
      <c r="FU21" s="65">
        <v>282</v>
      </c>
      <c r="FV21" s="65" t="s">
        <v>369</v>
      </c>
      <c r="FW21" s="65">
        <v>1.2</v>
      </c>
      <c r="FX21" s="65"/>
      <c r="FY21" s="65">
        <v>7.8</v>
      </c>
      <c r="FZ21" s="65"/>
      <c r="GA21" s="65">
        <v>2.2999999999999998</v>
      </c>
      <c r="GB21" s="65" t="s">
        <v>369</v>
      </c>
      <c r="GC21" s="65">
        <v>-6.3</v>
      </c>
      <c r="GD21" s="65" t="s">
        <v>369</v>
      </c>
      <c r="GE21" s="65">
        <v>98</v>
      </c>
      <c r="GF21" s="65" t="s">
        <v>369</v>
      </c>
      <c r="GG21" s="65">
        <v>1.98</v>
      </c>
      <c r="GH21" s="65" t="s">
        <v>369</v>
      </c>
      <c r="GI21" s="65">
        <v>0.7</v>
      </c>
      <c r="GJ21" s="65" t="s">
        <v>369</v>
      </c>
      <c r="GK21" s="65"/>
      <c r="GL21" s="65"/>
      <c r="GM21" s="65" t="s">
        <v>400</v>
      </c>
      <c r="GN21" s="106" t="s">
        <v>601</v>
      </c>
      <c r="GO21" s="65"/>
      <c r="GP21" s="65"/>
      <c r="GQ21" s="65"/>
      <c r="GR21" s="65"/>
      <c r="GS21" s="65"/>
      <c r="GT21" s="65"/>
      <c r="GU21" s="65">
        <v>909</v>
      </c>
      <c r="GV21" s="65">
        <v>30.06</v>
      </c>
      <c r="GW21" s="65">
        <v>273</v>
      </c>
      <c r="GX21" s="65">
        <v>24.47</v>
      </c>
      <c r="GY21" s="65">
        <v>223</v>
      </c>
      <c r="GZ21" s="65">
        <v>5.38</v>
      </c>
      <c r="HA21" s="65">
        <v>49</v>
      </c>
      <c r="HB21" s="65">
        <v>52.95</v>
      </c>
      <c r="HC21" s="65">
        <v>482</v>
      </c>
      <c r="HD21" s="65">
        <v>16.239999999999998</v>
      </c>
      <c r="HE21" s="65">
        <v>148</v>
      </c>
      <c r="HF21" s="65">
        <f t="shared" si="14"/>
        <v>6</v>
      </c>
      <c r="HG21" s="65">
        <v>4.55</v>
      </c>
      <c r="HH21" s="65"/>
      <c r="HI21" s="65">
        <v>92.59</v>
      </c>
      <c r="HJ21" s="65">
        <v>56.62</v>
      </c>
      <c r="HK21" s="65">
        <v>40.36</v>
      </c>
      <c r="HL21" s="65">
        <v>84.93</v>
      </c>
      <c r="HM21" s="65">
        <v>91.64</v>
      </c>
      <c r="HN21" s="65">
        <v>34.130000000000003</v>
      </c>
      <c r="HO21" s="65">
        <v>37.57</v>
      </c>
      <c r="HP21" s="65">
        <v>0.45</v>
      </c>
      <c r="HQ21" s="65">
        <v>26.28</v>
      </c>
      <c r="HR21" s="65">
        <v>93.36</v>
      </c>
      <c r="HS21" s="65"/>
      <c r="HT21" s="65">
        <v>52.33</v>
      </c>
      <c r="HU21" s="65">
        <v>28.58</v>
      </c>
      <c r="HV21" s="65">
        <v>0.7</v>
      </c>
      <c r="HW21" s="65">
        <v>1.2</v>
      </c>
      <c r="HX21" s="65">
        <v>0</v>
      </c>
      <c r="HY21" s="65" t="s">
        <v>602</v>
      </c>
      <c r="HZ21" s="65">
        <v>40.82</v>
      </c>
      <c r="IA21" s="65">
        <v>42.86</v>
      </c>
      <c r="IB21" s="65">
        <v>1.83</v>
      </c>
      <c r="IC21" s="65">
        <v>1.34</v>
      </c>
      <c r="ID21" s="65">
        <v>0.18</v>
      </c>
      <c r="IE21" s="65">
        <v>96.66</v>
      </c>
      <c r="IF21" s="65"/>
      <c r="IG21" s="65">
        <v>66.48</v>
      </c>
      <c r="IH21" s="65">
        <v>19.440000000000001</v>
      </c>
      <c r="II21" s="65">
        <v>35.9</v>
      </c>
      <c r="IJ21" s="65">
        <v>78.16</v>
      </c>
      <c r="IK21" s="65">
        <v>18.82</v>
      </c>
      <c r="IL21" s="65">
        <v>8.9600000000000009</v>
      </c>
      <c r="IM21" s="65">
        <v>4.63</v>
      </c>
      <c r="IN21" s="65">
        <v>42.87</v>
      </c>
      <c r="IO21" s="65">
        <v>2.4300000000000002</v>
      </c>
      <c r="IP21" s="65">
        <v>26.39</v>
      </c>
      <c r="IQ21" s="65">
        <v>2.1800000000000002</v>
      </c>
      <c r="IR21" s="65">
        <v>43.19</v>
      </c>
      <c r="IS21" s="65">
        <v>46.98</v>
      </c>
      <c r="IT21" s="65">
        <v>6.47</v>
      </c>
      <c r="IU21" s="65">
        <v>3.37</v>
      </c>
      <c r="IV21" s="65">
        <v>22.26</v>
      </c>
      <c r="IW21" s="65">
        <v>41.81</v>
      </c>
      <c r="IX21" s="65">
        <v>13.51</v>
      </c>
      <c r="IY21" s="65">
        <v>22.42</v>
      </c>
      <c r="IZ21" s="65">
        <v>39.659999999999997</v>
      </c>
      <c r="JA21" s="65">
        <v>49.5</v>
      </c>
      <c r="JB21" s="65">
        <v>6.58</v>
      </c>
      <c r="JC21" s="65">
        <v>4.25</v>
      </c>
      <c r="JD21" s="65">
        <v>27.82</v>
      </c>
      <c r="JE21" s="65">
        <v>31.8</v>
      </c>
      <c r="JF21" s="65">
        <v>17.649999999999999</v>
      </c>
      <c r="JG21" s="65">
        <v>22.73</v>
      </c>
      <c r="JH21" s="65"/>
      <c r="JI21" s="65">
        <v>59.97</v>
      </c>
      <c r="JJ21" s="65">
        <v>17.29</v>
      </c>
      <c r="JK21" s="65">
        <v>33.5</v>
      </c>
      <c r="JL21" s="65">
        <v>15.86</v>
      </c>
      <c r="JM21" s="65">
        <v>79.28</v>
      </c>
      <c r="JN21" s="65">
        <v>21.09</v>
      </c>
      <c r="JO21" s="65">
        <v>4.76</v>
      </c>
      <c r="JP21" s="65">
        <v>8.7200000000000006</v>
      </c>
      <c r="JQ21" s="65">
        <v>7.83</v>
      </c>
      <c r="JR21" s="65">
        <v>20.399999999999999</v>
      </c>
      <c r="JS21" s="65">
        <v>6.61</v>
      </c>
      <c r="JT21" s="65">
        <v>1.53</v>
      </c>
      <c r="JU21" s="65">
        <v>12.85</v>
      </c>
      <c r="JV21" s="65">
        <v>34.78</v>
      </c>
      <c r="JW21" s="65">
        <v>2.29</v>
      </c>
      <c r="JX21" s="65"/>
      <c r="JY21" s="65">
        <v>68.84</v>
      </c>
      <c r="JZ21" s="65">
        <v>15.07</v>
      </c>
      <c r="KA21" s="65">
        <v>32.68</v>
      </c>
      <c r="KB21" s="65">
        <v>8.3800000000000008</v>
      </c>
      <c r="KC21" s="65">
        <v>33.5</v>
      </c>
      <c r="KD21" s="65">
        <v>22.8</v>
      </c>
      <c r="KE21" s="65">
        <v>597</v>
      </c>
      <c r="KF21" s="65">
        <v>35</v>
      </c>
      <c r="KG21" s="65">
        <v>543</v>
      </c>
      <c r="KH21" s="65">
        <v>705</v>
      </c>
      <c r="KI21" s="65">
        <v>232</v>
      </c>
      <c r="KJ21" s="65">
        <v>389</v>
      </c>
      <c r="KK21" s="65">
        <v>16</v>
      </c>
      <c r="KL21" s="65">
        <v>21.25</v>
      </c>
      <c r="KM21" s="65">
        <v>15</v>
      </c>
      <c r="KN21" s="65">
        <v>20</v>
      </c>
      <c r="KO21" s="65">
        <v>28</v>
      </c>
      <c r="KP21" s="65">
        <v>38</v>
      </c>
      <c r="KQ21" s="65">
        <v>4</v>
      </c>
      <c r="KR21" s="65"/>
      <c r="KS21" s="65"/>
      <c r="KT21" s="65"/>
      <c r="KU21" s="65"/>
      <c r="KV21" s="65"/>
      <c r="KW21" s="65"/>
      <c r="KX21" s="65"/>
      <c r="KY21" s="65"/>
      <c r="KZ21" s="65"/>
      <c r="LA21" s="65"/>
      <c r="LB21" s="65"/>
      <c r="LC21" s="65"/>
      <c r="LD21" s="65"/>
      <c r="LE21" s="65"/>
    </row>
    <row r="22" spans="1:317" ht="112.5" x14ac:dyDescent="0.25">
      <c r="A22" s="65">
        <v>15</v>
      </c>
      <c r="B22" s="65" t="s">
        <v>603</v>
      </c>
      <c r="C22" s="65" t="s">
        <v>604</v>
      </c>
      <c r="D22" s="65" t="s">
        <v>605</v>
      </c>
      <c r="E22" s="65">
        <v>2234780</v>
      </c>
      <c r="F22" s="65">
        <v>1969</v>
      </c>
      <c r="G22" s="65" t="s">
        <v>175</v>
      </c>
      <c r="H22" s="65"/>
      <c r="I22" s="65" t="s">
        <v>361</v>
      </c>
      <c r="J22" s="65"/>
      <c r="K22" s="65" t="s">
        <v>362</v>
      </c>
      <c r="L22" s="65" t="s">
        <v>606</v>
      </c>
      <c r="M22" s="108" t="s">
        <v>607</v>
      </c>
      <c r="N22" s="65"/>
      <c r="O22" s="65"/>
      <c r="P22" s="65"/>
      <c r="Q22" s="65"/>
      <c r="R22" s="65"/>
      <c r="S22" s="68" t="s">
        <v>365</v>
      </c>
      <c r="T22" s="65"/>
      <c r="U22" s="65"/>
      <c r="V22" s="65"/>
      <c r="W22" s="68" t="s">
        <v>366</v>
      </c>
      <c r="X22" s="106" t="s">
        <v>608</v>
      </c>
      <c r="Y22" s="65" t="s">
        <v>609</v>
      </c>
      <c r="Z22" s="65" t="s">
        <v>369</v>
      </c>
      <c r="AA22" s="68" t="s">
        <v>370</v>
      </c>
      <c r="AB22" s="65"/>
      <c r="AC22" s="65"/>
      <c r="AD22" s="65"/>
      <c r="AE22" s="68" t="s">
        <v>371</v>
      </c>
      <c r="AF22" s="65"/>
      <c r="AG22" s="65"/>
      <c r="AH22" s="65"/>
      <c r="AI22" s="68" t="s">
        <v>374</v>
      </c>
      <c r="AJ22" s="65"/>
      <c r="AK22" s="65"/>
      <c r="AL22" s="65"/>
      <c r="AM22" s="68" t="s">
        <v>375</v>
      </c>
      <c r="AN22" s="65"/>
      <c r="AO22" s="65"/>
      <c r="AP22" s="65"/>
      <c r="AQ22" s="68" t="s">
        <v>376</v>
      </c>
      <c r="AR22" s="65"/>
      <c r="AS22" s="65"/>
      <c r="AT22" s="65"/>
      <c r="AU22" s="68" t="s">
        <v>353</v>
      </c>
      <c r="AV22" s="65"/>
      <c r="AW22" s="65"/>
      <c r="AX22" s="65"/>
      <c r="AY22" s="68" t="s">
        <v>377</v>
      </c>
      <c r="AZ22" s="106" t="s">
        <v>610</v>
      </c>
      <c r="BA22" s="65"/>
      <c r="BB22" s="65" t="s">
        <v>369</v>
      </c>
      <c r="BC22" s="68" t="s">
        <v>378</v>
      </c>
      <c r="BD22" s="65" t="s">
        <v>611</v>
      </c>
      <c r="BE22" s="65"/>
      <c r="BF22" s="65" t="s">
        <v>369</v>
      </c>
      <c r="BG22" s="68" t="s">
        <v>379</v>
      </c>
      <c r="BH22" s="65"/>
      <c r="BI22" s="65"/>
      <c r="BJ22" s="65"/>
      <c r="BK22" s="68" t="s">
        <v>380</v>
      </c>
      <c r="BL22" s="65"/>
      <c r="BM22" s="65"/>
      <c r="BN22" s="65"/>
      <c r="BO22" s="68" t="s">
        <v>381</v>
      </c>
      <c r="BP22" s="65"/>
      <c r="BQ22" s="65"/>
      <c r="BR22" s="65"/>
      <c r="BS22" s="68" t="s">
        <v>382</v>
      </c>
      <c r="BT22" s="106" t="s">
        <v>612</v>
      </c>
      <c r="BU22" s="65" t="s">
        <v>609</v>
      </c>
      <c r="BV22" s="65" t="s">
        <v>369</v>
      </c>
      <c r="BW22" s="65"/>
      <c r="BX22" s="108" t="s">
        <v>441</v>
      </c>
      <c r="BY22" s="113" t="s">
        <v>385</v>
      </c>
      <c r="BZ22" s="65" t="s">
        <v>391</v>
      </c>
      <c r="CA22" s="106" t="s">
        <v>613</v>
      </c>
      <c r="CB22" s="65" t="s">
        <v>369</v>
      </c>
      <c r="CC22" s="113" t="s">
        <v>365</v>
      </c>
      <c r="CD22" s="65" t="s">
        <v>391</v>
      </c>
      <c r="CE22" s="111" t="s">
        <v>614</v>
      </c>
      <c r="CF22" s="65" t="s">
        <v>369</v>
      </c>
      <c r="CG22" s="113" t="s">
        <v>390</v>
      </c>
      <c r="CH22" s="106" t="s">
        <v>391</v>
      </c>
      <c r="CI22" s="111" t="s">
        <v>615</v>
      </c>
      <c r="CJ22" s="65" t="s">
        <v>369</v>
      </c>
      <c r="CK22" s="113" t="s">
        <v>371</v>
      </c>
      <c r="CL22" s="65"/>
      <c r="CM22" s="65"/>
      <c r="CN22" s="65"/>
      <c r="CO22" s="113" t="s">
        <v>375</v>
      </c>
      <c r="CP22" s="65" t="s">
        <v>386</v>
      </c>
      <c r="CQ22" s="65" t="s">
        <v>544</v>
      </c>
      <c r="CR22" s="65"/>
      <c r="CS22" s="113" t="s">
        <v>395</v>
      </c>
      <c r="CT22" s="65" t="s">
        <v>391</v>
      </c>
      <c r="CU22" s="106" t="s">
        <v>616</v>
      </c>
      <c r="CV22" s="65" t="s">
        <v>369</v>
      </c>
      <c r="CW22" s="113" t="s">
        <v>396</v>
      </c>
      <c r="CX22" s="65" t="s">
        <v>391</v>
      </c>
      <c r="CY22" s="65" t="s">
        <v>546</v>
      </c>
      <c r="CZ22" s="65" t="s">
        <v>369</v>
      </c>
      <c r="DA22" s="68" t="s">
        <v>398</v>
      </c>
      <c r="DB22" s="65"/>
      <c r="DC22" s="65"/>
      <c r="DD22" s="65"/>
      <c r="DE22" s="65"/>
      <c r="DF22" s="108" t="s">
        <v>617</v>
      </c>
      <c r="DG22" s="65" t="s">
        <v>369</v>
      </c>
      <c r="DH22" s="65"/>
      <c r="DI22" s="65">
        <v>12</v>
      </c>
      <c r="DJ22" s="65" t="s">
        <v>369</v>
      </c>
      <c r="DK22" s="65">
        <v>3.6</v>
      </c>
      <c r="DL22" s="65" t="s">
        <v>369</v>
      </c>
      <c r="DM22" s="65">
        <v>98</v>
      </c>
      <c r="DN22" s="65" t="s">
        <v>369</v>
      </c>
      <c r="DO22" s="65">
        <v>31.6</v>
      </c>
      <c r="DP22" s="65"/>
      <c r="DQ22" s="65">
        <v>87.7</v>
      </c>
      <c r="DR22" s="65"/>
      <c r="DS22" s="65">
        <v>27.3</v>
      </c>
      <c r="DT22" s="65"/>
      <c r="DU22" s="115">
        <v>248</v>
      </c>
      <c r="DV22" s="65"/>
      <c r="DW22" s="65">
        <v>11.4</v>
      </c>
      <c r="DX22" s="65" t="s">
        <v>369</v>
      </c>
      <c r="DY22" s="65">
        <v>0.6</v>
      </c>
      <c r="DZ22" s="65" t="s">
        <v>369</v>
      </c>
      <c r="EA22" s="65">
        <v>0.28999999999999998</v>
      </c>
      <c r="EB22" s="65"/>
      <c r="EC22" s="65">
        <v>0.18</v>
      </c>
      <c r="ED22" s="65"/>
      <c r="EE22" s="65">
        <v>0.04</v>
      </c>
      <c r="EF22" s="65"/>
      <c r="EG22" s="65"/>
      <c r="EH22" s="65"/>
      <c r="EI22" s="65"/>
      <c r="EJ22" s="65"/>
      <c r="EK22" s="65">
        <v>144</v>
      </c>
      <c r="EL22" s="65"/>
      <c r="EM22" s="65">
        <v>3.1</v>
      </c>
      <c r="EN22" s="65" t="s">
        <v>369</v>
      </c>
      <c r="EO22" s="65">
        <v>111</v>
      </c>
      <c r="EP22" s="65"/>
      <c r="EQ22" s="65">
        <v>27.8</v>
      </c>
      <c r="ER22" s="65" t="s">
        <v>369</v>
      </c>
      <c r="ES22" s="108" t="s">
        <v>618</v>
      </c>
      <c r="ET22" s="65"/>
      <c r="EU22" s="65">
        <v>57</v>
      </c>
      <c r="EV22" s="65"/>
      <c r="EW22" s="65">
        <v>58</v>
      </c>
      <c r="EX22" s="65"/>
      <c r="EY22" s="65">
        <v>11</v>
      </c>
      <c r="EZ22" s="65"/>
      <c r="FA22" s="65">
        <v>26</v>
      </c>
      <c r="FB22" s="65"/>
      <c r="FC22" s="65"/>
      <c r="FD22" s="65"/>
      <c r="FE22" s="65">
        <v>17</v>
      </c>
      <c r="FF22" s="65"/>
      <c r="FG22" s="65">
        <v>46</v>
      </c>
      <c r="FH22" s="65"/>
      <c r="FI22" s="65">
        <v>2.08</v>
      </c>
      <c r="FJ22" s="65"/>
      <c r="FK22" s="65"/>
      <c r="FL22" s="65"/>
      <c r="FM22" s="65">
        <v>4.5</v>
      </c>
      <c r="FN22" s="65"/>
      <c r="FO22" s="65">
        <v>7.45</v>
      </c>
      <c r="FP22" s="65"/>
      <c r="FQ22" s="65">
        <v>40</v>
      </c>
      <c r="FR22" s="65"/>
      <c r="FS22" s="65">
        <v>84</v>
      </c>
      <c r="FT22" s="65"/>
      <c r="FU22" s="65">
        <v>280</v>
      </c>
      <c r="FV22" s="65"/>
      <c r="FW22" s="65">
        <v>1.03</v>
      </c>
      <c r="FX22" s="65"/>
      <c r="FY22" s="108" t="s">
        <v>619</v>
      </c>
      <c r="FZ22" s="65"/>
      <c r="GA22" s="65">
        <v>2.5</v>
      </c>
      <c r="GB22" s="65"/>
      <c r="GC22" s="65">
        <v>3.8</v>
      </c>
      <c r="GD22" s="65"/>
      <c r="GE22" s="65">
        <v>97</v>
      </c>
      <c r="GF22" s="65"/>
      <c r="GG22" s="65">
        <v>1.08</v>
      </c>
      <c r="GH22" s="65"/>
      <c r="GI22" s="65">
        <v>0.8</v>
      </c>
      <c r="GJ22" s="65"/>
      <c r="GK22" s="65"/>
      <c r="GL22" s="65"/>
      <c r="GM22" s="65"/>
      <c r="GN22" s="65"/>
      <c r="GO22" s="65"/>
      <c r="GP22" s="65"/>
      <c r="GQ22" s="65"/>
      <c r="GR22" s="65"/>
      <c r="GS22" s="65"/>
      <c r="GT22" s="65"/>
      <c r="GU22" s="65">
        <v>598</v>
      </c>
      <c r="GV22" s="65">
        <v>67.430000000000007</v>
      </c>
      <c r="GW22" s="65">
        <v>403</v>
      </c>
      <c r="GX22" s="65">
        <v>25.3</v>
      </c>
      <c r="GY22" s="65">
        <v>151</v>
      </c>
      <c r="GZ22" s="65">
        <v>14.57</v>
      </c>
      <c r="HA22" s="65">
        <v>87</v>
      </c>
      <c r="HB22" s="65">
        <v>26.17</v>
      </c>
      <c r="HC22" s="65">
        <v>156</v>
      </c>
      <c r="HD22" s="65">
        <v>5.76</v>
      </c>
      <c r="HE22" s="65">
        <v>34</v>
      </c>
      <c r="HF22" s="65">
        <f t="shared" si="14"/>
        <v>5</v>
      </c>
      <c r="HG22" s="65">
        <v>1.74</v>
      </c>
      <c r="HH22" s="65"/>
      <c r="HI22" s="65">
        <v>84.43</v>
      </c>
      <c r="HJ22" s="65">
        <v>71.94</v>
      </c>
      <c r="HK22" s="65">
        <v>20.62</v>
      </c>
      <c r="HL22" s="65">
        <v>44.9</v>
      </c>
      <c r="HM22" s="65">
        <v>76.09</v>
      </c>
      <c r="HN22" s="65">
        <v>22.85</v>
      </c>
      <c r="HO22" s="65">
        <v>48.54</v>
      </c>
      <c r="HP22" s="65">
        <v>23.76</v>
      </c>
      <c r="HQ22" s="65">
        <v>4.18</v>
      </c>
      <c r="HR22" s="65">
        <v>89.99</v>
      </c>
      <c r="HS22" s="65"/>
      <c r="HT22" s="65">
        <v>49.87</v>
      </c>
      <c r="HU22" s="65">
        <v>12.54</v>
      </c>
      <c r="HV22" s="65">
        <v>2.4700000000000002</v>
      </c>
      <c r="HW22" s="65">
        <v>1.8</v>
      </c>
      <c r="HX22" s="65">
        <v>1.1200000000000001</v>
      </c>
      <c r="HY22" s="65">
        <v>66.67</v>
      </c>
      <c r="HZ22" s="65">
        <v>83.86</v>
      </c>
      <c r="IA22" s="65">
        <v>7.37</v>
      </c>
      <c r="IB22" s="65">
        <v>21.42</v>
      </c>
      <c r="IC22" s="65">
        <v>3</v>
      </c>
      <c r="ID22" s="65">
        <v>4.2699999999999996</v>
      </c>
      <c r="IE22" s="65">
        <v>71.31</v>
      </c>
      <c r="IF22" s="65"/>
      <c r="IG22" s="65">
        <v>51.52</v>
      </c>
      <c r="IH22" s="65">
        <v>8.8000000000000007</v>
      </c>
      <c r="II22" s="65">
        <v>39.35</v>
      </c>
      <c r="IJ22" s="65">
        <v>55.05</v>
      </c>
      <c r="IK22" s="65">
        <v>32.549999999999997</v>
      </c>
      <c r="IL22" s="65">
        <v>6.24</v>
      </c>
      <c r="IM22" s="65">
        <v>2.2000000000000002</v>
      </c>
      <c r="IN22" s="65">
        <v>28.88</v>
      </c>
      <c r="IO22" s="65">
        <v>2.71</v>
      </c>
      <c r="IP22" s="65">
        <v>59.31</v>
      </c>
      <c r="IQ22" s="65">
        <v>12.2</v>
      </c>
      <c r="IR22" s="65">
        <v>26.56</v>
      </c>
      <c r="IS22" s="65">
        <v>48.94</v>
      </c>
      <c r="IT22" s="65">
        <v>20.54</v>
      </c>
      <c r="IU22" s="65">
        <v>3.96</v>
      </c>
      <c r="IV22" s="65">
        <v>3.35</v>
      </c>
      <c r="IW22" s="65">
        <v>19.73</v>
      </c>
      <c r="IX22" s="65">
        <v>10.050000000000001</v>
      </c>
      <c r="IY22" s="65">
        <v>66.87</v>
      </c>
      <c r="IZ22" s="65">
        <v>32.43</v>
      </c>
      <c r="JA22" s="65">
        <v>54.81</v>
      </c>
      <c r="JB22" s="65">
        <v>10.119999999999999</v>
      </c>
      <c r="JC22" s="65">
        <v>2.64</v>
      </c>
      <c r="JD22" s="65">
        <v>6.45</v>
      </c>
      <c r="JE22" s="65">
        <v>19.600000000000001</v>
      </c>
      <c r="JF22" s="65">
        <v>14.64</v>
      </c>
      <c r="JG22" s="65">
        <v>59.31</v>
      </c>
      <c r="JH22" s="65"/>
      <c r="JI22" s="65">
        <v>39.299999999999997</v>
      </c>
      <c r="JJ22" s="65">
        <v>8.2200000000000006</v>
      </c>
      <c r="JK22" s="65">
        <v>42.57</v>
      </c>
      <c r="JL22" s="65">
        <v>4.62</v>
      </c>
      <c r="JM22" s="65">
        <v>71.28</v>
      </c>
      <c r="JN22" s="65">
        <v>36.58</v>
      </c>
      <c r="JO22" s="65">
        <v>21.2</v>
      </c>
      <c r="JP22" s="65">
        <v>21.54</v>
      </c>
      <c r="JQ22" s="65">
        <v>19.25</v>
      </c>
      <c r="JR22" s="65">
        <v>31.96</v>
      </c>
      <c r="JS22" s="65">
        <v>51.62</v>
      </c>
      <c r="JT22" s="65">
        <v>0.56000000000000005</v>
      </c>
      <c r="JU22" s="65">
        <v>16.079999999999998</v>
      </c>
      <c r="JV22" s="65">
        <v>24.6</v>
      </c>
      <c r="JW22" s="65">
        <v>5.0199999999999996</v>
      </c>
      <c r="JX22" s="65"/>
      <c r="JY22" s="65">
        <v>29.68</v>
      </c>
      <c r="JZ22" s="65">
        <v>8.51</v>
      </c>
      <c r="KA22" s="65">
        <v>48.27</v>
      </c>
      <c r="KB22" s="65">
        <v>30.32</v>
      </c>
      <c r="KC22" s="65">
        <v>38.94</v>
      </c>
      <c r="KD22" s="65">
        <v>39.49</v>
      </c>
      <c r="KE22" s="65">
        <v>496</v>
      </c>
      <c r="KF22" s="65">
        <v>29</v>
      </c>
      <c r="KG22" s="65">
        <v>795</v>
      </c>
      <c r="KH22" s="65">
        <v>796</v>
      </c>
      <c r="KI22" s="65">
        <v>717</v>
      </c>
      <c r="KJ22" s="65">
        <v>988</v>
      </c>
      <c r="KK22" s="65">
        <v>16</v>
      </c>
      <c r="KL22" s="65">
        <v>8</v>
      </c>
      <c r="KM22" s="65">
        <v>8</v>
      </c>
      <c r="KN22" s="65">
        <v>16</v>
      </c>
      <c r="KO22" s="65">
        <v>29</v>
      </c>
      <c r="KP22" s="65">
        <v>45</v>
      </c>
      <c r="KQ22" s="65">
        <v>3</v>
      </c>
      <c r="KR22" s="65"/>
      <c r="KS22" s="65"/>
      <c r="KT22" s="65"/>
      <c r="KU22" s="65"/>
      <c r="KV22" s="65"/>
      <c r="KW22" s="65"/>
      <c r="KX22" s="65"/>
      <c r="KY22" s="65"/>
      <c r="KZ22" s="65"/>
      <c r="LA22" s="65"/>
      <c r="LB22" s="65"/>
      <c r="LC22" s="65"/>
      <c r="LD22" s="65"/>
      <c r="LE22" s="65"/>
    </row>
    <row r="23" spans="1:317" ht="75" x14ac:dyDescent="0.25">
      <c r="A23" s="65">
        <v>16</v>
      </c>
      <c r="B23" s="65" t="s">
        <v>620</v>
      </c>
      <c r="C23" s="65" t="s">
        <v>621</v>
      </c>
      <c r="D23" s="65" t="s">
        <v>622</v>
      </c>
      <c r="E23" s="65">
        <v>2234583</v>
      </c>
      <c r="F23" s="65">
        <v>1941</v>
      </c>
      <c r="G23" s="65" t="s">
        <v>175</v>
      </c>
      <c r="H23" s="65"/>
      <c r="I23" s="65" t="s">
        <v>361</v>
      </c>
      <c r="J23" s="65"/>
      <c r="K23" s="65" t="s">
        <v>362</v>
      </c>
      <c r="L23" s="65" t="s">
        <v>623</v>
      </c>
      <c r="M23" s="108" t="s">
        <v>624</v>
      </c>
      <c r="N23" s="65"/>
      <c r="O23" s="65"/>
      <c r="P23" s="65"/>
      <c r="Q23" s="65"/>
      <c r="R23" s="65"/>
      <c r="S23" s="68" t="s">
        <v>365</v>
      </c>
      <c r="T23" s="106" t="s">
        <v>625</v>
      </c>
      <c r="U23" s="65"/>
      <c r="V23" s="65" t="s">
        <v>369</v>
      </c>
      <c r="W23" s="68" t="s">
        <v>366</v>
      </c>
      <c r="X23" s="106" t="s">
        <v>626</v>
      </c>
      <c r="Y23" s="65"/>
      <c r="Z23" s="65" t="s">
        <v>369</v>
      </c>
      <c r="AA23" s="68" t="s">
        <v>370</v>
      </c>
      <c r="AB23" s="106" t="s">
        <v>627</v>
      </c>
      <c r="AC23" s="65"/>
      <c r="AD23" s="65"/>
      <c r="AE23" s="68" t="s">
        <v>371</v>
      </c>
      <c r="AF23" s="65"/>
      <c r="AG23" s="65"/>
      <c r="AH23" s="65"/>
      <c r="AI23" s="68" t="s">
        <v>374</v>
      </c>
      <c r="AJ23" s="65"/>
      <c r="AK23" s="65"/>
      <c r="AL23" s="65"/>
      <c r="AM23" s="68" t="s">
        <v>375</v>
      </c>
      <c r="AN23" s="65"/>
      <c r="AO23" s="65"/>
      <c r="AP23" s="65"/>
      <c r="AQ23" s="68" t="s">
        <v>376</v>
      </c>
      <c r="AR23" s="65"/>
      <c r="AS23" s="65"/>
      <c r="AT23" s="65"/>
      <c r="AU23" s="68" t="s">
        <v>353</v>
      </c>
      <c r="AV23" s="65"/>
      <c r="AW23" s="65"/>
      <c r="AX23" s="65"/>
      <c r="AY23" s="68" t="s">
        <v>377</v>
      </c>
      <c r="AZ23" s="65"/>
      <c r="BA23" s="65"/>
      <c r="BB23" s="65"/>
      <c r="BC23" s="68" t="s">
        <v>378</v>
      </c>
      <c r="BD23" s="65"/>
      <c r="BE23" s="65"/>
      <c r="BF23" s="65"/>
      <c r="BG23" s="68" t="s">
        <v>379</v>
      </c>
      <c r="BH23" s="65"/>
      <c r="BI23" s="65"/>
      <c r="BJ23" s="65"/>
      <c r="BK23" s="68" t="s">
        <v>380</v>
      </c>
      <c r="BL23" s="65"/>
      <c r="BM23" s="65"/>
      <c r="BN23" s="65"/>
      <c r="BO23" s="68" t="s">
        <v>381</v>
      </c>
      <c r="BP23" s="65"/>
      <c r="BQ23" s="65"/>
      <c r="BR23" s="65"/>
      <c r="BS23" s="68" t="s">
        <v>382</v>
      </c>
      <c r="BT23" s="106" t="s">
        <v>628</v>
      </c>
      <c r="BU23" s="65" t="s">
        <v>629</v>
      </c>
      <c r="BV23" s="65" t="s">
        <v>369</v>
      </c>
      <c r="BW23" s="65"/>
      <c r="BX23" s="65"/>
      <c r="BY23" s="113" t="s">
        <v>385</v>
      </c>
      <c r="BZ23" s="111" t="s">
        <v>386</v>
      </c>
      <c r="CA23" s="65"/>
      <c r="CB23" s="65"/>
      <c r="CC23" s="113" t="s">
        <v>365</v>
      </c>
      <c r="CD23" s="65" t="s">
        <v>391</v>
      </c>
      <c r="CE23" s="111" t="s">
        <v>630</v>
      </c>
      <c r="CF23" s="65" t="s">
        <v>369</v>
      </c>
      <c r="CG23" s="113" t="s">
        <v>390</v>
      </c>
      <c r="CH23" s="106" t="s">
        <v>391</v>
      </c>
      <c r="CI23" s="111" t="s">
        <v>631</v>
      </c>
      <c r="CJ23" s="65"/>
      <c r="CK23" s="113" t="s">
        <v>371</v>
      </c>
      <c r="CL23" s="65"/>
      <c r="CM23" s="65"/>
      <c r="CN23" s="65"/>
      <c r="CO23" s="113" t="s">
        <v>375</v>
      </c>
      <c r="CP23" s="65"/>
      <c r="CQ23" s="65"/>
      <c r="CR23" s="65"/>
      <c r="CS23" s="113" t="s">
        <v>395</v>
      </c>
      <c r="CT23" s="65" t="s">
        <v>391</v>
      </c>
      <c r="CU23" s="106" t="s">
        <v>632</v>
      </c>
      <c r="CV23" s="65" t="s">
        <v>369</v>
      </c>
      <c r="CW23" s="113" t="s">
        <v>396</v>
      </c>
      <c r="CX23" s="65"/>
      <c r="CY23" s="65"/>
      <c r="CZ23" s="65"/>
      <c r="DA23" s="68" t="s">
        <v>398</v>
      </c>
      <c r="DB23" s="65"/>
      <c r="DC23" s="65"/>
      <c r="DD23" s="65"/>
      <c r="DE23" s="65"/>
      <c r="DF23" s="114" t="s">
        <v>455</v>
      </c>
      <c r="DG23" s="65" t="s">
        <v>369</v>
      </c>
      <c r="DH23" s="65"/>
      <c r="DI23" s="65">
        <v>6.96</v>
      </c>
      <c r="DJ23" s="65"/>
      <c r="DK23" s="65">
        <v>3.68</v>
      </c>
      <c r="DL23" s="65" t="s">
        <v>369</v>
      </c>
      <c r="DM23" s="65">
        <v>99</v>
      </c>
      <c r="DN23" s="65" t="s">
        <v>369</v>
      </c>
      <c r="DO23" s="65">
        <v>0.312</v>
      </c>
      <c r="DP23" s="65" t="s">
        <v>369</v>
      </c>
      <c r="DQ23" s="65">
        <v>84.8</v>
      </c>
      <c r="DR23" s="65"/>
      <c r="DS23" s="65">
        <v>26.9</v>
      </c>
      <c r="DT23" s="65"/>
      <c r="DU23" s="65">
        <v>251</v>
      </c>
      <c r="DV23" s="65"/>
      <c r="DW23" s="65">
        <v>6.4</v>
      </c>
      <c r="DX23" s="65"/>
      <c r="DY23" s="65">
        <v>0.13</v>
      </c>
      <c r="DZ23" s="65" t="s">
        <v>369</v>
      </c>
      <c r="EA23" s="65">
        <v>0.16</v>
      </c>
      <c r="EB23" s="65"/>
      <c r="EC23" s="65">
        <v>0.25</v>
      </c>
      <c r="ED23" s="65"/>
      <c r="EE23" s="65">
        <v>0.02</v>
      </c>
      <c r="EF23" s="65"/>
      <c r="EG23" s="65"/>
      <c r="EH23" s="65"/>
      <c r="EI23" s="65"/>
      <c r="EJ23" s="65"/>
      <c r="EK23" s="65">
        <v>141.5</v>
      </c>
      <c r="EL23" s="65"/>
      <c r="EM23" s="65">
        <v>3.3</v>
      </c>
      <c r="EN23" s="65" t="s">
        <v>369</v>
      </c>
      <c r="EO23" s="65">
        <v>108</v>
      </c>
      <c r="EP23" s="65" t="s">
        <v>369</v>
      </c>
      <c r="EQ23" s="65">
        <v>23.7</v>
      </c>
      <c r="ER23" s="65" t="s">
        <v>369</v>
      </c>
      <c r="ES23" s="65">
        <v>8.67</v>
      </c>
      <c r="ET23" s="65" t="s">
        <v>369</v>
      </c>
      <c r="EU23" s="65">
        <v>40</v>
      </c>
      <c r="EV23" s="65" t="s">
        <v>369</v>
      </c>
      <c r="EW23" s="65"/>
      <c r="EX23" s="65"/>
      <c r="EY23" s="65">
        <v>9.8000000000000007</v>
      </c>
      <c r="EZ23" s="65"/>
      <c r="FA23" s="65">
        <v>29.3</v>
      </c>
      <c r="FB23" s="65" t="s">
        <v>369</v>
      </c>
      <c r="FC23" s="65"/>
      <c r="FD23" s="65"/>
      <c r="FE23" s="65">
        <v>25.6</v>
      </c>
      <c r="FF23" s="65"/>
      <c r="FG23" s="65">
        <v>36.799999999999997</v>
      </c>
      <c r="FH23" s="65"/>
      <c r="FI23" s="65">
        <v>2.0699999999999998</v>
      </c>
      <c r="FJ23" s="65" t="s">
        <v>369</v>
      </c>
      <c r="FK23" s="65"/>
      <c r="FL23" s="65"/>
      <c r="FM23" s="65"/>
      <c r="FN23" s="65"/>
      <c r="FO23" s="65">
        <v>7.52</v>
      </c>
      <c r="FP23" s="65" t="s">
        <v>369</v>
      </c>
      <c r="FQ23" s="65">
        <v>29</v>
      </c>
      <c r="FR23" s="65" t="s">
        <v>369</v>
      </c>
      <c r="FS23" s="65">
        <v>102</v>
      </c>
      <c r="FT23" s="65"/>
      <c r="FU23" s="65">
        <v>282</v>
      </c>
      <c r="FV23" s="65" t="s">
        <v>369</v>
      </c>
      <c r="FW23" s="65">
        <v>1.17</v>
      </c>
      <c r="FX23" s="65"/>
      <c r="FY23" s="65">
        <v>18.3</v>
      </c>
      <c r="FZ23" s="65" t="s">
        <v>369</v>
      </c>
      <c r="GA23" s="65">
        <v>3.4</v>
      </c>
      <c r="GB23" s="65" t="s">
        <v>369</v>
      </c>
      <c r="GC23" s="65">
        <v>0.8</v>
      </c>
      <c r="GD23" s="65"/>
      <c r="GE23" s="65">
        <v>98</v>
      </c>
      <c r="GF23" s="65"/>
      <c r="GG23" s="65">
        <v>0.87</v>
      </c>
      <c r="GH23" s="65" t="s">
        <v>369</v>
      </c>
      <c r="GI23" s="65">
        <v>0.65</v>
      </c>
      <c r="GJ23" s="65" t="s">
        <v>369</v>
      </c>
      <c r="GK23" s="65"/>
      <c r="GL23" s="65"/>
      <c r="GM23" s="65"/>
      <c r="GN23" s="65"/>
      <c r="GO23" s="65" t="s">
        <v>400</v>
      </c>
      <c r="GP23" s="106" t="s">
        <v>477</v>
      </c>
      <c r="GQ23" s="65"/>
      <c r="GR23" s="65"/>
      <c r="GS23" s="65"/>
      <c r="GT23" s="65"/>
      <c r="GU23" s="65">
        <v>261</v>
      </c>
      <c r="GV23" s="65">
        <v>43.3</v>
      </c>
      <c r="GW23" s="65">
        <v>113</v>
      </c>
      <c r="GX23" s="65">
        <v>30.34</v>
      </c>
      <c r="GY23" s="65">
        <v>79</v>
      </c>
      <c r="GZ23" s="65">
        <v>12.52</v>
      </c>
      <c r="HA23" s="65">
        <v>33</v>
      </c>
      <c r="HB23" s="65">
        <v>39.700000000000003</v>
      </c>
      <c r="HC23" s="65">
        <v>103</v>
      </c>
      <c r="HD23" s="65">
        <v>7.33</v>
      </c>
      <c r="HE23" s="65">
        <v>19</v>
      </c>
      <c r="HF23" s="65">
        <f t="shared" si="14"/>
        <v>26</v>
      </c>
      <c r="HG23" s="65">
        <v>2.42</v>
      </c>
      <c r="HH23" s="65"/>
      <c r="HI23" s="65">
        <v>71.319999999999993</v>
      </c>
      <c r="HJ23" s="65">
        <v>30.06</v>
      </c>
      <c r="HK23" s="65">
        <v>58.65</v>
      </c>
      <c r="HL23" s="65">
        <v>77.31</v>
      </c>
      <c r="HM23" s="65">
        <v>80.02</v>
      </c>
      <c r="HN23" s="65">
        <v>32.82</v>
      </c>
      <c r="HO23" s="65">
        <v>49.7</v>
      </c>
      <c r="HP23" s="65">
        <v>1.0900000000000001</v>
      </c>
      <c r="HQ23" s="65">
        <v>12.01</v>
      </c>
      <c r="HR23" s="65">
        <v>95.47</v>
      </c>
      <c r="HS23" s="65"/>
      <c r="HT23" s="65">
        <v>26.33</v>
      </c>
      <c r="HU23" s="65">
        <v>20.64</v>
      </c>
      <c r="HV23" s="65">
        <v>1.04</v>
      </c>
      <c r="HW23" s="65">
        <v>3.98</v>
      </c>
      <c r="HX23" s="65">
        <v>0.8</v>
      </c>
      <c r="HY23" s="65">
        <v>0</v>
      </c>
      <c r="HZ23" s="65">
        <v>87.29</v>
      </c>
      <c r="IA23" s="65">
        <v>2.4</v>
      </c>
      <c r="IB23" s="65">
        <v>33.549999999999997</v>
      </c>
      <c r="IC23" s="65">
        <v>1.35</v>
      </c>
      <c r="ID23" s="65">
        <v>5.82</v>
      </c>
      <c r="IE23" s="65">
        <v>59.28</v>
      </c>
      <c r="IF23" s="65"/>
      <c r="IG23" s="65">
        <v>48.67</v>
      </c>
      <c r="IH23" s="65">
        <v>7.09</v>
      </c>
      <c r="II23" s="65">
        <v>35.26</v>
      </c>
      <c r="IJ23" s="65">
        <v>71.55</v>
      </c>
      <c r="IK23" s="65">
        <v>26.14</v>
      </c>
      <c r="IL23" s="65">
        <v>9.4499999999999993</v>
      </c>
      <c r="IM23" s="65">
        <v>3.65</v>
      </c>
      <c r="IN23" s="65">
        <v>9.3800000000000008</v>
      </c>
      <c r="IO23" s="65">
        <v>0.24</v>
      </c>
      <c r="IP23" s="65">
        <v>36.78</v>
      </c>
      <c r="IQ23" s="65">
        <v>1.64</v>
      </c>
      <c r="IR23" s="65">
        <v>52.06</v>
      </c>
      <c r="IS23" s="65">
        <v>27.75</v>
      </c>
      <c r="IT23" s="65">
        <v>19.649999999999999</v>
      </c>
      <c r="IU23" s="65">
        <v>0.54</v>
      </c>
      <c r="IV23" s="65">
        <v>16.82</v>
      </c>
      <c r="IW23" s="65">
        <v>20.149999999999999</v>
      </c>
      <c r="IX23" s="65">
        <v>38.630000000000003</v>
      </c>
      <c r="IY23" s="65">
        <v>24.4</v>
      </c>
      <c r="IZ23" s="65">
        <v>52.33</v>
      </c>
      <c r="JA23" s="65">
        <v>30.65</v>
      </c>
      <c r="JB23" s="65">
        <v>16.48</v>
      </c>
      <c r="JC23" s="65">
        <v>0.54</v>
      </c>
      <c r="JD23" s="65">
        <v>20.7</v>
      </c>
      <c r="JE23" s="65">
        <v>14.23</v>
      </c>
      <c r="JF23" s="65">
        <v>46.4</v>
      </c>
      <c r="JG23" s="65">
        <v>18.670000000000002</v>
      </c>
      <c r="JH23" s="65"/>
      <c r="JI23" s="65">
        <v>32.76</v>
      </c>
      <c r="JJ23" s="65">
        <v>7.32</v>
      </c>
      <c r="JK23" s="65">
        <v>32.01</v>
      </c>
      <c r="JL23" s="65">
        <v>29.86</v>
      </c>
      <c r="JM23" s="65">
        <v>83.89</v>
      </c>
      <c r="JN23" s="65">
        <v>18.66</v>
      </c>
      <c r="JO23" s="65">
        <v>6.48</v>
      </c>
      <c r="JP23" s="65">
        <v>43.03</v>
      </c>
      <c r="JQ23" s="65">
        <v>14.69</v>
      </c>
      <c r="JR23" s="65">
        <v>38.54</v>
      </c>
      <c r="JS23" s="65">
        <v>63.46</v>
      </c>
      <c r="JT23" s="65">
        <v>1.35</v>
      </c>
      <c r="JU23" s="65">
        <v>18.059999999999999</v>
      </c>
      <c r="JV23" s="65">
        <v>36.61</v>
      </c>
      <c r="JW23" s="65">
        <v>10.51</v>
      </c>
      <c r="JX23" s="65"/>
      <c r="JY23" s="65">
        <v>35.369999999999997</v>
      </c>
      <c r="JZ23" s="65">
        <v>6.43</v>
      </c>
      <c r="KA23" s="65">
        <v>30.88</v>
      </c>
      <c r="KB23" s="65">
        <v>20.56</v>
      </c>
      <c r="KC23" s="65">
        <v>66.86</v>
      </c>
      <c r="KD23" s="65">
        <v>27</v>
      </c>
      <c r="KE23" s="65">
        <v>897</v>
      </c>
      <c r="KF23" s="65">
        <v>34</v>
      </c>
      <c r="KG23" s="65">
        <v>188</v>
      </c>
      <c r="KH23" s="65">
        <v>778</v>
      </c>
      <c r="KI23" s="65">
        <v>145</v>
      </c>
      <c r="KJ23" s="65">
        <v>728</v>
      </c>
      <c r="KK23" s="65">
        <v>16</v>
      </c>
      <c r="KL23" s="65">
        <v>18.75</v>
      </c>
      <c r="KM23" s="65">
        <v>6</v>
      </c>
      <c r="KN23" s="65">
        <v>7</v>
      </c>
      <c r="KO23" s="65">
        <v>12</v>
      </c>
      <c r="KP23" s="65">
        <v>22</v>
      </c>
      <c r="KQ23" s="65">
        <v>2</v>
      </c>
      <c r="KR23" s="65"/>
      <c r="KS23" s="65"/>
      <c r="KT23" s="65"/>
      <c r="KU23" s="65"/>
      <c r="KV23" s="65"/>
      <c r="KW23" s="65"/>
      <c r="KX23" s="65"/>
      <c r="KY23" s="65"/>
      <c r="KZ23" s="65"/>
      <c r="LA23" s="65"/>
      <c r="LB23" s="65"/>
      <c r="LC23" s="65"/>
      <c r="LD23" s="65"/>
      <c r="LE23" s="65"/>
    </row>
    <row r="24" spans="1:317" ht="75" x14ac:dyDescent="0.25">
      <c r="A24" s="65">
        <v>17</v>
      </c>
      <c r="B24" s="115" t="s">
        <v>633</v>
      </c>
      <c r="C24" s="65" t="s">
        <v>634</v>
      </c>
      <c r="D24" s="65" t="s">
        <v>635</v>
      </c>
      <c r="E24" s="65">
        <v>2235303</v>
      </c>
      <c r="F24" s="65">
        <v>1952</v>
      </c>
      <c r="G24" s="65" t="s">
        <v>169</v>
      </c>
      <c r="H24" s="65"/>
      <c r="I24" s="65" t="s">
        <v>361</v>
      </c>
      <c r="J24" s="65"/>
      <c r="K24" s="65" t="s">
        <v>362</v>
      </c>
      <c r="L24" s="65" t="s">
        <v>636</v>
      </c>
      <c r="M24" s="108" t="s">
        <v>637</v>
      </c>
      <c r="N24" s="65"/>
      <c r="O24" s="65"/>
      <c r="P24" s="65"/>
      <c r="Q24" s="65"/>
      <c r="R24" s="65"/>
      <c r="S24" s="68" t="s">
        <v>365</v>
      </c>
      <c r="T24" s="117" t="s">
        <v>638</v>
      </c>
      <c r="U24" s="65" t="s">
        <v>569</v>
      </c>
      <c r="V24" s="65" t="s">
        <v>369</v>
      </c>
      <c r="W24" s="68" t="s">
        <v>366</v>
      </c>
      <c r="X24" s="106" t="s">
        <v>626</v>
      </c>
      <c r="Y24" s="65"/>
      <c r="Z24" s="65" t="s">
        <v>369</v>
      </c>
      <c r="AA24" s="68" t="s">
        <v>370</v>
      </c>
      <c r="AB24" s="65"/>
      <c r="AC24" s="65"/>
      <c r="AD24" s="65"/>
      <c r="AE24" s="68" t="s">
        <v>371</v>
      </c>
      <c r="AF24" s="65"/>
      <c r="AG24" s="65"/>
      <c r="AH24" s="65"/>
      <c r="AI24" s="68" t="s">
        <v>374</v>
      </c>
      <c r="AJ24" s="65"/>
      <c r="AK24" s="65"/>
      <c r="AL24" s="65"/>
      <c r="AM24" s="68" t="s">
        <v>375</v>
      </c>
      <c r="AN24" s="65"/>
      <c r="AO24" s="65"/>
      <c r="AP24" s="65"/>
      <c r="AQ24" s="68" t="s">
        <v>376</v>
      </c>
      <c r="AR24" s="65"/>
      <c r="AS24" s="65"/>
      <c r="AT24" s="65"/>
      <c r="AU24" s="68" t="s">
        <v>353</v>
      </c>
      <c r="AV24" s="106" t="s">
        <v>639</v>
      </c>
      <c r="AW24" s="65"/>
      <c r="AX24" s="65" t="s">
        <v>369</v>
      </c>
      <c r="AY24" s="68" t="s">
        <v>377</v>
      </c>
      <c r="AZ24" s="65"/>
      <c r="BA24" s="65"/>
      <c r="BB24" s="65"/>
      <c r="BC24" s="68" t="s">
        <v>378</v>
      </c>
      <c r="BD24" s="65"/>
      <c r="BE24" s="65"/>
      <c r="BF24" s="65"/>
      <c r="BG24" s="68" t="s">
        <v>379</v>
      </c>
      <c r="BH24" s="65"/>
      <c r="BI24" s="65"/>
      <c r="BJ24" s="65"/>
      <c r="BK24" s="68" t="s">
        <v>380</v>
      </c>
      <c r="BL24" s="65"/>
      <c r="BM24" s="65"/>
      <c r="BN24" s="65"/>
      <c r="BO24" s="68" t="s">
        <v>381</v>
      </c>
      <c r="BP24" s="65"/>
      <c r="BQ24" s="65"/>
      <c r="BR24" s="65"/>
      <c r="BS24" s="68" t="s">
        <v>382</v>
      </c>
      <c r="BT24" s="65"/>
      <c r="BU24" s="65"/>
      <c r="BV24" s="65"/>
      <c r="BW24" s="65"/>
      <c r="BX24" s="65"/>
      <c r="BY24" s="113" t="s">
        <v>385</v>
      </c>
      <c r="BZ24" s="111" t="s">
        <v>386</v>
      </c>
      <c r="CA24" s="65"/>
      <c r="CB24" s="65"/>
      <c r="CC24" s="113" t="s">
        <v>365</v>
      </c>
      <c r="CD24" s="65" t="s">
        <v>391</v>
      </c>
      <c r="CE24" s="111" t="s">
        <v>640</v>
      </c>
      <c r="CF24" s="65" t="s">
        <v>369</v>
      </c>
      <c r="CG24" s="113" t="s">
        <v>390</v>
      </c>
      <c r="CH24" s="65" t="s">
        <v>386</v>
      </c>
      <c r="CI24" s="111" t="s">
        <v>641</v>
      </c>
      <c r="CJ24" s="65"/>
      <c r="CK24" s="113" t="s">
        <v>371</v>
      </c>
      <c r="CL24" s="65"/>
      <c r="CM24" s="65"/>
      <c r="CN24" s="65"/>
      <c r="CO24" s="113" t="s">
        <v>375</v>
      </c>
      <c r="CP24" s="65"/>
      <c r="CQ24" s="65"/>
      <c r="CR24" s="65"/>
      <c r="CS24" s="113" t="s">
        <v>395</v>
      </c>
      <c r="CT24" s="65"/>
      <c r="CU24" s="65"/>
      <c r="CV24" s="65"/>
      <c r="CW24" s="113" t="s">
        <v>396</v>
      </c>
      <c r="CX24" s="65"/>
      <c r="CY24" s="65"/>
      <c r="CZ24" s="65"/>
      <c r="DA24" s="68" t="s">
        <v>398</v>
      </c>
      <c r="DB24" s="65"/>
      <c r="DC24" s="65"/>
      <c r="DD24" s="65"/>
      <c r="DE24" s="65"/>
      <c r="DF24" s="114" t="s">
        <v>455</v>
      </c>
      <c r="DG24" s="65" t="s">
        <v>369</v>
      </c>
      <c r="DH24" s="65"/>
      <c r="DI24" s="65">
        <v>14.88</v>
      </c>
      <c r="DJ24" s="65" t="s">
        <v>369</v>
      </c>
      <c r="DK24" s="65">
        <v>2.96</v>
      </c>
      <c r="DL24" s="65" t="s">
        <v>369</v>
      </c>
      <c r="DM24" s="65">
        <v>83</v>
      </c>
      <c r="DN24" s="65" t="s">
        <v>369</v>
      </c>
      <c r="DO24" s="65">
        <v>24.4</v>
      </c>
      <c r="DP24" s="65" t="s">
        <v>369</v>
      </c>
      <c r="DQ24" s="65">
        <v>81.8</v>
      </c>
      <c r="DR24" s="65"/>
      <c r="DS24" s="65">
        <v>28</v>
      </c>
      <c r="DT24" s="65"/>
      <c r="DU24" s="65">
        <v>249</v>
      </c>
      <c r="DV24" s="65"/>
      <c r="DW24" s="65">
        <v>13.78</v>
      </c>
      <c r="DX24" s="65" t="s">
        <v>369</v>
      </c>
      <c r="DY24" s="65">
        <v>0.42</v>
      </c>
      <c r="DZ24" s="65" t="s">
        <v>369</v>
      </c>
      <c r="EA24" s="65">
        <v>0.66</v>
      </c>
      <c r="EB24" s="65"/>
      <c r="EC24" s="65">
        <v>0.01</v>
      </c>
      <c r="ED24" s="65"/>
      <c r="EE24" s="65">
        <v>0.02</v>
      </c>
      <c r="EF24" s="65"/>
      <c r="EG24" s="65"/>
      <c r="EH24" s="65"/>
      <c r="EI24" s="65"/>
      <c r="EJ24" s="65"/>
      <c r="EK24" s="65">
        <v>113.2</v>
      </c>
      <c r="EL24" s="65" t="s">
        <v>369</v>
      </c>
      <c r="EM24" s="65">
        <v>3.9</v>
      </c>
      <c r="EN24" s="65"/>
      <c r="EO24" s="65">
        <v>80.599999999999994</v>
      </c>
      <c r="EP24" s="65" t="s">
        <v>369</v>
      </c>
      <c r="EQ24" s="65"/>
      <c r="ER24" s="65"/>
      <c r="ES24" s="65">
        <v>2.56</v>
      </c>
      <c r="ET24" s="65" t="s">
        <v>369</v>
      </c>
      <c r="EU24" s="65">
        <v>58</v>
      </c>
      <c r="EV24" s="65" t="s">
        <v>369</v>
      </c>
      <c r="EW24" s="65">
        <v>66</v>
      </c>
      <c r="EX24" s="65"/>
      <c r="EY24" s="65">
        <v>10</v>
      </c>
      <c r="EZ24" s="65"/>
      <c r="FA24" s="65">
        <v>28.3</v>
      </c>
      <c r="FB24" s="65" t="s">
        <v>369</v>
      </c>
      <c r="FC24" s="65"/>
      <c r="FD24" s="65"/>
      <c r="FE24" s="65">
        <v>21.8</v>
      </c>
      <c r="FF24" s="65"/>
      <c r="FG24" s="65">
        <v>30.4</v>
      </c>
      <c r="FH24" s="65"/>
      <c r="FI24" s="65">
        <v>2.04</v>
      </c>
      <c r="FJ24" s="65" t="s">
        <v>369</v>
      </c>
      <c r="FK24" s="65"/>
      <c r="FL24" s="65"/>
      <c r="FM24" s="65"/>
      <c r="FN24" s="65"/>
      <c r="FO24" s="65">
        <v>7.47</v>
      </c>
      <c r="FP24" s="65" t="s">
        <v>369</v>
      </c>
      <c r="FQ24" s="65">
        <v>36</v>
      </c>
      <c r="FR24" s="65"/>
      <c r="FS24" s="65">
        <v>130</v>
      </c>
      <c r="FT24" s="65" t="s">
        <v>369</v>
      </c>
      <c r="FU24" s="65">
        <v>282</v>
      </c>
      <c r="FV24" s="65" t="s">
        <v>369</v>
      </c>
      <c r="FW24" s="65">
        <v>1.1299999999999999</v>
      </c>
      <c r="FX24" s="65"/>
      <c r="FY24" s="65">
        <v>9.5</v>
      </c>
      <c r="FZ24" s="65" t="s">
        <v>369</v>
      </c>
      <c r="GA24" s="65">
        <v>2.2999999999999998</v>
      </c>
      <c r="GB24" s="65" t="s">
        <v>369</v>
      </c>
      <c r="GC24" s="65">
        <v>1.9</v>
      </c>
      <c r="GD24" s="65"/>
      <c r="GE24" s="65">
        <v>99</v>
      </c>
      <c r="GF24" s="65"/>
      <c r="GG24" s="65">
        <v>0.86</v>
      </c>
      <c r="GH24" s="65"/>
      <c r="GI24" s="65"/>
      <c r="GJ24" s="65"/>
      <c r="GK24" s="65"/>
      <c r="GL24" s="65"/>
      <c r="GM24" s="65"/>
      <c r="GN24" s="65"/>
      <c r="GO24" s="65"/>
      <c r="GP24" s="65"/>
      <c r="GQ24" s="65"/>
      <c r="GR24" s="65"/>
      <c r="GS24" s="65"/>
      <c r="GT24" s="65"/>
      <c r="GU24" s="65">
        <v>606</v>
      </c>
      <c r="GV24" s="65">
        <v>55.03</v>
      </c>
      <c r="GW24" s="65">
        <v>333</v>
      </c>
      <c r="GX24" s="65">
        <v>18.850000000000001</v>
      </c>
      <c r="GY24" s="65">
        <v>114</v>
      </c>
      <c r="GZ24" s="65">
        <v>31.62</v>
      </c>
      <c r="HA24" s="65">
        <v>191</v>
      </c>
      <c r="HB24" s="65">
        <v>20.36</v>
      </c>
      <c r="HC24" s="65">
        <v>123</v>
      </c>
      <c r="HD24" s="65">
        <v>24.23</v>
      </c>
      <c r="HE24" s="65">
        <v>147</v>
      </c>
      <c r="HF24" s="65">
        <f t="shared" si="14"/>
        <v>3</v>
      </c>
      <c r="HG24" s="65">
        <v>0.6</v>
      </c>
      <c r="HH24" s="65"/>
      <c r="HI24" s="65">
        <v>89.98</v>
      </c>
      <c r="HJ24" s="65">
        <v>43.06</v>
      </c>
      <c r="HK24" s="65">
        <v>55.09</v>
      </c>
      <c r="HL24" s="65">
        <v>94.68</v>
      </c>
      <c r="HM24" s="65">
        <v>96.56</v>
      </c>
      <c r="HN24" s="65">
        <v>11.82</v>
      </c>
      <c r="HO24" s="65">
        <v>51.21</v>
      </c>
      <c r="HP24" s="65">
        <v>4.21</v>
      </c>
      <c r="HQ24" s="65">
        <v>31.07</v>
      </c>
      <c r="HR24" s="65">
        <v>97.12</v>
      </c>
      <c r="HS24" s="65"/>
      <c r="HT24" s="65">
        <v>39.47</v>
      </c>
      <c r="HU24" s="65">
        <v>12.08</v>
      </c>
      <c r="HV24" s="65">
        <v>1.27</v>
      </c>
      <c r="HW24" s="65">
        <v>0.56000000000000005</v>
      </c>
      <c r="HX24" s="65">
        <v>0.16</v>
      </c>
      <c r="HY24" s="65">
        <v>50</v>
      </c>
      <c r="HZ24" s="65">
        <v>77.08</v>
      </c>
      <c r="IA24" s="65">
        <v>10.42</v>
      </c>
      <c r="IB24" s="65">
        <v>3.89</v>
      </c>
      <c r="IC24" s="65">
        <v>1.75</v>
      </c>
      <c r="ID24" s="65">
        <v>0.56000000000000005</v>
      </c>
      <c r="IE24" s="65">
        <v>93.81</v>
      </c>
      <c r="IF24" s="65"/>
      <c r="IG24" s="65">
        <v>78.95</v>
      </c>
      <c r="IH24" s="65">
        <v>24.27</v>
      </c>
      <c r="II24" s="65">
        <v>55.49</v>
      </c>
      <c r="IJ24" s="65">
        <v>35.299999999999997</v>
      </c>
      <c r="IK24" s="65">
        <v>53.48</v>
      </c>
      <c r="IL24" s="65">
        <v>8.31</v>
      </c>
      <c r="IM24" s="65">
        <v>42.72</v>
      </c>
      <c r="IN24" s="65">
        <v>42.36</v>
      </c>
      <c r="IO24" s="65">
        <v>1.82</v>
      </c>
      <c r="IP24" s="65">
        <v>71.14</v>
      </c>
      <c r="IQ24" s="65">
        <v>11.03</v>
      </c>
      <c r="IR24" s="65">
        <v>30.23</v>
      </c>
      <c r="IS24" s="65">
        <v>8.57</v>
      </c>
      <c r="IT24" s="65">
        <v>60.47</v>
      </c>
      <c r="IU24" s="65">
        <v>0.73</v>
      </c>
      <c r="IV24" s="65">
        <v>6.1</v>
      </c>
      <c r="IW24" s="65">
        <v>12.32</v>
      </c>
      <c r="IX24" s="65">
        <v>45.35</v>
      </c>
      <c r="IY24" s="65">
        <v>36.229999999999997</v>
      </c>
      <c r="IZ24" s="65">
        <v>34.68</v>
      </c>
      <c r="JA24" s="65">
        <v>9.1</v>
      </c>
      <c r="JB24" s="65">
        <v>55.02</v>
      </c>
      <c r="JC24" s="65">
        <v>1.2</v>
      </c>
      <c r="JD24" s="65">
        <v>6.97</v>
      </c>
      <c r="JE24" s="65">
        <v>10.220000000000001</v>
      </c>
      <c r="JF24" s="65">
        <v>60.18</v>
      </c>
      <c r="JG24" s="65">
        <v>22.63</v>
      </c>
      <c r="JH24" s="65"/>
      <c r="JI24" s="65">
        <v>42.95</v>
      </c>
      <c r="JJ24" s="65">
        <v>27.31</v>
      </c>
      <c r="JK24" s="65">
        <v>40.24</v>
      </c>
      <c r="JL24" s="65">
        <v>33.03</v>
      </c>
      <c r="JM24" s="65">
        <v>83.85</v>
      </c>
      <c r="JN24" s="65">
        <v>20.62</v>
      </c>
      <c r="JO24" s="65">
        <v>11.81</v>
      </c>
      <c r="JP24" s="65">
        <v>47.61</v>
      </c>
      <c r="JQ24" s="65">
        <v>43.53</v>
      </c>
      <c r="JR24" s="65">
        <v>50.84</v>
      </c>
      <c r="JS24" s="65">
        <v>15.97</v>
      </c>
      <c r="JT24" s="65">
        <v>1.35</v>
      </c>
      <c r="JU24" s="65">
        <v>13.7</v>
      </c>
      <c r="JV24" s="65">
        <v>25.04</v>
      </c>
      <c r="JW24" s="65">
        <v>5.13</v>
      </c>
      <c r="JX24" s="65"/>
      <c r="JY24" s="65">
        <v>42.08</v>
      </c>
      <c r="JZ24" s="65">
        <v>24.66</v>
      </c>
      <c r="KA24" s="65">
        <v>50.25</v>
      </c>
      <c r="KB24" s="65">
        <v>65.180000000000007</v>
      </c>
      <c r="KC24" s="65">
        <v>77.37</v>
      </c>
      <c r="KD24" s="65">
        <v>66.09</v>
      </c>
      <c r="KE24" s="65">
        <v>870</v>
      </c>
      <c r="KF24" s="65">
        <v>32</v>
      </c>
      <c r="KG24" s="65">
        <v>245</v>
      </c>
      <c r="KH24" s="65">
        <v>598</v>
      </c>
      <c r="KI24" s="65">
        <v>52</v>
      </c>
      <c r="KJ24" s="65">
        <v>430</v>
      </c>
      <c r="KK24" s="65">
        <v>16</v>
      </c>
      <c r="KL24" s="65">
        <v>8.75</v>
      </c>
      <c r="KM24" s="65">
        <v>16</v>
      </c>
      <c r="KN24" s="65">
        <v>26</v>
      </c>
      <c r="KO24" s="65">
        <v>43</v>
      </c>
      <c r="KP24" s="65">
        <v>59</v>
      </c>
      <c r="KQ24" s="65">
        <v>7</v>
      </c>
      <c r="KR24" s="65"/>
      <c r="KS24" s="65"/>
      <c r="KT24" s="65"/>
      <c r="KU24" s="65"/>
      <c r="KV24" s="65"/>
      <c r="KW24" s="65"/>
      <c r="KX24" s="65"/>
      <c r="KY24" s="65"/>
      <c r="KZ24" s="65"/>
      <c r="LA24" s="65"/>
      <c r="LB24" s="65"/>
      <c r="LC24" s="65"/>
      <c r="LD24" s="65"/>
      <c r="LE24" s="65"/>
    </row>
    <row r="25" spans="1:317" ht="76.5" x14ac:dyDescent="0.25">
      <c r="A25" s="65">
        <v>18</v>
      </c>
      <c r="B25" s="65" t="s">
        <v>642</v>
      </c>
      <c r="C25" s="65" t="s">
        <v>643</v>
      </c>
      <c r="D25" s="65" t="s">
        <v>644</v>
      </c>
      <c r="E25" s="65">
        <v>2230406</v>
      </c>
      <c r="F25" s="65">
        <v>1956</v>
      </c>
      <c r="G25" s="65" t="s">
        <v>169</v>
      </c>
      <c r="H25" s="65"/>
      <c r="I25" s="65" t="s">
        <v>361</v>
      </c>
      <c r="J25" s="65"/>
      <c r="K25" s="65" t="s">
        <v>362</v>
      </c>
      <c r="L25" s="65" t="s">
        <v>645</v>
      </c>
      <c r="M25" s="108" t="s">
        <v>646</v>
      </c>
      <c r="N25" s="65"/>
      <c r="O25" s="65"/>
      <c r="P25" s="65"/>
      <c r="Q25" s="65"/>
      <c r="R25" s="65"/>
      <c r="S25" s="68" t="s">
        <v>365</v>
      </c>
      <c r="T25" s="65"/>
      <c r="U25" s="65"/>
      <c r="V25" s="65" t="s">
        <v>388</v>
      </c>
      <c r="W25" s="68" t="s">
        <v>366</v>
      </c>
      <c r="X25" s="106" t="s">
        <v>647</v>
      </c>
      <c r="Y25" s="65" t="s">
        <v>648</v>
      </c>
      <c r="Z25" s="65" t="s">
        <v>369</v>
      </c>
      <c r="AA25" s="68" t="s">
        <v>370</v>
      </c>
      <c r="AB25" s="65"/>
      <c r="AC25" s="65"/>
      <c r="AD25" s="65"/>
      <c r="AE25" s="68" t="s">
        <v>371</v>
      </c>
      <c r="AF25" s="106" t="s">
        <v>649</v>
      </c>
      <c r="AG25" s="65"/>
      <c r="AH25" s="65"/>
      <c r="AI25" s="68" t="s">
        <v>374</v>
      </c>
      <c r="AJ25" s="65"/>
      <c r="AK25" s="65"/>
      <c r="AL25" s="65"/>
      <c r="AM25" s="68" t="s">
        <v>375</v>
      </c>
      <c r="AN25" s="65"/>
      <c r="AO25" s="65"/>
      <c r="AP25" s="65"/>
      <c r="AQ25" s="68" t="s">
        <v>376</v>
      </c>
      <c r="AR25" s="65"/>
      <c r="AS25" s="65"/>
      <c r="AT25" s="65"/>
      <c r="AU25" s="68" t="s">
        <v>353</v>
      </c>
      <c r="AV25" s="65"/>
      <c r="AW25" s="65"/>
      <c r="AX25" s="65"/>
      <c r="AY25" s="68" t="s">
        <v>377</v>
      </c>
      <c r="AZ25" s="65"/>
      <c r="BA25" s="65"/>
      <c r="BB25" s="65"/>
      <c r="BC25" s="68" t="s">
        <v>378</v>
      </c>
      <c r="BD25" s="65"/>
      <c r="BE25" s="65"/>
      <c r="BF25" s="65"/>
      <c r="BG25" s="68" t="s">
        <v>379</v>
      </c>
      <c r="BH25" s="65"/>
      <c r="BI25" s="65"/>
      <c r="BJ25" s="65"/>
      <c r="BK25" s="68" t="s">
        <v>380</v>
      </c>
      <c r="BL25" s="65"/>
      <c r="BM25" s="65"/>
      <c r="BN25" s="65"/>
      <c r="BO25" s="68" t="s">
        <v>381</v>
      </c>
      <c r="BP25" s="65"/>
      <c r="BQ25" s="65"/>
      <c r="BR25" s="65"/>
      <c r="BS25" s="68" t="s">
        <v>382</v>
      </c>
      <c r="BT25" s="106" t="s">
        <v>628</v>
      </c>
      <c r="BU25" s="65"/>
      <c r="BV25" s="65" t="s">
        <v>369</v>
      </c>
      <c r="BW25" s="65"/>
      <c r="BX25" s="65"/>
      <c r="BY25" s="113" t="s">
        <v>385</v>
      </c>
      <c r="BZ25" s="111" t="s">
        <v>386</v>
      </c>
      <c r="CA25" s="65"/>
      <c r="CB25" s="65"/>
      <c r="CC25" s="113" t="s">
        <v>365</v>
      </c>
      <c r="CD25" s="65" t="s">
        <v>391</v>
      </c>
      <c r="CE25" s="111" t="s">
        <v>650</v>
      </c>
      <c r="CF25" s="65" t="s">
        <v>369</v>
      </c>
      <c r="CG25" s="113" t="s">
        <v>390</v>
      </c>
      <c r="CH25" s="65" t="s">
        <v>386</v>
      </c>
      <c r="CI25" s="111" t="s">
        <v>651</v>
      </c>
      <c r="CJ25" s="65"/>
      <c r="CK25" s="113" t="s">
        <v>371</v>
      </c>
      <c r="CL25" s="65" t="s">
        <v>386</v>
      </c>
      <c r="CM25" s="117" t="s">
        <v>652</v>
      </c>
      <c r="CN25" s="65" t="s">
        <v>369</v>
      </c>
      <c r="CO25" s="113" t="s">
        <v>375</v>
      </c>
      <c r="CP25" s="65"/>
      <c r="CQ25" s="65"/>
      <c r="CR25" s="65"/>
      <c r="CS25" s="113" t="s">
        <v>395</v>
      </c>
      <c r="CT25" s="65"/>
      <c r="CU25" s="65"/>
      <c r="CV25" s="65"/>
      <c r="CW25" s="113" t="s">
        <v>396</v>
      </c>
      <c r="CX25" s="65"/>
      <c r="CY25" s="65"/>
      <c r="CZ25" s="65"/>
      <c r="DA25" s="68" t="s">
        <v>398</v>
      </c>
      <c r="DB25" s="65"/>
      <c r="DC25" s="65"/>
      <c r="DD25" s="65"/>
      <c r="DE25" s="65"/>
      <c r="DF25" s="114" t="s">
        <v>455</v>
      </c>
      <c r="DG25" s="65" t="s">
        <v>369</v>
      </c>
      <c r="DH25" s="65"/>
      <c r="DI25" s="65">
        <v>10.71</v>
      </c>
      <c r="DJ25" s="65" t="s">
        <v>369</v>
      </c>
      <c r="DK25" s="65">
        <v>3.23</v>
      </c>
      <c r="DL25" s="65" t="s">
        <v>369</v>
      </c>
      <c r="DM25" s="65">
        <v>89</v>
      </c>
      <c r="DN25" s="65" t="s">
        <v>369</v>
      </c>
      <c r="DO25" s="65">
        <v>26.9</v>
      </c>
      <c r="DP25" s="65" t="s">
        <v>369</v>
      </c>
      <c r="DQ25" s="65">
        <v>83.1</v>
      </c>
      <c r="DR25" s="65"/>
      <c r="DS25" s="65">
        <v>27.6</v>
      </c>
      <c r="DT25" s="65"/>
      <c r="DU25" s="65">
        <v>227</v>
      </c>
      <c r="DV25" s="65"/>
      <c r="DW25" s="65">
        <v>9.31</v>
      </c>
      <c r="DX25" s="65" t="s">
        <v>369</v>
      </c>
      <c r="DY25" s="65">
        <v>0.4</v>
      </c>
      <c r="DZ25" s="65"/>
      <c r="EA25" s="65">
        <v>0.84</v>
      </c>
      <c r="EB25" s="65"/>
      <c r="EC25" s="65">
        <v>0.05</v>
      </c>
      <c r="ED25" s="65"/>
      <c r="EE25" s="65">
        <v>0.03</v>
      </c>
      <c r="EF25" s="65"/>
      <c r="EG25" s="65"/>
      <c r="EH25" s="65"/>
      <c r="EI25" s="65"/>
      <c r="EJ25" s="65"/>
      <c r="EK25" s="65">
        <v>125</v>
      </c>
      <c r="EL25" s="65" t="s">
        <v>369</v>
      </c>
      <c r="EM25" s="65">
        <v>4.4000000000000004</v>
      </c>
      <c r="EN25" s="65"/>
      <c r="EO25" s="65">
        <v>87.6</v>
      </c>
      <c r="EP25" s="65" t="s">
        <v>369</v>
      </c>
      <c r="EQ25" s="65">
        <v>16.100000000000001</v>
      </c>
      <c r="ER25" s="65" t="s">
        <v>369</v>
      </c>
      <c r="ES25" s="65">
        <v>14.62</v>
      </c>
      <c r="ET25" s="65" t="s">
        <v>369</v>
      </c>
      <c r="EU25" s="65">
        <v>206</v>
      </c>
      <c r="EV25" s="65" t="s">
        <v>369</v>
      </c>
      <c r="EW25" s="65"/>
      <c r="EX25" s="65"/>
      <c r="EY25" s="65">
        <v>7.3</v>
      </c>
      <c r="EZ25" s="65"/>
      <c r="FA25" s="65">
        <v>24.4</v>
      </c>
      <c r="FB25" s="65" t="s">
        <v>369</v>
      </c>
      <c r="FC25" s="65"/>
      <c r="FD25" s="65"/>
      <c r="FE25" s="65">
        <v>34</v>
      </c>
      <c r="FF25" s="65"/>
      <c r="FG25" s="65">
        <v>41.8</v>
      </c>
      <c r="FH25" s="65" t="s">
        <v>369</v>
      </c>
      <c r="FI25" s="65">
        <v>1.06</v>
      </c>
      <c r="FJ25" s="65"/>
      <c r="FK25" s="65"/>
      <c r="FL25" s="65"/>
      <c r="FM25" s="65"/>
      <c r="FN25" s="65"/>
      <c r="FO25" s="65">
        <v>7.26</v>
      </c>
      <c r="FP25" s="65" t="s">
        <v>369</v>
      </c>
      <c r="FQ25" s="65">
        <v>36</v>
      </c>
      <c r="FR25" s="65" t="s">
        <v>369</v>
      </c>
      <c r="FS25" s="65">
        <v>174</v>
      </c>
      <c r="FT25" s="65" t="s">
        <v>369</v>
      </c>
      <c r="FU25" s="65">
        <v>282</v>
      </c>
      <c r="FV25" s="65"/>
      <c r="FW25" s="65">
        <v>1.06</v>
      </c>
      <c r="FX25" s="65"/>
      <c r="FY25" s="65">
        <v>11.2</v>
      </c>
      <c r="FZ25" s="65" t="s">
        <v>369</v>
      </c>
      <c r="GA25" s="65">
        <v>2.7</v>
      </c>
      <c r="GB25" s="65" t="s">
        <v>369</v>
      </c>
      <c r="GC25" s="65">
        <v>-11.3</v>
      </c>
      <c r="GD25" s="65" t="s">
        <v>369</v>
      </c>
      <c r="GE25" s="65">
        <v>99</v>
      </c>
      <c r="GF25" s="65" t="s">
        <v>369</v>
      </c>
      <c r="GG25" s="65">
        <v>1.58</v>
      </c>
      <c r="GH25" s="65" t="s">
        <v>369</v>
      </c>
      <c r="GI25" s="65">
        <v>0.7</v>
      </c>
      <c r="GJ25" s="65"/>
      <c r="GK25" s="65"/>
      <c r="GL25" s="65"/>
      <c r="GM25" s="65"/>
      <c r="GN25" s="65"/>
      <c r="GO25" s="65"/>
      <c r="GP25" s="65"/>
      <c r="GQ25" s="65"/>
      <c r="GR25" s="65"/>
      <c r="GS25" s="65"/>
      <c r="GT25" s="65"/>
      <c r="GU25" s="65">
        <v>425</v>
      </c>
      <c r="GV25" s="65">
        <v>45.55</v>
      </c>
      <c r="GW25" s="65">
        <v>193</v>
      </c>
      <c r="GX25" s="65">
        <v>33.36</v>
      </c>
      <c r="GY25" s="65">
        <v>142</v>
      </c>
      <c r="GZ25" s="65">
        <v>11.43</v>
      </c>
      <c r="HA25" s="65">
        <v>49</v>
      </c>
      <c r="HB25" s="65">
        <v>38.99</v>
      </c>
      <c r="HC25" s="65">
        <v>166</v>
      </c>
      <c r="HD25" s="65">
        <v>14.62</v>
      </c>
      <c r="HE25" s="65">
        <v>62</v>
      </c>
      <c r="HF25" s="65">
        <f t="shared" si="14"/>
        <v>4</v>
      </c>
      <c r="HG25" s="65">
        <v>2.92</v>
      </c>
      <c r="HH25" s="65"/>
      <c r="HI25" s="65">
        <v>89.08</v>
      </c>
      <c r="HJ25" s="65">
        <v>73.040000000000006</v>
      </c>
      <c r="HK25" s="65">
        <v>23.13</v>
      </c>
      <c r="HL25" s="65">
        <v>65.05</v>
      </c>
      <c r="HM25" s="65">
        <v>84.94</v>
      </c>
      <c r="HN25" s="65">
        <v>40.53</v>
      </c>
      <c r="HO25" s="65">
        <v>42.67</v>
      </c>
      <c r="HP25" s="65">
        <v>1.7</v>
      </c>
      <c r="HQ25" s="65">
        <v>13.29</v>
      </c>
      <c r="HR25" s="65">
        <v>96.63</v>
      </c>
      <c r="HS25" s="65"/>
      <c r="HT25" s="65">
        <v>51.04</v>
      </c>
      <c r="HU25" s="65">
        <v>35.340000000000003</v>
      </c>
      <c r="HV25" s="65">
        <v>1.61</v>
      </c>
      <c r="HW25" s="65">
        <v>0.9</v>
      </c>
      <c r="HX25" s="65">
        <v>0.15</v>
      </c>
      <c r="HY25" s="65">
        <v>71.430000000000007</v>
      </c>
      <c r="HZ25" s="65">
        <v>68.8</v>
      </c>
      <c r="IA25" s="65">
        <v>20.53</v>
      </c>
      <c r="IB25" s="65">
        <v>8.1300000000000008</v>
      </c>
      <c r="IC25" s="65">
        <v>1.21</v>
      </c>
      <c r="ID25" s="65">
        <v>2.19</v>
      </c>
      <c r="IE25" s="65">
        <v>88.47</v>
      </c>
      <c r="IF25" s="65"/>
      <c r="IG25" s="65">
        <v>53.73</v>
      </c>
      <c r="IH25" s="65">
        <v>16.3</v>
      </c>
      <c r="II25" s="65">
        <v>34.72</v>
      </c>
      <c r="IJ25" s="65">
        <v>84.47</v>
      </c>
      <c r="IK25" s="65">
        <v>11.86</v>
      </c>
      <c r="IL25" s="65">
        <v>4.54</v>
      </c>
      <c r="IM25" s="65">
        <v>1.17</v>
      </c>
      <c r="IN25" s="65">
        <v>61.58</v>
      </c>
      <c r="IO25" s="65">
        <v>1.62</v>
      </c>
      <c r="IP25" s="65">
        <v>25.63</v>
      </c>
      <c r="IQ25" s="65">
        <v>3.14</v>
      </c>
      <c r="IR25" s="65">
        <v>47.28</v>
      </c>
      <c r="IS25" s="65">
        <v>38.130000000000003</v>
      </c>
      <c r="IT25" s="65">
        <v>14</v>
      </c>
      <c r="IU25" s="65">
        <v>0.59</v>
      </c>
      <c r="IV25" s="65">
        <v>24.51</v>
      </c>
      <c r="IW25" s="65">
        <v>33.15</v>
      </c>
      <c r="IX25" s="65">
        <v>29.81</v>
      </c>
      <c r="IY25" s="65">
        <v>12.53</v>
      </c>
      <c r="IZ25" s="65">
        <v>52.33</v>
      </c>
      <c r="JA25" s="65">
        <v>40.28</v>
      </c>
      <c r="JB25" s="65">
        <v>6.69</v>
      </c>
      <c r="JC25" s="65">
        <v>0.7</v>
      </c>
      <c r="JD25" s="65">
        <v>19.22</v>
      </c>
      <c r="JE25" s="65">
        <v>27.86</v>
      </c>
      <c r="JF25" s="65">
        <v>41.78</v>
      </c>
      <c r="JG25" s="65">
        <v>11.14</v>
      </c>
      <c r="JH25" s="65"/>
      <c r="JI25" s="65">
        <v>79.87</v>
      </c>
      <c r="JJ25" s="65">
        <v>14.79</v>
      </c>
      <c r="JK25" s="65">
        <v>38.04</v>
      </c>
      <c r="JL25" s="65">
        <v>45.99</v>
      </c>
      <c r="JM25" s="65">
        <v>49.33</v>
      </c>
      <c r="JN25" s="65">
        <v>11.51</v>
      </c>
      <c r="JO25" s="65">
        <v>2.4900000000000002</v>
      </c>
      <c r="JP25" s="65">
        <v>2.54</v>
      </c>
      <c r="JQ25" s="65">
        <v>8.27</v>
      </c>
      <c r="JR25" s="65">
        <v>41.06</v>
      </c>
      <c r="JS25" s="65">
        <v>22.47</v>
      </c>
      <c r="JT25" s="65">
        <v>0.21</v>
      </c>
      <c r="JU25" s="65">
        <v>4.4000000000000004</v>
      </c>
      <c r="JV25" s="65">
        <v>18.68</v>
      </c>
      <c r="JW25" s="65">
        <v>2.0499999999999998</v>
      </c>
      <c r="JX25" s="65"/>
      <c r="JY25" s="65">
        <v>68.069999999999993</v>
      </c>
      <c r="JZ25" s="65">
        <v>14.42</v>
      </c>
      <c r="KA25" s="65">
        <v>40.14</v>
      </c>
      <c r="KB25" s="65">
        <v>15.59</v>
      </c>
      <c r="KC25" s="65">
        <v>49.25</v>
      </c>
      <c r="KD25" s="65">
        <v>23.08</v>
      </c>
      <c r="KE25" s="65">
        <v>544</v>
      </c>
      <c r="KF25" s="65">
        <v>25</v>
      </c>
      <c r="KG25" s="65">
        <v>586</v>
      </c>
      <c r="KH25" s="65">
        <v>494</v>
      </c>
      <c r="KI25" s="65">
        <v>197</v>
      </c>
      <c r="KJ25" s="65">
        <v>618</v>
      </c>
      <c r="KK25" s="65">
        <v>16</v>
      </c>
      <c r="KL25" s="65">
        <v>11.75</v>
      </c>
      <c r="KM25" s="65">
        <v>7</v>
      </c>
      <c r="KN25" s="65">
        <v>16</v>
      </c>
      <c r="KO25" s="65">
        <v>30</v>
      </c>
      <c r="KP25" s="65">
        <v>49</v>
      </c>
      <c r="KQ25" s="65">
        <v>6</v>
      </c>
      <c r="KR25" s="65"/>
      <c r="KS25" s="65"/>
      <c r="KT25" s="65"/>
      <c r="KU25" s="65"/>
      <c r="KV25" s="65"/>
      <c r="KW25" s="65"/>
      <c r="KX25" s="65"/>
      <c r="KY25" s="65"/>
      <c r="KZ25" s="65"/>
      <c r="LA25" s="65"/>
      <c r="LB25" s="65"/>
      <c r="LC25" s="65"/>
      <c r="LD25" s="65"/>
      <c r="LE25" s="65"/>
    </row>
    <row r="26" spans="1:317" ht="93.75" x14ac:dyDescent="0.25">
      <c r="A26" s="65">
        <v>19</v>
      </c>
      <c r="B26" s="65" t="s">
        <v>653</v>
      </c>
      <c r="C26" s="65" t="s">
        <v>654</v>
      </c>
      <c r="D26" s="65" t="s">
        <v>655</v>
      </c>
      <c r="E26" s="65">
        <v>2236881</v>
      </c>
      <c r="F26" s="65">
        <v>1945</v>
      </c>
      <c r="G26" s="65" t="s">
        <v>175</v>
      </c>
      <c r="H26" s="65"/>
      <c r="I26" s="65" t="s">
        <v>361</v>
      </c>
      <c r="J26" s="65"/>
      <c r="K26" s="65" t="s">
        <v>362</v>
      </c>
      <c r="L26" s="65" t="s">
        <v>656</v>
      </c>
      <c r="M26" s="108" t="s">
        <v>657</v>
      </c>
      <c r="N26" s="65"/>
      <c r="O26" s="65"/>
      <c r="P26" s="65"/>
      <c r="Q26" s="65"/>
      <c r="R26" s="65"/>
      <c r="S26" s="68" t="s">
        <v>365</v>
      </c>
      <c r="T26" s="106" t="s">
        <v>658</v>
      </c>
      <c r="U26" s="65" t="s">
        <v>659</v>
      </c>
      <c r="V26" s="65" t="s">
        <v>369</v>
      </c>
      <c r="W26" s="68" t="s">
        <v>366</v>
      </c>
      <c r="X26" s="65"/>
      <c r="Y26" s="65"/>
      <c r="Z26" s="65"/>
      <c r="AA26" s="68" t="s">
        <v>370</v>
      </c>
      <c r="AB26" s="65"/>
      <c r="AC26" s="65"/>
      <c r="AD26" s="65"/>
      <c r="AE26" s="68" t="s">
        <v>371</v>
      </c>
      <c r="AF26" s="65"/>
      <c r="AG26" s="65"/>
      <c r="AH26" s="65"/>
      <c r="AI26" s="68" t="s">
        <v>374</v>
      </c>
      <c r="AJ26" s="65"/>
      <c r="AK26" s="65"/>
      <c r="AL26" s="65"/>
      <c r="AM26" s="68" t="s">
        <v>375</v>
      </c>
      <c r="AN26" s="65"/>
      <c r="AO26" s="65"/>
      <c r="AP26" s="65"/>
      <c r="AQ26" s="68" t="s">
        <v>376</v>
      </c>
      <c r="AR26" s="65"/>
      <c r="AS26" s="65"/>
      <c r="AT26" s="65"/>
      <c r="AU26" s="68" t="s">
        <v>353</v>
      </c>
      <c r="AV26" s="65"/>
      <c r="AW26" s="65"/>
      <c r="AX26" s="65"/>
      <c r="AY26" s="68" t="s">
        <v>377</v>
      </c>
      <c r="AZ26" s="65"/>
      <c r="BA26" s="65"/>
      <c r="BB26" s="65"/>
      <c r="BC26" s="68" t="s">
        <v>378</v>
      </c>
      <c r="BD26" s="65"/>
      <c r="BE26" s="65"/>
      <c r="BF26" s="65"/>
      <c r="BG26" s="68" t="s">
        <v>379</v>
      </c>
      <c r="BH26" s="65"/>
      <c r="BI26" s="65"/>
      <c r="BJ26" s="65"/>
      <c r="BK26" s="68" t="s">
        <v>380</v>
      </c>
      <c r="BL26" s="65"/>
      <c r="BM26" s="65"/>
      <c r="BN26" s="65"/>
      <c r="BO26" s="68" t="s">
        <v>381</v>
      </c>
      <c r="BP26" s="65"/>
      <c r="BQ26" s="65"/>
      <c r="BR26" s="65"/>
      <c r="BS26" s="68" t="s">
        <v>382</v>
      </c>
      <c r="BT26" s="106" t="s">
        <v>554</v>
      </c>
      <c r="BU26" s="65"/>
      <c r="BV26" s="65" t="s">
        <v>369</v>
      </c>
      <c r="BW26" s="65"/>
      <c r="BX26" s="65"/>
      <c r="BY26" s="113" t="s">
        <v>385</v>
      </c>
      <c r="BZ26" s="111" t="s">
        <v>386</v>
      </c>
      <c r="CA26" s="65"/>
      <c r="CB26" s="65"/>
      <c r="CC26" s="113" t="s">
        <v>365</v>
      </c>
      <c r="CD26" s="65" t="s">
        <v>391</v>
      </c>
      <c r="CE26" s="111" t="s">
        <v>660</v>
      </c>
      <c r="CF26" s="65" t="s">
        <v>369</v>
      </c>
      <c r="CG26" s="113" t="s">
        <v>390</v>
      </c>
      <c r="CH26" s="65" t="s">
        <v>386</v>
      </c>
      <c r="CI26" s="111" t="s">
        <v>661</v>
      </c>
      <c r="CJ26" s="65"/>
      <c r="CK26" s="113" t="s">
        <v>371</v>
      </c>
      <c r="CL26" s="65"/>
      <c r="CM26" s="65"/>
      <c r="CN26" s="65"/>
      <c r="CO26" s="113" t="s">
        <v>375</v>
      </c>
      <c r="CP26" s="65"/>
      <c r="CQ26" s="65"/>
      <c r="CR26" s="65"/>
      <c r="CS26" s="113" t="s">
        <v>395</v>
      </c>
      <c r="CT26" s="65" t="s">
        <v>391</v>
      </c>
      <c r="CU26" s="106" t="s">
        <v>662</v>
      </c>
      <c r="CV26" s="65" t="s">
        <v>369</v>
      </c>
      <c r="CW26" s="113" t="s">
        <v>396</v>
      </c>
      <c r="CX26" s="65"/>
      <c r="CY26" s="65"/>
      <c r="CZ26" s="65"/>
      <c r="DA26" s="68" t="s">
        <v>398</v>
      </c>
      <c r="DB26" s="65"/>
      <c r="DC26" s="65"/>
      <c r="DD26" s="65"/>
      <c r="DE26" s="65"/>
      <c r="DF26" s="114" t="s">
        <v>455</v>
      </c>
      <c r="DG26" s="65" t="s">
        <v>369</v>
      </c>
      <c r="DH26" s="65"/>
      <c r="DI26" s="65">
        <v>14.51</v>
      </c>
      <c r="DJ26" s="65" t="s">
        <v>369</v>
      </c>
      <c r="DK26" s="65">
        <v>4.5999999999999996</v>
      </c>
      <c r="DL26" s="65"/>
      <c r="DM26" s="65">
        <v>87</v>
      </c>
      <c r="DN26" s="65" t="s">
        <v>369</v>
      </c>
      <c r="DO26" s="65">
        <v>29.5</v>
      </c>
      <c r="DP26" s="65" t="s">
        <v>369</v>
      </c>
      <c r="DQ26" s="65">
        <v>64.2</v>
      </c>
      <c r="DR26" s="65" t="s">
        <v>369</v>
      </c>
      <c r="DS26" s="65">
        <v>18.899999999999999</v>
      </c>
      <c r="DT26" s="65" t="s">
        <v>369</v>
      </c>
      <c r="DU26" s="65">
        <v>324</v>
      </c>
      <c r="DV26" s="65"/>
      <c r="DW26" s="65">
        <v>12.21</v>
      </c>
      <c r="DX26" s="65" t="s">
        <v>369</v>
      </c>
      <c r="DY26" s="65">
        <v>0.59</v>
      </c>
      <c r="DZ26" s="65" t="s">
        <v>369</v>
      </c>
      <c r="EA26" s="65">
        <v>1.38</v>
      </c>
      <c r="EB26" s="65" t="s">
        <v>369</v>
      </c>
      <c r="EC26" s="65">
        <v>0.14000000000000001</v>
      </c>
      <c r="ED26" s="65"/>
      <c r="EE26" s="65">
        <v>0.02</v>
      </c>
      <c r="EF26" s="65"/>
      <c r="EG26" s="65"/>
      <c r="EH26" s="65"/>
      <c r="EI26" s="65"/>
      <c r="EJ26" s="65"/>
      <c r="EK26" s="65">
        <v>141.5</v>
      </c>
      <c r="EL26" s="65"/>
      <c r="EM26" s="65">
        <v>3.3</v>
      </c>
      <c r="EN26" s="65" t="s">
        <v>369</v>
      </c>
      <c r="EO26" s="65">
        <v>109.5</v>
      </c>
      <c r="EP26" s="65" t="s">
        <v>369</v>
      </c>
      <c r="EQ26" s="65">
        <v>27.4</v>
      </c>
      <c r="ER26" s="65" t="s">
        <v>369</v>
      </c>
      <c r="ES26" s="65">
        <v>3.7</v>
      </c>
      <c r="ET26" s="65"/>
      <c r="EU26" s="65">
        <v>37</v>
      </c>
      <c r="EV26" s="65" t="s">
        <v>369</v>
      </c>
      <c r="EW26" s="65">
        <v>56.2</v>
      </c>
      <c r="EX26" s="65" t="s">
        <v>369</v>
      </c>
      <c r="EY26" s="65"/>
      <c r="EZ26" s="65"/>
      <c r="FA26" s="65">
        <v>25</v>
      </c>
      <c r="FB26" s="65" t="s">
        <v>369</v>
      </c>
      <c r="FC26" s="65"/>
      <c r="FD26" s="65"/>
      <c r="FE26" s="65">
        <v>9.1999999999999993</v>
      </c>
      <c r="FF26" s="65"/>
      <c r="FG26" s="65">
        <v>18.899999999999999</v>
      </c>
      <c r="FH26" s="65"/>
      <c r="FI26" s="65">
        <v>2.4300000000000002</v>
      </c>
      <c r="FJ26" s="65"/>
      <c r="FK26" s="65"/>
      <c r="FL26" s="65"/>
      <c r="FM26" s="65">
        <v>0.70399999999999996</v>
      </c>
      <c r="FN26" s="65"/>
      <c r="FO26" s="65">
        <v>7.57</v>
      </c>
      <c r="FP26" s="65" t="s">
        <v>369</v>
      </c>
      <c r="FQ26" s="65">
        <v>28</v>
      </c>
      <c r="FR26" s="65" t="s">
        <v>369</v>
      </c>
      <c r="FS26" s="65">
        <v>84</v>
      </c>
      <c r="FT26" s="65"/>
      <c r="FU26" s="65">
        <v>282</v>
      </c>
      <c r="FV26" s="65" t="s">
        <v>369</v>
      </c>
      <c r="FW26" s="65">
        <v>1.47</v>
      </c>
      <c r="FX26" s="65" t="s">
        <v>369</v>
      </c>
      <c r="FY26" s="65">
        <v>10.1</v>
      </c>
      <c r="FZ26" s="65" t="s">
        <v>369</v>
      </c>
      <c r="GA26" s="65">
        <v>2</v>
      </c>
      <c r="GB26" s="65" t="s">
        <v>369</v>
      </c>
      <c r="GC26" s="65">
        <v>3.1</v>
      </c>
      <c r="GD26" s="65" t="s">
        <v>369</v>
      </c>
      <c r="GE26" s="65">
        <v>97</v>
      </c>
      <c r="GF26" s="65"/>
      <c r="GG26" s="65"/>
      <c r="GH26" s="65"/>
      <c r="GI26" s="65"/>
      <c r="GJ26" s="65"/>
      <c r="GK26" s="65"/>
      <c r="GL26" s="65"/>
      <c r="GM26" s="65"/>
      <c r="GN26" s="65"/>
      <c r="GO26" s="65" t="s">
        <v>400</v>
      </c>
      <c r="GP26" s="65" t="s">
        <v>663</v>
      </c>
      <c r="GQ26" s="65"/>
      <c r="GR26" s="65"/>
      <c r="GS26" s="65"/>
      <c r="GT26" s="65"/>
      <c r="GU26" s="65">
        <v>1103</v>
      </c>
      <c r="GV26" s="65">
        <v>81.61</v>
      </c>
      <c r="GW26" s="65">
        <v>900</v>
      </c>
      <c r="GX26" s="65">
        <v>62.25</v>
      </c>
      <c r="GY26" s="65">
        <v>686</v>
      </c>
      <c r="GZ26" s="65">
        <v>16.91</v>
      </c>
      <c r="HA26" s="65">
        <v>187</v>
      </c>
      <c r="HB26" s="65">
        <v>10.85</v>
      </c>
      <c r="HC26" s="65">
        <v>120</v>
      </c>
      <c r="HD26" s="65">
        <v>7.27</v>
      </c>
      <c r="HE26" s="65">
        <v>80</v>
      </c>
      <c r="HF26" s="65">
        <f t="shared" si="14"/>
        <v>3</v>
      </c>
      <c r="HG26" s="65">
        <v>3.68</v>
      </c>
      <c r="HH26" s="65"/>
      <c r="HI26" s="65">
        <v>92.18</v>
      </c>
      <c r="HJ26" s="65">
        <v>53.09</v>
      </c>
      <c r="HK26" s="65">
        <v>45.06</v>
      </c>
      <c r="HL26" s="65">
        <v>73.16</v>
      </c>
      <c r="HM26" s="65">
        <v>90.57</v>
      </c>
      <c r="HN26" s="65">
        <v>9.48</v>
      </c>
      <c r="HO26" s="65">
        <v>76.91</v>
      </c>
      <c r="HP26" s="65">
        <v>4.37</v>
      </c>
      <c r="HQ26" s="65">
        <v>7.9</v>
      </c>
      <c r="HR26" s="65">
        <v>88.81</v>
      </c>
      <c r="HS26" s="65"/>
      <c r="HT26" s="65">
        <v>59.74</v>
      </c>
      <c r="HU26" s="65">
        <v>9.65</v>
      </c>
      <c r="HV26" s="65">
        <v>6.14</v>
      </c>
      <c r="HW26" s="65">
        <v>1.25</v>
      </c>
      <c r="HX26" s="65">
        <v>0.65</v>
      </c>
      <c r="HY26" s="65">
        <v>28.57</v>
      </c>
      <c r="HZ26" s="65">
        <v>84.47</v>
      </c>
      <c r="IA26" s="65">
        <v>9.7899999999999991</v>
      </c>
      <c r="IB26" s="65">
        <v>42.66</v>
      </c>
      <c r="IC26" s="65">
        <v>6.42</v>
      </c>
      <c r="ID26" s="65">
        <v>2.71</v>
      </c>
      <c r="IE26" s="65">
        <v>48.21</v>
      </c>
      <c r="IF26" s="65"/>
      <c r="IG26" s="65">
        <v>61.24</v>
      </c>
      <c r="IH26" s="65">
        <v>7.62</v>
      </c>
      <c r="II26" s="65">
        <v>72.94</v>
      </c>
      <c r="IJ26" s="65">
        <v>84.13</v>
      </c>
      <c r="IK26" s="65">
        <v>12.25</v>
      </c>
      <c r="IL26" s="65">
        <v>3.6</v>
      </c>
      <c r="IM26" s="65">
        <v>2.2000000000000002</v>
      </c>
      <c r="IN26" s="65">
        <v>49.76</v>
      </c>
      <c r="IO26" s="65">
        <v>4.63</v>
      </c>
      <c r="IP26" s="65">
        <v>25.92</v>
      </c>
      <c r="IQ26" s="65">
        <v>2.11</v>
      </c>
      <c r="IR26" s="65">
        <v>53.38</v>
      </c>
      <c r="IS26" s="65">
        <v>35.1</v>
      </c>
      <c r="IT26" s="65">
        <v>11.21</v>
      </c>
      <c r="IU26" s="65">
        <v>0.31</v>
      </c>
      <c r="IV26" s="65">
        <v>26.63</v>
      </c>
      <c r="IW26" s="65">
        <v>33.42</v>
      </c>
      <c r="IX26" s="65">
        <v>19.190000000000001</v>
      </c>
      <c r="IY26" s="65">
        <v>20.76</v>
      </c>
      <c r="IZ26" s="65">
        <v>53.21</v>
      </c>
      <c r="JA26" s="65">
        <v>38.56</v>
      </c>
      <c r="JB26" s="65">
        <v>7.56</v>
      </c>
      <c r="JC26" s="65">
        <v>0.67</v>
      </c>
      <c r="JD26" s="65">
        <v>26.28</v>
      </c>
      <c r="JE26" s="65">
        <v>20.86</v>
      </c>
      <c r="JF26" s="65">
        <v>28.41</v>
      </c>
      <c r="JG26" s="65">
        <v>24.46</v>
      </c>
      <c r="JH26" s="65"/>
      <c r="JI26" s="65">
        <v>74.14</v>
      </c>
      <c r="JJ26" s="65">
        <v>8.23</v>
      </c>
      <c r="JK26" s="65">
        <v>71.38</v>
      </c>
      <c r="JL26" s="65">
        <v>22.89</v>
      </c>
      <c r="JM26" s="65">
        <v>43.87</v>
      </c>
      <c r="JN26" s="65">
        <v>9.8000000000000007</v>
      </c>
      <c r="JO26" s="65">
        <v>16.62</v>
      </c>
      <c r="JP26" s="65">
        <v>4.67</v>
      </c>
      <c r="JQ26" s="65">
        <v>9.69</v>
      </c>
      <c r="JR26" s="65">
        <v>45.21</v>
      </c>
      <c r="JS26" s="65">
        <v>35.76</v>
      </c>
      <c r="JT26" s="65">
        <v>0.64</v>
      </c>
      <c r="JU26" s="65">
        <v>9.07</v>
      </c>
      <c r="JV26" s="65">
        <v>25.14</v>
      </c>
      <c r="JW26" s="65">
        <v>0.87</v>
      </c>
      <c r="JX26" s="65"/>
      <c r="JY26" s="65">
        <v>76.92</v>
      </c>
      <c r="JZ26" s="65">
        <v>6.51</v>
      </c>
      <c r="KA26" s="65">
        <v>75.290000000000006</v>
      </c>
      <c r="KB26" s="65">
        <v>18.73</v>
      </c>
      <c r="KC26" s="65">
        <v>53.16</v>
      </c>
      <c r="KD26" s="65">
        <v>21.33</v>
      </c>
      <c r="KE26" s="65">
        <v>479</v>
      </c>
      <c r="KF26" s="65">
        <v>25</v>
      </c>
      <c r="KG26" s="65">
        <v>702</v>
      </c>
      <c r="KH26" s="65">
        <v>691</v>
      </c>
      <c r="KI26" s="65">
        <v>395</v>
      </c>
      <c r="KJ26" s="65">
        <v>875</v>
      </c>
      <c r="KK26" s="65">
        <v>16</v>
      </c>
      <c r="KL26" s="65">
        <v>24.25</v>
      </c>
      <c r="KM26" s="65">
        <v>7</v>
      </c>
      <c r="KN26" s="65">
        <v>11</v>
      </c>
      <c r="KO26" s="65">
        <v>19</v>
      </c>
      <c r="KP26" s="65">
        <v>33</v>
      </c>
      <c r="KQ26" s="65">
        <v>5</v>
      </c>
      <c r="KR26" s="65"/>
      <c r="KS26" s="65"/>
      <c r="KT26" s="65"/>
      <c r="KU26" s="65"/>
      <c r="KV26" s="65"/>
      <c r="KW26" s="65"/>
      <c r="KX26" s="65"/>
      <c r="KY26" s="65"/>
      <c r="KZ26" s="65"/>
      <c r="LA26" s="65"/>
      <c r="LB26" s="65"/>
      <c r="LC26" s="65"/>
      <c r="LD26" s="65"/>
      <c r="LE26" s="65"/>
    </row>
    <row r="27" spans="1:317" ht="112.5" x14ac:dyDescent="0.25">
      <c r="A27" s="65">
        <v>20</v>
      </c>
      <c r="B27" s="65" t="s">
        <v>664</v>
      </c>
      <c r="C27" s="65" t="s">
        <v>665</v>
      </c>
      <c r="D27" s="65" t="s">
        <v>666</v>
      </c>
      <c r="E27" s="65">
        <v>2237290</v>
      </c>
      <c r="F27" s="65">
        <v>1941</v>
      </c>
      <c r="G27" s="65" t="s">
        <v>169</v>
      </c>
      <c r="H27" s="65"/>
      <c r="I27" s="65" t="s">
        <v>361</v>
      </c>
      <c r="J27" s="65"/>
      <c r="K27" s="65" t="s">
        <v>362</v>
      </c>
      <c r="L27" s="65" t="s">
        <v>667</v>
      </c>
      <c r="M27" s="108" t="s">
        <v>668</v>
      </c>
      <c r="N27" s="65"/>
      <c r="O27" s="65"/>
      <c r="P27" s="65"/>
      <c r="Q27" s="65"/>
      <c r="R27" s="65"/>
      <c r="S27" s="68" t="s">
        <v>365</v>
      </c>
      <c r="T27" s="106" t="s">
        <v>669</v>
      </c>
      <c r="U27" s="116">
        <v>44655</v>
      </c>
      <c r="V27" s="65" t="s">
        <v>369</v>
      </c>
      <c r="W27" s="68" t="s">
        <v>366</v>
      </c>
      <c r="X27" s="106" t="s">
        <v>581</v>
      </c>
      <c r="Y27" s="116">
        <v>44655</v>
      </c>
      <c r="Z27" s="65" t="s">
        <v>369</v>
      </c>
      <c r="AA27" s="68" t="s">
        <v>370</v>
      </c>
      <c r="AB27" s="65"/>
      <c r="AC27" s="65"/>
      <c r="AD27" s="65"/>
      <c r="AE27" s="68" t="s">
        <v>371</v>
      </c>
      <c r="AF27" s="106" t="s">
        <v>670</v>
      </c>
      <c r="AG27" s="116">
        <v>44655</v>
      </c>
      <c r="AH27" s="65"/>
      <c r="AI27" s="68" t="s">
        <v>374</v>
      </c>
      <c r="AJ27" s="65"/>
      <c r="AK27" s="65"/>
      <c r="AL27" s="65"/>
      <c r="AM27" s="68" t="s">
        <v>375</v>
      </c>
      <c r="AN27" s="106" t="s">
        <v>671</v>
      </c>
      <c r="AO27" s="116">
        <v>44655</v>
      </c>
      <c r="AP27" s="65"/>
      <c r="AQ27" s="68" t="s">
        <v>376</v>
      </c>
      <c r="AR27" s="65"/>
      <c r="AS27" s="65"/>
      <c r="AT27" s="65"/>
      <c r="AU27" s="68" t="s">
        <v>353</v>
      </c>
      <c r="AV27" s="65"/>
      <c r="AW27" s="65"/>
      <c r="AX27" s="65"/>
      <c r="AY27" s="68" t="s">
        <v>377</v>
      </c>
      <c r="AZ27" s="106" t="s">
        <v>672</v>
      </c>
      <c r="BA27" s="65"/>
      <c r="BB27" s="65" t="s">
        <v>369</v>
      </c>
      <c r="BC27" s="68" t="s">
        <v>378</v>
      </c>
      <c r="BD27" s="65"/>
      <c r="BE27" s="65"/>
      <c r="BF27" s="65"/>
      <c r="BG27" s="68" t="s">
        <v>379</v>
      </c>
      <c r="BH27" s="65"/>
      <c r="BI27" s="65"/>
      <c r="BJ27" s="65"/>
      <c r="BK27" s="68" t="s">
        <v>380</v>
      </c>
      <c r="BL27" s="65"/>
      <c r="BM27" s="65"/>
      <c r="BN27" s="65"/>
      <c r="BO27" s="68" t="s">
        <v>381</v>
      </c>
      <c r="BP27" s="65"/>
      <c r="BQ27" s="65"/>
      <c r="BR27" s="65"/>
      <c r="BS27" s="68" t="s">
        <v>382</v>
      </c>
      <c r="BT27" s="106" t="s">
        <v>628</v>
      </c>
      <c r="BU27" s="65"/>
      <c r="BV27" s="65" t="s">
        <v>369</v>
      </c>
      <c r="BW27" s="65"/>
      <c r="BX27" s="65"/>
      <c r="BY27" s="113" t="s">
        <v>385</v>
      </c>
      <c r="BZ27" s="111" t="s">
        <v>386</v>
      </c>
      <c r="CA27" s="65"/>
      <c r="CB27" s="65"/>
      <c r="CC27" s="113" t="s">
        <v>365</v>
      </c>
      <c r="CD27" s="65" t="s">
        <v>391</v>
      </c>
      <c r="CE27" s="111" t="s">
        <v>673</v>
      </c>
      <c r="CF27" s="65" t="s">
        <v>369</v>
      </c>
      <c r="CG27" s="113" t="s">
        <v>390</v>
      </c>
      <c r="CH27" s="65" t="s">
        <v>391</v>
      </c>
      <c r="CI27" s="111" t="s">
        <v>674</v>
      </c>
      <c r="CJ27" s="65"/>
      <c r="CK27" s="113" t="s">
        <v>371</v>
      </c>
      <c r="CL27" s="65" t="s">
        <v>391</v>
      </c>
      <c r="CM27" s="106" t="s">
        <v>675</v>
      </c>
      <c r="CN27" s="65" t="s">
        <v>369</v>
      </c>
      <c r="CO27" s="113" t="s">
        <v>375</v>
      </c>
      <c r="CP27" s="65" t="s">
        <v>676</v>
      </c>
      <c r="CQ27" s="65"/>
      <c r="CR27" s="65" t="s">
        <v>369</v>
      </c>
      <c r="CS27" s="113" t="s">
        <v>395</v>
      </c>
      <c r="CT27" s="65"/>
      <c r="CU27" s="65"/>
      <c r="CV27" s="65"/>
      <c r="CW27" s="113" t="s">
        <v>396</v>
      </c>
      <c r="CX27" s="65"/>
      <c r="CY27" s="65"/>
      <c r="CZ27" s="65"/>
      <c r="DA27" s="68" t="s">
        <v>398</v>
      </c>
      <c r="DB27" s="65"/>
      <c r="DC27" s="65"/>
      <c r="DD27" s="65"/>
      <c r="DE27" s="65"/>
      <c r="DF27" s="114" t="s">
        <v>455</v>
      </c>
      <c r="DG27" s="65" t="s">
        <v>369</v>
      </c>
      <c r="DH27" s="65"/>
      <c r="DI27" s="65">
        <v>10.83</v>
      </c>
      <c r="DJ27" s="65" t="s">
        <v>369</v>
      </c>
      <c r="DK27" s="65">
        <v>3.02</v>
      </c>
      <c r="DL27" s="65" t="s">
        <v>369</v>
      </c>
      <c r="DM27" s="65">
        <v>96</v>
      </c>
      <c r="DN27" s="65" t="s">
        <v>369</v>
      </c>
      <c r="DO27" s="65">
        <v>28.2</v>
      </c>
      <c r="DP27" s="65" t="s">
        <v>369</v>
      </c>
      <c r="DQ27" s="65">
        <v>93.4</v>
      </c>
      <c r="DR27" s="65"/>
      <c r="DS27" s="65">
        <v>31.7</v>
      </c>
      <c r="DT27" s="65"/>
      <c r="DU27" s="65">
        <v>111</v>
      </c>
      <c r="DV27" s="65" t="s">
        <v>369</v>
      </c>
      <c r="DW27" s="65">
        <v>10.08</v>
      </c>
      <c r="DX27" s="65" t="s">
        <v>369</v>
      </c>
      <c r="DY27" s="65">
        <v>0.3</v>
      </c>
      <c r="DZ27" s="65" t="s">
        <v>369</v>
      </c>
      <c r="EA27" s="65">
        <v>0.34</v>
      </c>
      <c r="EB27" s="65"/>
      <c r="EC27" s="65">
        <v>7.0000000000000007E-2</v>
      </c>
      <c r="ED27" s="65"/>
      <c r="EE27" s="65">
        <v>0.04</v>
      </c>
      <c r="EF27" s="65"/>
      <c r="EG27" s="65"/>
      <c r="EH27" s="65"/>
      <c r="EI27" s="65"/>
      <c r="EJ27" s="65"/>
      <c r="EK27" s="65">
        <v>130.69999999999999</v>
      </c>
      <c r="EL27" s="65"/>
      <c r="EM27" s="65">
        <v>4.2</v>
      </c>
      <c r="EN27" s="65"/>
      <c r="EO27" s="65">
        <v>100.5</v>
      </c>
      <c r="EP27" s="65"/>
      <c r="EQ27" s="65">
        <v>24.1</v>
      </c>
      <c r="ER27" s="65" t="s">
        <v>369</v>
      </c>
      <c r="ES27" s="65">
        <v>5.6</v>
      </c>
      <c r="ET27" s="65"/>
      <c r="EU27" s="65">
        <v>68</v>
      </c>
      <c r="EV27" s="65"/>
      <c r="EW27" s="65"/>
      <c r="EX27" s="65"/>
      <c r="EY27" s="65">
        <v>22.1</v>
      </c>
      <c r="EZ27" s="65" t="s">
        <v>369</v>
      </c>
      <c r="FA27" s="65">
        <v>24.3</v>
      </c>
      <c r="FB27" s="65" t="s">
        <v>369</v>
      </c>
      <c r="FC27" s="65"/>
      <c r="FD27" s="65"/>
      <c r="FE27" s="65">
        <v>42.2</v>
      </c>
      <c r="FF27" s="65" t="s">
        <v>369</v>
      </c>
      <c r="FG27" s="65">
        <v>70.7</v>
      </c>
      <c r="FH27" s="65" t="s">
        <v>369</v>
      </c>
      <c r="FI27" s="65"/>
      <c r="FJ27" s="65"/>
      <c r="FK27" s="65"/>
      <c r="FL27" s="65"/>
      <c r="FM27" s="65">
        <v>22.6</v>
      </c>
      <c r="FN27" s="65" t="s">
        <v>369</v>
      </c>
      <c r="FO27" s="65">
        <v>7.46</v>
      </c>
      <c r="FP27" s="65" t="s">
        <v>369</v>
      </c>
      <c r="FQ27" s="65">
        <v>34</v>
      </c>
      <c r="FR27" s="65" t="s">
        <v>369</v>
      </c>
      <c r="FS27" s="65">
        <v>96</v>
      </c>
      <c r="FT27" s="65"/>
      <c r="FU27" s="65">
        <v>282</v>
      </c>
      <c r="FV27" s="65" t="s">
        <v>369</v>
      </c>
      <c r="FW27" s="65">
        <v>1.26</v>
      </c>
      <c r="FX27" s="65"/>
      <c r="FY27" s="65">
        <v>6.5</v>
      </c>
      <c r="FZ27" s="65" t="s">
        <v>369</v>
      </c>
      <c r="GA27" s="65">
        <v>4.2</v>
      </c>
      <c r="GB27" s="65" t="s">
        <v>369</v>
      </c>
      <c r="GC27" s="65">
        <v>-0.7</v>
      </c>
      <c r="GD27" s="65"/>
      <c r="GE27" s="65">
        <v>98</v>
      </c>
      <c r="GF27" s="65"/>
      <c r="GG27" s="65"/>
      <c r="GH27" s="65"/>
      <c r="GI27" s="65"/>
      <c r="GJ27" s="65"/>
      <c r="GK27" s="65"/>
      <c r="GL27" s="65"/>
      <c r="GM27" s="65"/>
      <c r="GN27" s="65"/>
      <c r="GO27" s="65" t="s">
        <v>400</v>
      </c>
      <c r="GP27" s="106" t="s">
        <v>601</v>
      </c>
      <c r="GQ27" s="65"/>
      <c r="GR27" s="65"/>
      <c r="GS27" s="65"/>
      <c r="GT27" s="65"/>
      <c r="GU27" s="65">
        <v>324</v>
      </c>
      <c r="GV27" s="65">
        <v>54.75</v>
      </c>
      <c r="GW27" s="65">
        <v>178</v>
      </c>
      <c r="GX27" s="65">
        <v>33.61</v>
      </c>
      <c r="GY27" s="65">
        <v>109</v>
      </c>
      <c r="GZ27" s="65">
        <v>20.100000000000001</v>
      </c>
      <c r="HA27" s="65">
        <v>65</v>
      </c>
      <c r="HB27" s="65">
        <v>27.91</v>
      </c>
      <c r="HC27" s="65">
        <v>91</v>
      </c>
      <c r="HD27" s="65">
        <v>17.149999999999999</v>
      </c>
      <c r="HE27" s="65">
        <v>56</v>
      </c>
      <c r="HF27" s="65">
        <f t="shared" si="14"/>
        <v>-1</v>
      </c>
      <c r="HG27" s="65">
        <v>1.67</v>
      </c>
      <c r="HH27" s="65"/>
      <c r="HI27" s="65">
        <v>87.17</v>
      </c>
      <c r="HJ27" s="65">
        <v>39.729999999999997</v>
      </c>
      <c r="HK27" s="65">
        <v>58.17</v>
      </c>
      <c r="HL27" s="65">
        <v>56.32</v>
      </c>
      <c r="HM27" s="65">
        <v>92.88</v>
      </c>
      <c r="HN27" s="65">
        <v>22.96</v>
      </c>
      <c r="HO27" s="65">
        <v>48.38</v>
      </c>
      <c r="HP27" s="65">
        <v>3.52</v>
      </c>
      <c r="HQ27" s="65">
        <v>24.16</v>
      </c>
      <c r="HR27" s="65">
        <v>96.3</v>
      </c>
      <c r="HS27" s="65"/>
      <c r="HT27" s="65">
        <v>79.78</v>
      </c>
      <c r="HU27" s="65">
        <v>14.41</v>
      </c>
      <c r="HV27" s="65">
        <v>2.94</v>
      </c>
      <c r="HW27" s="65">
        <v>0.91</v>
      </c>
      <c r="HX27" s="65">
        <v>0.61</v>
      </c>
      <c r="HY27" s="65">
        <v>16.670000000000002</v>
      </c>
      <c r="HZ27" s="65">
        <v>58.97</v>
      </c>
      <c r="IA27" s="65">
        <v>25.64</v>
      </c>
      <c r="IB27" s="65">
        <v>7.9</v>
      </c>
      <c r="IC27" s="65">
        <v>3.85</v>
      </c>
      <c r="ID27" s="65">
        <v>1.32</v>
      </c>
      <c r="IE27" s="65">
        <v>86.93</v>
      </c>
      <c r="IF27" s="65"/>
      <c r="IG27" s="65">
        <v>41.88</v>
      </c>
      <c r="IH27" s="65">
        <v>22.03</v>
      </c>
      <c r="II27" s="65">
        <v>53.2</v>
      </c>
      <c r="IJ27" s="65">
        <v>63.64</v>
      </c>
      <c r="IK27" s="65">
        <v>32.43</v>
      </c>
      <c r="IL27" s="65">
        <v>13.91</v>
      </c>
      <c r="IM27" s="65">
        <v>4.9000000000000004</v>
      </c>
      <c r="IN27" s="65">
        <v>11.78</v>
      </c>
      <c r="IO27" s="65">
        <v>1.64</v>
      </c>
      <c r="IP27" s="65">
        <v>68.8</v>
      </c>
      <c r="IQ27" s="65">
        <v>3.39</v>
      </c>
      <c r="IR27" s="65">
        <v>46.2</v>
      </c>
      <c r="IS27" s="65">
        <v>42.73</v>
      </c>
      <c r="IT27" s="65">
        <v>10.72</v>
      </c>
      <c r="IU27" s="65">
        <v>0.35</v>
      </c>
      <c r="IV27" s="65">
        <v>7.94</v>
      </c>
      <c r="IW27" s="65">
        <v>26.6</v>
      </c>
      <c r="IX27" s="65">
        <v>16.850000000000001</v>
      </c>
      <c r="IY27" s="65">
        <v>48.61</v>
      </c>
      <c r="IZ27" s="65">
        <v>42.02</v>
      </c>
      <c r="JA27" s="65">
        <v>45.21</v>
      </c>
      <c r="JB27" s="65">
        <v>12.56</v>
      </c>
      <c r="JC27" s="65">
        <v>0.21</v>
      </c>
      <c r="JD27" s="65">
        <v>2.5099999999999998</v>
      </c>
      <c r="JE27" s="65">
        <v>16.850000000000001</v>
      </c>
      <c r="JF27" s="65">
        <v>36.21</v>
      </c>
      <c r="JG27" s="65">
        <v>44.43</v>
      </c>
      <c r="JH27" s="65"/>
      <c r="JI27" s="65">
        <v>71.38</v>
      </c>
      <c r="JJ27" s="65">
        <v>20.63</v>
      </c>
      <c r="JK27" s="65">
        <v>45.66</v>
      </c>
      <c r="JL27" s="65">
        <v>2.91</v>
      </c>
      <c r="JM27" s="65">
        <v>82.47</v>
      </c>
      <c r="JN27" s="65">
        <v>28.85</v>
      </c>
      <c r="JO27" s="65">
        <v>6.92</v>
      </c>
      <c r="JP27" s="65">
        <v>1.73</v>
      </c>
      <c r="JQ27" s="65">
        <v>25.46</v>
      </c>
      <c r="JR27" s="65">
        <v>29.72</v>
      </c>
      <c r="JS27" s="65">
        <v>25.31</v>
      </c>
      <c r="JT27" s="65">
        <v>1.07</v>
      </c>
      <c r="JU27" s="65">
        <v>11.19</v>
      </c>
      <c r="JV27" s="65">
        <v>21.45</v>
      </c>
      <c r="JW27" s="65">
        <v>6.21</v>
      </c>
      <c r="JX27" s="65"/>
      <c r="JY27" s="65">
        <v>49.25</v>
      </c>
      <c r="JZ27" s="65">
        <v>21.58</v>
      </c>
      <c r="KA27" s="65">
        <v>45.32</v>
      </c>
      <c r="KB27" s="65">
        <v>32.89</v>
      </c>
      <c r="KC27" s="65">
        <v>48.2</v>
      </c>
      <c r="KD27" s="65">
        <v>37.119999999999997</v>
      </c>
      <c r="KE27" s="65">
        <v>322</v>
      </c>
      <c r="KF27" s="65">
        <v>21</v>
      </c>
      <c r="KG27" s="65">
        <v>176</v>
      </c>
      <c r="KH27" s="65">
        <v>602</v>
      </c>
      <c r="KI27" s="65">
        <v>86</v>
      </c>
      <c r="KJ27" s="65">
        <v>331</v>
      </c>
      <c r="KK27" s="65">
        <v>16</v>
      </c>
      <c r="KL27" s="65">
        <v>30</v>
      </c>
      <c r="KM27" s="65">
        <v>17</v>
      </c>
      <c r="KN27" s="65">
        <v>18</v>
      </c>
      <c r="KO27" s="65">
        <v>20</v>
      </c>
      <c r="KP27" s="65">
        <v>24</v>
      </c>
      <c r="KQ27" s="65">
        <v>1</v>
      </c>
      <c r="KR27" s="65"/>
      <c r="KS27" s="65"/>
      <c r="KT27" s="65"/>
      <c r="KU27" s="65"/>
      <c r="KV27" s="65"/>
      <c r="KW27" s="65"/>
      <c r="KX27" s="65"/>
      <c r="KY27" s="65"/>
      <c r="KZ27" s="65"/>
      <c r="LA27" s="65"/>
      <c r="LB27" s="65"/>
      <c r="LC27" s="65"/>
      <c r="LD27" s="65"/>
      <c r="LE27" s="65"/>
    </row>
    <row r="28" spans="1:317" ht="112.5" x14ac:dyDescent="0.25">
      <c r="A28" s="65">
        <v>21</v>
      </c>
      <c r="B28" s="65" t="s">
        <v>677</v>
      </c>
      <c r="C28" s="65" t="s">
        <v>678</v>
      </c>
      <c r="D28" s="65" t="s">
        <v>679</v>
      </c>
      <c r="E28" s="65">
        <v>2237275</v>
      </c>
      <c r="F28" s="65">
        <v>1960</v>
      </c>
      <c r="G28" s="65" t="s">
        <v>175</v>
      </c>
      <c r="H28" s="65"/>
      <c r="I28" s="65" t="s">
        <v>361</v>
      </c>
      <c r="J28" s="65"/>
      <c r="K28" s="65" t="s">
        <v>362</v>
      </c>
      <c r="L28" s="65" t="s">
        <v>680</v>
      </c>
      <c r="M28" s="108" t="s">
        <v>681</v>
      </c>
      <c r="N28" s="65"/>
      <c r="O28" s="65"/>
      <c r="P28" s="65"/>
      <c r="Q28" s="65"/>
      <c r="R28" s="65"/>
      <c r="S28" s="68" t="s">
        <v>365</v>
      </c>
      <c r="T28" s="106" t="s">
        <v>669</v>
      </c>
      <c r="U28" s="116">
        <v>44624</v>
      </c>
      <c r="V28" s="65" t="s">
        <v>369</v>
      </c>
      <c r="W28" s="68" t="s">
        <v>366</v>
      </c>
      <c r="X28" s="106" t="s">
        <v>682</v>
      </c>
      <c r="Y28" s="116">
        <v>44624</v>
      </c>
      <c r="Z28" s="65" t="s">
        <v>369</v>
      </c>
      <c r="AA28" s="68" t="s">
        <v>370</v>
      </c>
      <c r="AB28" s="65"/>
      <c r="AC28" s="65"/>
      <c r="AD28" s="65"/>
      <c r="AE28" s="68" t="s">
        <v>371</v>
      </c>
      <c r="AF28" s="106" t="s">
        <v>683</v>
      </c>
      <c r="AG28" s="116">
        <v>44624</v>
      </c>
      <c r="AH28" s="65"/>
      <c r="AI28" s="68" t="s">
        <v>374</v>
      </c>
      <c r="AJ28" s="65"/>
      <c r="AK28" s="65"/>
      <c r="AL28" s="65"/>
      <c r="AM28" s="68" t="s">
        <v>375</v>
      </c>
      <c r="AN28" s="65"/>
      <c r="AO28" s="65"/>
      <c r="AP28" s="65"/>
      <c r="AQ28" s="68" t="s">
        <v>376</v>
      </c>
      <c r="AR28" s="65"/>
      <c r="AS28" s="65"/>
      <c r="AT28" s="65"/>
      <c r="AU28" s="68" t="s">
        <v>353</v>
      </c>
      <c r="AV28" s="65"/>
      <c r="AW28" s="65"/>
      <c r="AX28" s="65"/>
      <c r="AY28" s="68" t="s">
        <v>377</v>
      </c>
      <c r="AZ28" s="65"/>
      <c r="BA28" s="65"/>
      <c r="BB28" s="65"/>
      <c r="BC28" s="68" t="s">
        <v>378</v>
      </c>
      <c r="BD28" s="65"/>
      <c r="BE28" s="65"/>
      <c r="BF28" s="65"/>
      <c r="BG28" s="68" t="s">
        <v>379</v>
      </c>
      <c r="BH28" s="65"/>
      <c r="BI28" s="65"/>
      <c r="BJ28" s="65"/>
      <c r="BK28" s="68" t="s">
        <v>380</v>
      </c>
      <c r="BL28" s="65"/>
      <c r="BM28" s="65"/>
      <c r="BN28" s="65"/>
      <c r="BO28" s="68" t="s">
        <v>381</v>
      </c>
      <c r="BP28" s="65"/>
      <c r="BQ28" s="65"/>
      <c r="BR28" s="65"/>
      <c r="BS28" s="68" t="s">
        <v>382</v>
      </c>
      <c r="BT28" s="106" t="s">
        <v>559</v>
      </c>
      <c r="BU28" s="65"/>
      <c r="BV28" s="65" t="s">
        <v>369</v>
      </c>
      <c r="BW28" s="65"/>
      <c r="BX28" s="65"/>
      <c r="BY28" s="113" t="s">
        <v>385</v>
      </c>
      <c r="BZ28" s="111" t="s">
        <v>386</v>
      </c>
      <c r="CA28" s="65"/>
      <c r="CB28" s="65"/>
      <c r="CC28" s="113" t="s">
        <v>365</v>
      </c>
      <c r="CD28" s="65" t="s">
        <v>391</v>
      </c>
      <c r="CE28" s="111" t="s">
        <v>660</v>
      </c>
      <c r="CF28" s="65" t="s">
        <v>369</v>
      </c>
      <c r="CG28" s="113" t="s">
        <v>390</v>
      </c>
      <c r="CH28" s="65" t="s">
        <v>391</v>
      </c>
      <c r="CI28" s="111" t="s">
        <v>684</v>
      </c>
      <c r="CJ28" s="65" t="s">
        <v>369</v>
      </c>
      <c r="CK28" s="113" t="s">
        <v>371</v>
      </c>
      <c r="CL28" s="65" t="s">
        <v>391</v>
      </c>
      <c r="CM28" s="65" t="s">
        <v>685</v>
      </c>
      <c r="CN28" s="65" t="s">
        <v>369</v>
      </c>
      <c r="CO28" s="113" t="s">
        <v>375</v>
      </c>
      <c r="CP28" s="65"/>
      <c r="CQ28" s="65"/>
      <c r="CR28" s="65"/>
      <c r="CS28" s="113" t="s">
        <v>395</v>
      </c>
      <c r="CT28" s="65"/>
      <c r="CU28" s="65"/>
      <c r="CV28" s="65"/>
      <c r="CW28" s="113" t="s">
        <v>396</v>
      </c>
      <c r="CX28" s="65"/>
      <c r="CY28" s="65"/>
      <c r="CZ28" s="65"/>
      <c r="DA28" s="68" t="s">
        <v>398</v>
      </c>
      <c r="DB28" s="65"/>
      <c r="DC28" s="65"/>
      <c r="DD28" s="65"/>
      <c r="DE28" s="65"/>
      <c r="DF28" s="114" t="s">
        <v>455</v>
      </c>
      <c r="DG28" s="65" t="s">
        <v>369</v>
      </c>
      <c r="DH28" s="65"/>
      <c r="DI28" s="65">
        <v>8.0299999999999994</v>
      </c>
      <c r="DJ28" s="65"/>
      <c r="DK28" s="65">
        <v>3.58</v>
      </c>
      <c r="DL28" s="65" t="s">
        <v>369</v>
      </c>
      <c r="DM28" s="65">
        <v>107</v>
      </c>
      <c r="DN28" s="65" t="s">
        <v>369</v>
      </c>
      <c r="DO28" s="65">
        <v>27.2</v>
      </c>
      <c r="DP28" s="65" t="s">
        <v>369</v>
      </c>
      <c r="DQ28" s="65">
        <v>75.900000000000006</v>
      </c>
      <c r="DR28" s="65"/>
      <c r="DS28" s="65">
        <v>29.8</v>
      </c>
      <c r="DT28" s="65"/>
      <c r="DU28" s="65">
        <v>55</v>
      </c>
      <c r="DV28" s="65" t="s">
        <v>369</v>
      </c>
      <c r="DW28" s="65">
        <v>7.22</v>
      </c>
      <c r="DX28" s="65"/>
      <c r="DY28" s="65">
        <v>0.45</v>
      </c>
      <c r="DZ28" s="65" t="s">
        <v>369</v>
      </c>
      <c r="EA28" s="65">
        <v>0.28000000000000003</v>
      </c>
      <c r="EB28" s="65"/>
      <c r="EC28" s="65">
        <v>0.02</v>
      </c>
      <c r="ED28" s="65"/>
      <c r="EE28" s="65">
        <v>0.03</v>
      </c>
      <c r="EF28" s="65"/>
      <c r="EG28" s="65"/>
      <c r="EH28" s="65"/>
      <c r="EI28" s="65"/>
      <c r="EJ28" s="65"/>
      <c r="EK28" s="65">
        <v>133.19999999999999</v>
      </c>
      <c r="EL28" s="65" t="s">
        <v>369</v>
      </c>
      <c r="EM28" s="65">
        <v>2.9</v>
      </c>
      <c r="EN28" s="65" t="s">
        <v>369</v>
      </c>
      <c r="EO28" s="65">
        <v>99.8</v>
      </c>
      <c r="EP28" s="65" t="s">
        <v>369</v>
      </c>
      <c r="EQ28" s="65">
        <v>17.5</v>
      </c>
      <c r="ER28" s="65" t="s">
        <v>369</v>
      </c>
      <c r="ES28" s="65">
        <v>6.59</v>
      </c>
      <c r="ET28" s="65"/>
      <c r="EU28" s="65">
        <v>19</v>
      </c>
      <c r="EV28" s="65" t="s">
        <v>369</v>
      </c>
      <c r="EW28" s="65">
        <v>59.5</v>
      </c>
      <c r="EX28" s="65" t="s">
        <v>369</v>
      </c>
      <c r="EY28" s="65">
        <v>21.4</v>
      </c>
      <c r="EZ28" s="65" t="s">
        <v>369</v>
      </c>
      <c r="FA28" s="65">
        <v>37.299999999999997</v>
      </c>
      <c r="FB28" s="65"/>
      <c r="FC28" s="65"/>
      <c r="FD28" s="65"/>
      <c r="FE28" s="65">
        <v>118.9</v>
      </c>
      <c r="FF28" s="65" t="s">
        <v>369</v>
      </c>
      <c r="FG28" s="115">
        <v>222.1</v>
      </c>
      <c r="FH28" s="65" t="s">
        <v>369</v>
      </c>
      <c r="FI28" s="65">
        <v>2.73</v>
      </c>
      <c r="FJ28" s="65" t="s">
        <v>369</v>
      </c>
      <c r="FK28" s="65"/>
      <c r="FL28" s="65"/>
      <c r="FM28" s="65">
        <v>120</v>
      </c>
      <c r="FN28" s="65" t="s">
        <v>369</v>
      </c>
      <c r="FO28" s="65">
        <v>7.4</v>
      </c>
      <c r="FP28" s="65"/>
      <c r="FQ28" s="65">
        <v>26</v>
      </c>
      <c r="FR28" s="65" t="s">
        <v>369</v>
      </c>
      <c r="FS28" s="65">
        <v>69</v>
      </c>
      <c r="FT28" s="65" t="s">
        <v>369</v>
      </c>
      <c r="FU28" s="65">
        <v>282</v>
      </c>
      <c r="FV28" s="65" t="s">
        <v>369</v>
      </c>
      <c r="FW28" s="65">
        <v>1.47</v>
      </c>
      <c r="FX28" s="65" t="s">
        <v>369</v>
      </c>
      <c r="FY28" s="65">
        <v>14.1</v>
      </c>
      <c r="FZ28" s="65" t="s">
        <v>369</v>
      </c>
      <c r="GA28" s="65">
        <v>2</v>
      </c>
      <c r="GB28" s="65" t="s">
        <v>369</v>
      </c>
      <c r="GC28" s="65">
        <v>-9.4</v>
      </c>
      <c r="GD28" s="65" t="s">
        <v>369</v>
      </c>
      <c r="GE28" s="65">
        <v>94</v>
      </c>
      <c r="GF28" s="65" t="s">
        <v>369</v>
      </c>
      <c r="GG28" s="65">
        <v>0.37</v>
      </c>
      <c r="GH28" s="65" t="s">
        <v>369</v>
      </c>
      <c r="GI28" s="65">
        <v>0.74</v>
      </c>
      <c r="GJ28" s="65"/>
      <c r="GK28" s="65"/>
      <c r="GL28" s="65"/>
      <c r="GM28" s="65" t="s">
        <v>400</v>
      </c>
      <c r="GN28" s="65" t="s">
        <v>686</v>
      </c>
      <c r="GO28" s="65" t="s">
        <v>400</v>
      </c>
      <c r="GP28" s="65" t="s">
        <v>687</v>
      </c>
      <c r="GQ28" s="65"/>
      <c r="GR28" s="65"/>
      <c r="GS28" s="65"/>
      <c r="GT28" s="65"/>
      <c r="GU28" s="65">
        <v>326</v>
      </c>
      <c r="GV28" s="65">
        <v>67.150000000000006</v>
      </c>
      <c r="GW28" s="65">
        <v>219</v>
      </c>
      <c r="GX28" s="65">
        <v>50.51</v>
      </c>
      <c r="GY28" s="65">
        <v>165</v>
      </c>
      <c r="GZ28" s="65">
        <v>17.62</v>
      </c>
      <c r="HA28" s="65">
        <v>57</v>
      </c>
      <c r="HB28" s="65">
        <v>29.03</v>
      </c>
      <c r="HC28" s="65">
        <v>95</v>
      </c>
      <c r="HD28" s="65">
        <v>3.08</v>
      </c>
      <c r="HE28" s="65">
        <v>10</v>
      </c>
      <c r="HF28" s="65">
        <f t="shared" si="14"/>
        <v>2</v>
      </c>
      <c r="HG28" s="65">
        <v>2.87</v>
      </c>
      <c r="HH28" s="65"/>
      <c r="HI28" s="65">
        <v>54.44</v>
      </c>
      <c r="HJ28" s="65">
        <v>66.5</v>
      </c>
      <c r="HK28" s="65">
        <v>18.25</v>
      </c>
      <c r="HL28" s="65">
        <v>43.17</v>
      </c>
      <c r="HM28" s="65">
        <v>88.6</v>
      </c>
      <c r="HN28" s="65">
        <v>22.29</v>
      </c>
      <c r="HO28" s="65">
        <v>69.040000000000006</v>
      </c>
      <c r="HP28" s="65">
        <v>1.96</v>
      </c>
      <c r="HQ28" s="65">
        <v>5.66</v>
      </c>
      <c r="HR28" s="65">
        <v>96.2</v>
      </c>
      <c r="HS28" s="65"/>
      <c r="HT28" s="65">
        <v>58.27</v>
      </c>
      <c r="HU28" s="65">
        <v>15.41</v>
      </c>
      <c r="HV28" s="65">
        <v>10.88</v>
      </c>
      <c r="HW28" s="65">
        <v>3.31</v>
      </c>
      <c r="HX28" s="65">
        <v>0.63</v>
      </c>
      <c r="HY28" s="65">
        <v>50</v>
      </c>
      <c r="HZ28" s="65">
        <v>53.95</v>
      </c>
      <c r="IA28" s="65">
        <v>25.44</v>
      </c>
      <c r="IB28" s="65">
        <v>36.28</v>
      </c>
      <c r="IC28" s="65">
        <v>13.41</v>
      </c>
      <c r="ID28" s="65">
        <v>7.73</v>
      </c>
      <c r="IE28" s="65">
        <v>42.59</v>
      </c>
      <c r="IF28" s="65"/>
      <c r="IG28" s="65">
        <v>44.82</v>
      </c>
      <c r="IH28" s="65">
        <v>3.42</v>
      </c>
      <c r="II28" s="65">
        <v>52.67</v>
      </c>
      <c r="IJ28" s="65">
        <v>75.03</v>
      </c>
      <c r="IK28" s="65">
        <v>22.72</v>
      </c>
      <c r="IL28" s="65">
        <v>6.94</v>
      </c>
      <c r="IM28" s="65">
        <v>3.23</v>
      </c>
      <c r="IN28" s="65">
        <v>13.61</v>
      </c>
      <c r="IO28" s="65">
        <v>0</v>
      </c>
      <c r="IP28" s="65">
        <v>31.46</v>
      </c>
      <c r="IQ28" s="65">
        <v>1.72</v>
      </c>
      <c r="IR28" s="65">
        <v>32.799999999999997</v>
      </c>
      <c r="IS28" s="65">
        <v>48.79</v>
      </c>
      <c r="IT28" s="65">
        <v>15.81</v>
      </c>
      <c r="IU28" s="65">
        <v>2.59</v>
      </c>
      <c r="IV28" s="65">
        <v>5.05</v>
      </c>
      <c r="IW28" s="65">
        <v>59.22</v>
      </c>
      <c r="IX28" s="65">
        <v>9.9</v>
      </c>
      <c r="IY28" s="65">
        <v>25.83</v>
      </c>
      <c r="IZ28" s="65">
        <v>34.04</v>
      </c>
      <c r="JA28" s="65">
        <v>54.85</v>
      </c>
      <c r="JB28" s="65">
        <v>9.58</v>
      </c>
      <c r="JC28" s="65">
        <v>1.53</v>
      </c>
      <c r="JD28" s="65">
        <v>7.96</v>
      </c>
      <c r="JE28" s="65">
        <v>55.15</v>
      </c>
      <c r="JF28" s="65">
        <v>14.76</v>
      </c>
      <c r="JG28" s="65">
        <v>22.14</v>
      </c>
      <c r="JH28" s="65"/>
      <c r="JI28" s="65">
        <v>76.180000000000007</v>
      </c>
      <c r="JJ28" s="65">
        <v>20.71</v>
      </c>
      <c r="JK28" s="65">
        <v>45.99</v>
      </c>
      <c r="JL28" s="65">
        <v>2.92</v>
      </c>
      <c r="JM28" s="65">
        <v>82.7</v>
      </c>
      <c r="JN28" s="65">
        <v>28.91</v>
      </c>
      <c r="JO28" s="65">
        <v>6.95</v>
      </c>
      <c r="JP28" s="65">
        <v>3.95</v>
      </c>
      <c r="JQ28" s="65">
        <v>25.51</v>
      </c>
      <c r="JR28" s="65">
        <v>29.74</v>
      </c>
      <c r="JS28" s="65">
        <v>28.91</v>
      </c>
      <c r="JT28" s="65">
        <v>1.1000000000000001</v>
      </c>
      <c r="JU28" s="65">
        <v>11.06</v>
      </c>
      <c r="JV28" s="65">
        <v>21.34</v>
      </c>
      <c r="JW28" s="65">
        <v>5.12</v>
      </c>
      <c r="JX28" s="65"/>
      <c r="JY28" s="65">
        <v>47.03</v>
      </c>
      <c r="JZ28" s="65">
        <v>3.99</v>
      </c>
      <c r="KA28" s="65">
        <v>56.97</v>
      </c>
      <c r="KB28" s="65">
        <v>8.8699999999999992</v>
      </c>
      <c r="KC28" s="65">
        <v>44.22</v>
      </c>
      <c r="KD28" s="65">
        <v>26.97</v>
      </c>
      <c r="KE28" s="65">
        <v>268</v>
      </c>
      <c r="KF28" s="65">
        <v>21</v>
      </c>
      <c r="KG28" s="65">
        <v>116</v>
      </c>
      <c r="KH28" s="65">
        <v>740</v>
      </c>
      <c r="KI28" s="65">
        <v>49</v>
      </c>
      <c r="KJ28" s="65">
        <v>488</v>
      </c>
      <c r="KK28" s="65">
        <v>16</v>
      </c>
      <c r="KL28" s="65">
        <v>20</v>
      </c>
      <c r="KM28" s="65">
        <v>18</v>
      </c>
      <c r="KN28" s="65">
        <v>21</v>
      </c>
      <c r="KO28" s="65">
        <v>24</v>
      </c>
      <c r="KP28" s="65">
        <v>28</v>
      </c>
      <c r="KQ28" s="65">
        <v>2</v>
      </c>
      <c r="KR28" s="65"/>
      <c r="KS28" s="65"/>
      <c r="KT28" s="65"/>
      <c r="KU28" s="65"/>
      <c r="KV28" s="65"/>
      <c r="KW28" s="65"/>
      <c r="KX28" s="65"/>
      <c r="KY28" s="65"/>
      <c r="KZ28" s="65"/>
      <c r="LA28" s="65"/>
      <c r="LB28" s="65"/>
      <c r="LC28" s="65"/>
      <c r="LD28" s="65"/>
      <c r="LE28" s="65"/>
    </row>
    <row r="29" spans="1:317" ht="112.5" x14ac:dyDescent="0.25">
      <c r="A29" s="65">
        <v>22</v>
      </c>
      <c r="B29" s="65" t="s">
        <v>688</v>
      </c>
      <c r="C29" s="65" t="s">
        <v>689</v>
      </c>
      <c r="D29" s="65" t="s">
        <v>690</v>
      </c>
      <c r="E29" s="65">
        <v>2237694</v>
      </c>
      <c r="F29" s="65">
        <v>1936</v>
      </c>
      <c r="G29" s="65" t="s">
        <v>169</v>
      </c>
      <c r="H29" s="65"/>
      <c r="I29" s="65" t="s">
        <v>361</v>
      </c>
      <c r="J29" s="65"/>
      <c r="K29" s="65" t="s">
        <v>362</v>
      </c>
      <c r="L29" s="65" t="s">
        <v>691</v>
      </c>
      <c r="M29" s="108" t="s">
        <v>692</v>
      </c>
      <c r="N29" s="65"/>
      <c r="O29" s="65"/>
      <c r="P29" s="65"/>
      <c r="Q29" s="65"/>
      <c r="R29" s="65"/>
      <c r="S29" s="68" t="s">
        <v>365</v>
      </c>
      <c r="T29" s="65"/>
      <c r="U29" s="65"/>
      <c r="V29" s="65"/>
      <c r="W29" s="68" t="s">
        <v>366</v>
      </c>
      <c r="X29" s="106" t="s">
        <v>693</v>
      </c>
      <c r="Y29" s="116">
        <v>44685</v>
      </c>
      <c r="Z29" s="65" t="s">
        <v>369</v>
      </c>
      <c r="AA29" s="68" t="s">
        <v>370</v>
      </c>
      <c r="AB29" s="65"/>
      <c r="AC29" s="65"/>
      <c r="AD29" s="65"/>
      <c r="AE29" s="68" t="s">
        <v>371</v>
      </c>
      <c r="AF29" s="65"/>
      <c r="AG29" s="65"/>
      <c r="AH29" s="65"/>
      <c r="AI29" s="68" t="s">
        <v>374</v>
      </c>
      <c r="AJ29" s="65"/>
      <c r="AK29" s="65"/>
      <c r="AL29" s="65"/>
      <c r="AM29" s="68" t="s">
        <v>375</v>
      </c>
      <c r="AN29" s="65" t="s">
        <v>694</v>
      </c>
      <c r="AO29" s="65"/>
      <c r="AP29" s="65" t="s">
        <v>369</v>
      </c>
      <c r="AQ29" s="68" t="s">
        <v>376</v>
      </c>
      <c r="AR29" s="65"/>
      <c r="AS29" s="65"/>
      <c r="AT29" s="65"/>
      <c r="AU29" s="68" t="s">
        <v>353</v>
      </c>
      <c r="AV29" s="65"/>
      <c r="AW29" s="65"/>
      <c r="AX29" s="65"/>
      <c r="AY29" s="68" t="s">
        <v>377</v>
      </c>
      <c r="AZ29" s="65" t="s">
        <v>695</v>
      </c>
      <c r="BA29" s="65"/>
      <c r="BB29" s="65" t="s">
        <v>369</v>
      </c>
      <c r="BC29" s="68" t="s">
        <v>378</v>
      </c>
      <c r="BD29" s="65"/>
      <c r="BE29" s="65"/>
      <c r="BF29" s="65"/>
      <c r="BG29" s="68" t="s">
        <v>379</v>
      </c>
      <c r="BH29" s="65"/>
      <c r="BI29" s="65"/>
      <c r="BJ29" s="65"/>
      <c r="BK29" s="68" t="s">
        <v>380</v>
      </c>
      <c r="BL29" s="65"/>
      <c r="BM29" s="65"/>
      <c r="BN29" s="65"/>
      <c r="BO29" s="68" t="s">
        <v>381</v>
      </c>
      <c r="BP29" s="65"/>
      <c r="BQ29" s="65"/>
      <c r="BR29" s="65"/>
      <c r="BS29" s="68" t="s">
        <v>382</v>
      </c>
      <c r="BT29" s="106" t="s">
        <v>559</v>
      </c>
      <c r="BU29" s="65"/>
      <c r="BV29" s="65" t="s">
        <v>369</v>
      </c>
      <c r="BW29" s="65"/>
      <c r="BX29" s="65"/>
      <c r="BY29" s="113" t="s">
        <v>385</v>
      </c>
      <c r="BZ29" s="111" t="s">
        <v>386</v>
      </c>
      <c r="CA29" s="65"/>
      <c r="CB29" s="65"/>
      <c r="CC29" s="113" t="s">
        <v>365</v>
      </c>
      <c r="CD29" s="65" t="s">
        <v>391</v>
      </c>
      <c r="CE29" s="111" t="s">
        <v>696</v>
      </c>
      <c r="CF29" s="65" t="s">
        <v>369</v>
      </c>
      <c r="CG29" s="113" t="s">
        <v>390</v>
      </c>
      <c r="CH29" s="65" t="s">
        <v>391</v>
      </c>
      <c r="CI29" s="111" t="s">
        <v>697</v>
      </c>
      <c r="CJ29" s="65" t="s">
        <v>369</v>
      </c>
      <c r="CK29" s="113" t="s">
        <v>371</v>
      </c>
      <c r="CL29" s="65"/>
      <c r="CM29" s="65"/>
      <c r="CN29" s="65"/>
      <c r="CO29" s="113" t="s">
        <v>375</v>
      </c>
      <c r="CP29" s="65"/>
      <c r="CQ29" s="65"/>
      <c r="CR29" s="65"/>
      <c r="CS29" s="113" t="s">
        <v>395</v>
      </c>
      <c r="CT29" s="65"/>
      <c r="CU29" s="65"/>
      <c r="CV29" s="65"/>
      <c r="CW29" s="113" t="s">
        <v>396</v>
      </c>
      <c r="CX29" s="65"/>
      <c r="CY29" s="65"/>
      <c r="CZ29" s="65"/>
      <c r="DA29" s="68" t="s">
        <v>398</v>
      </c>
      <c r="DB29" s="65"/>
      <c r="DC29" s="65"/>
      <c r="DD29" s="65"/>
      <c r="DE29" s="65"/>
      <c r="DF29" s="114" t="s">
        <v>455</v>
      </c>
      <c r="DG29" s="65" t="s">
        <v>369</v>
      </c>
      <c r="DH29" s="65"/>
      <c r="DI29" s="65">
        <v>48.76</v>
      </c>
      <c r="DJ29" s="65" t="s">
        <v>369</v>
      </c>
      <c r="DK29" s="65">
        <v>3.47</v>
      </c>
      <c r="DL29" s="65" t="s">
        <v>369</v>
      </c>
      <c r="DM29" s="65">
        <v>101</v>
      </c>
      <c r="DN29" s="65" t="s">
        <v>369</v>
      </c>
      <c r="DO29" s="65">
        <v>32.6</v>
      </c>
      <c r="DP29" s="65" t="s">
        <v>369</v>
      </c>
      <c r="DQ29" s="65">
        <v>94.1</v>
      </c>
      <c r="DR29" s="65"/>
      <c r="DS29" s="65">
        <v>29.1</v>
      </c>
      <c r="DT29" s="65"/>
      <c r="DU29" s="65">
        <v>397</v>
      </c>
      <c r="DV29" s="65"/>
      <c r="DW29" s="65">
        <v>47.31</v>
      </c>
      <c r="DX29" s="65" t="s">
        <v>369</v>
      </c>
      <c r="DY29" s="65">
        <v>0.9</v>
      </c>
      <c r="DZ29" s="65"/>
      <c r="EA29" s="65">
        <v>0.72</v>
      </c>
      <c r="EB29" s="65"/>
      <c r="EC29" s="65">
        <v>0.01</v>
      </c>
      <c r="ED29" s="65"/>
      <c r="EE29" s="65">
        <v>0.06</v>
      </c>
      <c r="EF29" s="65"/>
      <c r="EG29" s="65"/>
      <c r="EH29" s="65"/>
      <c r="EI29" s="65"/>
      <c r="EJ29" s="65"/>
      <c r="EK29" s="65">
        <v>128</v>
      </c>
      <c r="EL29" s="65" t="s">
        <v>369</v>
      </c>
      <c r="EM29" s="65">
        <v>3.9</v>
      </c>
      <c r="EN29" s="65"/>
      <c r="EO29" s="65">
        <v>100</v>
      </c>
      <c r="EP29" s="65"/>
      <c r="EQ29" s="65">
        <v>15.7</v>
      </c>
      <c r="ER29" s="65" t="s">
        <v>369</v>
      </c>
      <c r="ES29" s="65">
        <v>20.97</v>
      </c>
      <c r="ET29" s="65" t="s">
        <v>369</v>
      </c>
      <c r="EU29" s="65">
        <v>282</v>
      </c>
      <c r="EV29" s="65" t="s">
        <v>369</v>
      </c>
      <c r="EW29" s="65"/>
      <c r="EX29" s="65"/>
      <c r="EY29" s="65">
        <v>11.9</v>
      </c>
      <c r="EZ29" s="65"/>
      <c r="FA29" s="65"/>
      <c r="FB29" s="65"/>
      <c r="FC29" s="65"/>
      <c r="FD29" s="65"/>
      <c r="FE29" s="65">
        <v>17.5</v>
      </c>
      <c r="FF29" s="65"/>
      <c r="FG29" s="65">
        <v>22.7</v>
      </c>
      <c r="FH29" s="65"/>
      <c r="FI29" s="65"/>
      <c r="FJ29" s="65"/>
      <c r="FK29" s="65"/>
      <c r="FL29" s="65"/>
      <c r="FM29" s="65">
        <v>111.2</v>
      </c>
      <c r="FN29" s="65" t="s">
        <v>369</v>
      </c>
      <c r="FO29" s="65">
        <v>7.35</v>
      </c>
      <c r="FP29" s="65" t="s">
        <v>369</v>
      </c>
      <c r="FQ29" s="65">
        <v>25</v>
      </c>
      <c r="FR29" s="65" t="s">
        <v>369</v>
      </c>
      <c r="FS29" s="65">
        <v>151</v>
      </c>
      <c r="FT29" s="65" t="s">
        <v>369</v>
      </c>
      <c r="FU29" s="65">
        <v>282</v>
      </c>
      <c r="FV29" s="65" t="s">
        <v>369</v>
      </c>
      <c r="FW29" s="65">
        <v>1.44</v>
      </c>
      <c r="FX29" s="65" t="s">
        <v>369</v>
      </c>
      <c r="FY29" s="65">
        <v>4.4000000000000004</v>
      </c>
      <c r="FZ29" s="65"/>
      <c r="GA29" s="65">
        <v>2.2999999999999998</v>
      </c>
      <c r="GB29" s="65" t="s">
        <v>369</v>
      </c>
      <c r="GC29" s="65">
        <v>-12.2</v>
      </c>
      <c r="GD29" s="65" t="s">
        <v>369</v>
      </c>
      <c r="GE29" s="65">
        <v>99</v>
      </c>
      <c r="GF29" s="65"/>
      <c r="GG29" s="65">
        <v>1.1000000000000001</v>
      </c>
      <c r="GH29" s="65"/>
      <c r="GI29" s="65">
        <v>0.69</v>
      </c>
      <c r="GJ29" s="65" t="s">
        <v>369</v>
      </c>
      <c r="GK29" s="65"/>
      <c r="GL29" s="65"/>
      <c r="GM29" s="65" t="s">
        <v>400</v>
      </c>
      <c r="GN29" s="106" t="s">
        <v>477</v>
      </c>
      <c r="GO29" s="65" t="s">
        <v>400</v>
      </c>
      <c r="GP29" s="106" t="s">
        <v>477</v>
      </c>
      <c r="GQ29" s="65" t="s">
        <v>400</v>
      </c>
      <c r="GR29" s="106" t="s">
        <v>477</v>
      </c>
      <c r="GS29" s="65"/>
      <c r="GT29" s="65"/>
      <c r="GU29" s="65">
        <v>1810</v>
      </c>
      <c r="GV29" s="65">
        <v>71.7</v>
      </c>
      <c r="GW29" s="65">
        <v>1298</v>
      </c>
      <c r="GX29" s="65">
        <v>47.91</v>
      </c>
      <c r="GY29" s="65">
        <v>867</v>
      </c>
      <c r="GZ29" s="65">
        <v>23.5</v>
      </c>
      <c r="HA29" s="65">
        <v>425</v>
      </c>
      <c r="HB29" s="65">
        <v>9.94</v>
      </c>
      <c r="HC29" s="65">
        <v>180</v>
      </c>
      <c r="HD29" s="65">
        <v>17.920000000000002</v>
      </c>
      <c r="HE29" s="65">
        <v>324</v>
      </c>
      <c r="HF29" s="65">
        <f t="shared" si="14"/>
        <v>8</v>
      </c>
      <c r="HG29" s="65">
        <v>2.04</v>
      </c>
      <c r="HH29" s="65"/>
      <c r="HI29" s="65">
        <v>91.42</v>
      </c>
      <c r="HJ29" s="65">
        <v>28.79</v>
      </c>
      <c r="HK29" s="65">
        <v>69.959999999999994</v>
      </c>
      <c r="HL29" s="65">
        <v>67.86</v>
      </c>
      <c r="HM29" s="65">
        <v>94.93</v>
      </c>
      <c r="HN29" s="65">
        <v>8.34</v>
      </c>
      <c r="HO29" s="65">
        <v>69.23</v>
      </c>
      <c r="HP29" s="65">
        <v>1.64</v>
      </c>
      <c r="HQ29" s="65">
        <v>18.809999999999999</v>
      </c>
      <c r="HR29" s="65">
        <v>98.57</v>
      </c>
      <c r="HS29" s="65"/>
      <c r="HT29" s="65">
        <v>64.86</v>
      </c>
      <c r="HU29" s="65">
        <v>7.7</v>
      </c>
      <c r="HV29" s="65">
        <v>2.89</v>
      </c>
      <c r="HW29" s="65">
        <v>0.36</v>
      </c>
      <c r="HX29" s="65">
        <v>0.27</v>
      </c>
      <c r="HY29" s="65">
        <v>36.36</v>
      </c>
      <c r="HZ29" s="65">
        <v>77.17</v>
      </c>
      <c r="IA29" s="65">
        <v>5.96</v>
      </c>
      <c r="IB29" s="65">
        <v>9.76</v>
      </c>
      <c r="IC29" s="65">
        <v>5.52</v>
      </c>
      <c r="ID29" s="65">
        <v>1.86</v>
      </c>
      <c r="IE29" s="65">
        <v>82.86</v>
      </c>
      <c r="IF29" s="65"/>
      <c r="IG29" s="65">
        <v>25.94</v>
      </c>
      <c r="IH29" s="65">
        <v>24.45</v>
      </c>
      <c r="II29" s="65">
        <v>56.52</v>
      </c>
      <c r="IJ29" s="65">
        <v>72.45</v>
      </c>
      <c r="IK29" s="65">
        <v>26.1</v>
      </c>
      <c r="IL29" s="65">
        <v>8.86</v>
      </c>
      <c r="IM29" s="65">
        <v>4.59</v>
      </c>
      <c r="IN29" s="65">
        <v>7.95</v>
      </c>
      <c r="IO29" s="65">
        <v>0.62</v>
      </c>
      <c r="IP29" s="65">
        <v>46.41</v>
      </c>
      <c r="IQ29" s="65">
        <v>0.99</v>
      </c>
      <c r="IR29" s="65">
        <v>49.26</v>
      </c>
      <c r="IS29" s="65">
        <v>29.8</v>
      </c>
      <c r="IT29" s="65">
        <v>20.62</v>
      </c>
      <c r="IU29" s="65">
        <v>0.32</v>
      </c>
      <c r="IV29" s="65">
        <v>18.739999999999998</v>
      </c>
      <c r="IW29" s="65">
        <v>16.399999999999999</v>
      </c>
      <c r="IX29" s="65">
        <v>32.94</v>
      </c>
      <c r="IY29" s="65">
        <v>31.92</v>
      </c>
      <c r="IZ29" s="65">
        <v>48</v>
      </c>
      <c r="JA29" s="65">
        <v>33.39</v>
      </c>
      <c r="JB29" s="65">
        <v>18.46</v>
      </c>
      <c r="JC29" s="65">
        <v>0.16</v>
      </c>
      <c r="JD29" s="65">
        <v>17.420000000000002</v>
      </c>
      <c r="JE29" s="65">
        <v>13.03</v>
      </c>
      <c r="JF29" s="65">
        <v>47</v>
      </c>
      <c r="JG29" s="65">
        <v>22.55</v>
      </c>
      <c r="JH29" s="65"/>
      <c r="JI29" s="65">
        <v>70.349999999999994</v>
      </c>
      <c r="JJ29" s="65">
        <v>20.63</v>
      </c>
      <c r="JK29" s="65">
        <v>60.02</v>
      </c>
      <c r="JL29" s="65">
        <v>0.25</v>
      </c>
      <c r="JM29" s="65">
        <v>72.63</v>
      </c>
      <c r="JN29" s="65">
        <v>36.69</v>
      </c>
      <c r="JO29" s="65">
        <v>12.9</v>
      </c>
      <c r="JP29" s="65">
        <v>1.1599999999999999</v>
      </c>
      <c r="JQ29" s="65">
        <v>18.100000000000001</v>
      </c>
      <c r="JR29" s="65">
        <v>26.82</v>
      </c>
      <c r="JS29" s="65">
        <v>53</v>
      </c>
      <c r="JT29" s="65">
        <v>0.09</v>
      </c>
      <c r="JU29" s="65">
        <v>8.26</v>
      </c>
      <c r="JV29" s="65">
        <v>28.05</v>
      </c>
      <c r="JW29" s="65">
        <v>4</v>
      </c>
      <c r="JX29" s="65"/>
      <c r="JY29" s="65">
        <v>75.400000000000006</v>
      </c>
      <c r="JZ29" s="65">
        <v>20.260000000000002</v>
      </c>
      <c r="KA29" s="65">
        <v>63.09</v>
      </c>
      <c r="KB29" s="65">
        <v>25.58</v>
      </c>
      <c r="KC29" s="65">
        <v>52.97</v>
      </c>
      <c r="KD29" s="65">
        <v>34.549999999999997</v>
      </c>
      <c r="KE29" s="65">
        <v>735</v>
      </c>
      <c r="KF29" s="65">
        <v>23</v>
      </c>
      <c r="KG29" s="65">
        <v>409</v>
      </c>
      <c r="KH29" s="65">
        <v>783</v>
      </c>
      <c r="KI29" s="65">
        <v>61</v>
      </c>
      <c r="KJ29" s="65">
        <v>432</v>
      </c>
      <c r="KK29" s="65">
        <v>16</v>
      </c>
      <c r="KL29" s="65">
        <v>37.5</v>
      </c>
      <c r="KM29" s="65">
        <v>8</v>
      </c>
      <c r="KN29" s="65">
        <v>15</v>
      </c>
      <c r="KO29" s="65">
        <v>23</v>
      </c>
      <c r="KP29" s="65">
        <v>34</v>
      </c>
      <c r="KQ29" s="65">
        <v>3</v>
      </c>
      <c r="KR29" s="65"/>
      <c r="KS29" s="65"/>
      <c r="KT29" s="65"/>
      <c r="KU29" s="65"/>
      <c r="KV29" s="65"/>
      <c r="KW29" s="65"/>
      <c r="KX29" s="65"/>
      <c r="KY29" s="65"/>
      <c r="KZ29" s="65"/>
      <c r="LA29" s="65"/>
      <c r="LB29" s="65"/>
      <c r="LC29" s="65"/>
      <c r="LD29" s="65"/>
      <c r="LE29" s="65"/>
    </row>
    <row r="30" spans="1:317" s="159" customFormat="1" ht="18.75" x14ac:dyDescent="0.25">
      <c r="A30" s="115">
        <v>23</v>
      </c>
      <c r="B30" s="115" t="s">
        <v>698</v>
      </c>
      <c r="C30" s="115" t="s">
        <v>699</v>
      </c>
      <c r="D30" s="115" t="s">
        <v>700</v>
      </c>
      <c r="E30" s="115"/>
      <c r="F30" s="115">
        <v>1966</v>
      </c>
      <c r="G30" s="115" t="s">
        <v>169</v>
      </c>
      <c r="H30" s="115"/>
      <c r="I30" s="115" t="s">
        <v>361</v>
      </c>
      <c r="J30" s="115"/>
      <c r="K30" s="115" t="s">
        <v>362</v>
      </c>
      <c r="L30" s="115"/>
      <c r="M30" s="115"/>
      <c r="N30" s="115"/>
      <c r="O30" s="115"/>
      <c r="P30" s="115"/>
      <c r="Q30" s="115"/>
      <c r="R30" s="115"/>
      <c r="S30" s="155" t="s">
        <v>365</v>
      </c>
      <c r="T30" s="115"/>
      <c r="U30" s="115"/>
      <c r="V30" s="115"/>
      <c r="W30" s="155" t="s">
        <v>366</v>
      </c>
      <c r="X30" s="115"/>
      <c r="Y30" s="115"/>
      <c r="Z30" s="115"/>
      <c r="AA30" s="155" t="s">
        <v>370</v>
      </c>
      <c r="AB30" s="115"/>
      <c r="AC30" s="115"/>
      <c r="AD30" s="115"/>
      <c r="AE30" s="155" t="s">
        <v>371</v>
      </c>
      <c r="AF30" s="115"/>
      <c r="AG30" s="115"/>
      <c r="AH30" s="115"/>
      <c r="AI30" s="155" t="s">
        <v>374</v>
      </c>
      <c r="AJ30" s="115"/>
      <c r="AK30" s="115"/>
      <c r="AL30" s="115"/>
      <c r="AM30" s="155" t="s">
        <v>375</v>
      </c>
      <c r="AN30" s="115"/>
      <c r="AO30" s="115"/>
      <c r="AP30" s="115"/>
      <c r="AQ30" s="155" t="s">
        <v>376</v>
      </c>
      <c r="AR30" s="115"/>
      <c r="AS30" s="115"/>
      <c r="AT30" s="115"/>
      <c r="AU30" s="155" t="s">
        <v>353</v>
      </c>
      <c r="AV30" s="115"/>
      <c r="AW30" s="115"/>
      <c r="AX30" s="115"/>
      <c r="AY30" s="155" t="s">
        <v>377</v>
      </c>
      <c r="AZ30" s="115"/>
      <c r="BA30" s="115"/>
      <c r="BB30" s="115"/>
      <c r="BC30" s="155" t="s">
        <v>378</v>
      </c>
      <c r="BD30" s="115"/>
      <c r="BE30" s="115"/>
      <c r="BF30" s="115"/>
      <c r="BG30" s="155" t="s">
        <v>379</v>
      </c>
      <c r="BH30" s="115"/>
      <c r="BI30" s="115"/>
      <c r="BJ30" s="115"/>
      <c r="BK30" s="155" t="s">
        <v>380</v>
      </c>
      <c r="BL30" s="115"/>
      <c r="BM30" s="115"/>
      <c r="BN30" s="115"/>
      <c r="BO30" s="155" t="s">
        <v>381</v>
      </c>
      <c r="BP30" s="115"/>
      <c r="BQ30" s="115"/>
      <c r="BR30" s="115"/>
      <c r="BS30" s="155" t="s">
        <v>382</v>
      </c>
      <c r="BT30" s="115"/>
      <c r="BU30" s="115"/>
      <c r="BV30" s="115"/>
      <c r="BW30" s="115"/>
      <c r="BX30" s="115"/>
      <c r="BY30" s="158" t="s">
        <v>385</v>
      </c>
      <c r="BZ30" s="115"/>
      <c r="CA30" s="115"/>
      <c r="CB30" s="115"/>
      <c r="CC30" s="158" t="s">
        <v>365</v>
      </c>
      <c r="CD30" s="115"/>
      <c r="CE30" s="115"/>
      <c r="CF30" s="115"/>
      <c r="CG30" s="158" t="s">
        <v>390</v>
      </c>
      <c r="CH30" s="115"/>
      <c r="CI30" s="115"/>
      <c r="CJ30" s="115"/>
      <c r="CK30" s="158" t="s">
        <v>371</v>
      </c>
      <c r="CL30" s="115"/>
      <c r="CM30" s="115"/>
      <c r="CN30" s="115"/>
      <c r="CO30" s="158" t="s">
        <v>375</v>
      </c>
      <c r="CP30" s="115"/>
      <c r="CQ30" s="115"/>
      <c r="CR30" s="115"/>
      <c r="CS30" s="158" t="s">
        <v>395</v>
      </c>
      <c r="CT30" s="115"/>
      <c r="CU30" s="115"/>
      <c r="CV30" s="115"/>
      <c r="CW30" s="158" t="s">
        <v>396</v>
      </c>
      <c r="CX30" s="115"/>
      <c r="CY30" s="115"/>
      <c r="CZ30" s="115"/>
      <c r="DA30" s="155" t="s">
        <v>398</v>
      </c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>
        <v>34</v>
      </c>
      <c r="GV30" s="115">
        <v>66.209999999999994</v>
      </c>
      <c r="GW30" s="115">
        <v>22</v>
      </c>
      <c r="GX30" s="115">
        <v>25.52</v>
      </c>
      <c r="GY30" s="115">
        <v>9</v>
      </c>
      <c r="GZ30" s="115">
        <v>42.76</v>
      </c>
      <c r="HA30" s="115">
        <v>14</v>
      </c>
      <c r="HB30" s="115">
        <v>6.21</v>
      </c>
      <c r="HC30" s="115">
        <v>2</v>
      </c>
      <c r="HD30" s="115">
        <v>26.9</v>
      </c>
      <c r="HE30" s="115">
        <v>9</v>
      </c>
      <c r="HF30" s="115">
        <f t="shared" si="14"/>
        <v>1</v>
      </c>
      <c r="HG30" s="115">
        <v>0.6</v>
      </c>
      <c r="HH30" s="115"/>
      <c r="HI30" s="115">
        <v>37.83</v>
      </c>
      <c r="HJ30" s="115">
        <v>25.48</v>
      </c>
      <c r="HK30" s="115">
        <v>61.85</v>
      </c>
      <c r="HL30" s="115">
        <v>46.2</v>
      </c>
      <c r="HM30" s="115">
        <v>89.09</v>
      </c>
      <c r="HN30" s="115">
        <v>1.79</v>
      </c>
      <c r="HO30" s="115">
        <v>42.04</v>
      </c>
      <c r="HP30" s="115">
        <v>22.18</v>
      </c>
      <c r="HQ30" s="115">
        <v>29.34</v>
      </c>
      <c r="HR30" s="115">
        <v>98.78</v>
      </c>
      <c r="HS30" s="115"/>
      <c r="HT30" s="115">
        <v>26.22</v>
      </c>
      <c r="HU30" s="115">
        <v>0.95</v>
      </c>
      <c r="HV30" s="115">
        <v>31.25</v>
      </c>
      <c r="HW30" s="115">
        <v>0</v>
      </c>
      <c r="HX30" s="115">
        <v>12.5</v>
      </c>
      <c r="HY30" s="115">
        <v>50</v>
      </c>
      <c r="HZ30" s="115">
        <v>66.67</v>
      </c>
      <c r="IA30" s="115">
        <v>33.33</v>
      </c>
      <c r="IB30" s="115">
        <v>37.5</v>
      </c>
      <c r="IC30" s="115">
        <v>37.5</v>
      </c>
      <c r="ID30" s="115">
        <v>6.25</v>
      </c>
      <c r="IE30" s="115">
        <v>18.75</v>
      </c>
      <c r="IF30" s="115"/>
      <c r="IG30" s="115">
        <v>30.28</v>
      </c>
      <c r="IH30" s="115">
        <v>16.32</v>
      </c>
      <c r="II30" s="115">
        <v>27.7</v>
      </c>
      <c r="IJ30" s="115">
        <v>46.34</v>
      </c>
      <c r="IK30" s="115">
        <v>50.52</v>
      </c>
      <c r="IL30" s="115">
        <v>2.82</v>
      </c>
      <c r="IM30" s="115">
        <v>45.2</v>
      </c>
      <c r="IN30" s="115">
        <v>6.67</v>
      </c>
      <c r="IO30" s="115">
        <v>0</v>
      </c>
      <c r="IP30" s="115">
        <v>77.2</v>
      </c>
      <c r="IQ30" s="115">
        <v>2.62</v>
      </c>
      <c r="IR30" s="115">
        <v>19.77</v>
      </c>
      <c r="IS30" s="115">
        <v>16.38</v>
      </c>
      <c r="IT30" s="115">
        <v>61.02</v>
      </c>
      <c r="IU30" s="115">
        <v>2.82</v>
      </c>
      <c r="IV30" s="115">
        <v>4.1500000000000004</v>
      </c>
      <c r="IW30" s="115">
        <v>2.59</v>
      </c>
      <c r="IX30" s="115">
        <v>70.47</v>
      </c>
      <c r="IY30" s="115">
        <v>22.8</v>
      </c>
      <c r="IZ30" s="115">
        <v>22.03</v>
      </c>
      <c r="JA30" s="115">
        <v>22.6</v>
      </c>
      <c r="JB30" s="115">
        <v>54.24</v>
      </c>
      <c r="JC30" s="115">
        <v>1.1299999999999999</v>
      </c>
      <c r="JD30" s="115">
        <v>1.04</v>
      </c>
      <c r="JE30" s="115">
        <v>1.55</v>
      </c>
      <c r="JF30" s="115">
        <v>78.239999999999995</v>
      </c>
      <c r="JG30" s="115">
        <v>19.170000000000002</v>
      </c>
      <c r="JH30" s="115"/>
      <c r="JI30" s="115">
        <v>34.119999999999997</v>
      </c>
      <c r="JJ30" s="115">
        <v>14.57</v>
      </c>
      <c r="JK30" s="115">
        <v>21.07</v>
      </c>
      <c r="JL30" s="115">
        <v>48.83</v>
      </c>
      <c r="JM30" s="115">
        <v>84.98</v>
      </c>
      <c r="JN30" s="115">
        <v>78.87</v>
      </c>
      <c r="JO30" s="115">
        <v>22.54</v>
      </c>
      <c r="JP30" s="115">
        <v>10.8</v>
      </c>
      <c r="JQ30" s="115">
        <v>44.81</v>
      </c>
      <c r="JR30" s="115">
        <v>59.74</v>
      </c>
      <c r="JS30" s="115">
        <v>15.02</v>
      </c>
      <c r="JT30" s="115">
        <v>1.62</v>
      </c>
      <c r="JU30" s="115">
        <v>17.86</v>
      </c>
      <c r="JV30" s="115">
        <v>20.78</v>
      </c>
      <c r="JW30" s="115">
        <v>25.97</v>
      </c>
      <c r="JX30" s="115"/>
      <c r="JY30" s="115">
        <v>22.71</v>
      </c>
      <c r="JZ30" s="115">
        <v>15.83</v>
      </c>
      <c r="KA30" s="115">
        <v>25.56</v>
      </c>
      <c r="KB30" s="115">
        <v>69.569999999999993</v>
      </c>
      <c r="KC30" s="115">
        <v>50</v>
      </c>
      <c r="KD30" s="115">
        <v>80.430000000000007</v>
      </c>
      <c r="KE30" s="115">
        <v>312</v>
      </c>
      <c r="KF30" s="115">
        <v>25</v>
      </c>
      <c r="KG30" s="115">
        <v>296</v>
      </c>
      <c r="KH30" s="115">
        <v>509</v>
      </c>
      <c r="KI30" s="115">
        <v>94</v>
      </c>
      <c r="KJ30" s="115">
        <v>508</v>
      </c>
      <c r="KK30" s="115">
        <v>16</v>
      </c>
      <c r="KL30" s="115">
        <v>6.25</v>
      </c>
      <c r="KM30" s="115">
        <v>12</v>
      </c>
      <c r="KN30" s="115">
        <v>11</v>
      </c>
      <c r="KO30" s="115">
        <v>11</v>
      </c>
      <c r="KP30" s="115">
        <v>12</v>
      </c>
      <c r="KQ30" s="115">
        <v>0</v>
      </c>
      <c r="KR30" s="115"/>
      <c r="KS30" s="115"/>
      <c r="KT30" s="115"/>
      <c r="KU30" s="115"/>
      <c r="KV30" s="115"/>
      <c r="KW30" s="115"/>
      <c r="KX30" s="115"/>
      <c r="KY30" s="115"/>
      <c r="KZ30" s="115"/>
      <c r="LA30" s="115"/>
      <c r="LB30" s="115"/>
      <c r="LC30" s="115"/>
      <c r="LD30" s="115"/>
      <c r="LE30" s="115"/>
    </row>
    <row r="31" spans="1:317" ht="112.5" x14ac:dyDescent="0.25">
      <c r="A31" s="65">
        <v>24</v>
      </c>
      <c r="B31" s="65" t="s">
        <v>701</v>
      </c>
      <c r="C31" s="65" t="s">
        <v>702</v>
      </c>
      <c r="D31" s="65" t="s">
        <v>703</v>
      </c>
      <c r="E31" s="65">
        <v>2235841</v>
      </c>
      <c r="F31" s="65">
        <v>1963</v>
      </c>
      <c r="G31" s="65" t="s">
        <v>169</v>
      </c>
      <c r="H31" s="65"/>
      <c r="I31" s="65" t="s">
        <v>361</v>
      </c>
      <c r="J31" s="65"/>
      <c r="K31" s="65" t="s">
        <v>362</v>
      </c>
      <c r="L31" s="65" t="s">
        <v>704</v>
      </c>
      <c r="M31" s="108" t="s">
        <v>705</v>
      </c>
      <c r="N31" s="65"/>
      <c r="O31" s="65" t="s">
        <v>706</v>
      </c>
      <c r="P31" s="106" t="s">
        <v>704</v>
      </c>
      <c r="Q31" s="108" t="s">
        <v>705</v>
      </c>
      <c r="R31" s="65"/>
      <c r="S31" s="68" t="s">
        <v>365</v>
      </c>
      <c r="T31" s="65"/>
      <c r="U31" s="65"/>
      <c r="V31" s="65"/>
      <c r="W31" s="68" t="s">
        <v>366</v>
      </c>
      <c r="X31" s="65" t="s">
        <v>707</v>
      </c>
      <c r="Y31" s="116">
        <v>44808</v>
      </c>
      <c r="Z31" s="65" t="s">
        <v>369</v>
      </c>
      <c r="AA31" s="68" t="s">
        <v>370</v>
      </c>
      <c r="AB31" s="117" t="s">
        <v>708</v>
      </c>
      <c r="AC31" s="65" t="s">
        <v>709</v>
      </c>
      <c r="AD31" s="65"/>
      <c r="AE31" s="68" t="s">
        <v>371</v>
      </c>
      <c r="AF31" s="65"/>
      <c r="AG31" s="65"/>
      <c r="AH31" s="65"/>
      <c r="AI31" s="68" t="s">
        <v>374</v>
      </c>
      <c r="AJ31" s="65"/>
      <c r="AK31" s="65"/>
      <c r="AL31" s="65"/>
      <c r="AM31" s="68" t="s">
        <v>375</v>
      </c>
      <c r="AN31" s="65"/>
      <c r="AO31" s="65"/>
      <c r="AP31" s="65"/>
      <c r="AQ31" s="68" t="s">
        <v>376</v>
      </c>
      <c r="AR31" s="65"/>
      <c r="AS31" s="65"/>
      <c r="AT31" s="65"/>
      <c r="AU31" s="68" t="s">
        <v>353</v>
      </c>
      <c r="AV31" s="65"/>
      <c r="AW31" s="65"/>
      <c r="AX31" s="65"/>
      <c r="AY31" s="68" t="s">
        <v>377</v>
      </c>
      <c r="AZ31" s="65"/>
      <c r="BA31" s="65"/>
      <c r="BB31" s="65"/>
      <c r="BC31" s="68" t="s">
        <v>378</v>
      </c>
      <c r="BD31" s="65"/>
      <c r="BE31" s="65"/>
      <c r="BF31" s="65"/>
      <c r="BG31" s="68" t="s">
        <v>379</v>
      </c>
      <c r="BH31" s="65"/>
      <c r="BI31" s="65"/>
      <c r="BJ31" s="65"/>
      <c r="BK31" s="68" t="s">
        <v>380</v>
      </c>
      <c r="BL31" s="65"/>
      <c r="BM31" s="65"/>
      <c r="BN31" s="65"/>
      <c r="BO31" s="68" t="s">
        <v>381</v>
      </c>
      <c r="BP31" s="65"/>
      <c r="BQ31" s="65"/>
      <c r="BR31" s="65"/>
      <c r="BS31" s="68" t="s">
        <v>382</v>
      </c>
      <c r="BT31" s="106" t="s">
        <v>710</v>
      </c>
      <c r="BU31" s="116">
        <v>44808</v>
      </c>
      <c r="BV31" s="65"/>
      <c r="BW31" s="65"/>
      <c r="BX31" s="65"/>
      <c r="BY31" s="113" t="s">
        <v>385</v>
      </c>
      <c r="BZ31" s="111" t="s">
        <v>386</v>
      </c>
      <c r="CA31" s="65" t="s">
        <v>711</v>
      </c>
      <c r="CB31" s="65"/>
      <c r="CC31" s="113" t="s">
        <v>365</v>
      </c>
      <c r="CD31" s="65"/>
      <c r="CE31" s="111" t="s">
        <v>712</v>
      </c>
      <c r="CF31" s="65"/>
      <c r="CG31" s="113" t="s">
        <v>390</v>
      </c>
      <c r="CH31" s="65" t="s">
        <v>391</v>
      </c>
      <c r="CI31" s="111" t="s">
        <v>713</v>
      </c>
      <c r="CJ31" s="65"/>
      <c r="CK31" s="113" t="s">
        <v>371</v>
      </c>
      <c r="CL31" s="65" t="s">
        <v>391</v>
      </c>
      <c r="CM31" s="106" t="s">
        <v>714</v>
      </c>
      <c r="CN31" s="65"/>
      <c r="CO31" s="113" t="s">
        <v>375</v>
      </c>
      <c r="CP31" s="65"/>
      <c r="CQ31" s="65"/>
      <c r="CR31" s="65"/>
      <c r="CS31" s="113" t="s">
        <v>395</v>
      </c>
      <c r="CT31" s="65" t="s">
        <v>391</v>
      </c>
      <c r="CU31" s="106" t="s">
        <v>715</v>
      </c>
      <c r="CV31" s="65"/>
      <c r="CW31" s="113" t="s">
        <v>396</v>
      </c>
      <c r="CX31" s="65" t="s">
        <v>391</v>
      </c>
      <c r="CY31" s="106" t="s">
        <v>716</v>
      </c>
      <c r="CZ31" s="65"/>
      <c r="DA31" s="68" t="s">
        <v>398</v>
      </c>
      <c r="DB31" s="65"/>
      <c r="DC31" s="65"/>
      <c r="DD31" s="65"/>
      <c r="DE31" s="65"/>
      <c r="DF31" s="114" t="s">
        <v>455</v>
      </c>
      <c r="DG31" s="65" t="s">
        <v>369</v>
      </c>
      <c r="DH31" s="65"/>
      <c r="DI31" s="65">
        <v>8.9499999999999993</v>
      </c>
      <c r="DJ31" s="65"/>
      <c r="DK31" s="65">
        <v>2.81</v>
      </c>
      <c r="DL31" s="65" t="s">
        <v>369</v>
      </c>
      <c r="DM31" s="65">
        <v>86</v>
      </c>
      <c r="DN31" s="65" t="s">
        <v>369</v>
      </c>
      <c r="DO31" s="65">
        <v>0.26800000000000002</v>
      </c>
      <c r="DP31" s="65" t="s">
        <v>369</v>
      </c>
      <c r="DQ31" s="65">
        <v>95.4</v>
      </c>
      <c r="DR31" s="65"/>
      <c r="DS31" s="65">
        <v>30.7</v>
      </c>
      <c r="DT31" s="65"/>
      <c r="DU31" s="65">
        <v>223</v>
      </c>
      <c r="DV31" s="65"/>
      <c r="DW31" s="65">
        <v>7.18</v>
      </c>
      <c r="DX31" s="65"/>
      <c r="DY31" s="65">
        <v>0.71</v>
      </c>
      <c r="DZ31" s="65"/>
      <c r="EA31" s="65">
        <v>0.56999999999999995</v>
      </c>
      <c r="EB31" s="65"/>
      <c r="EC31" s="65">
        <v>0.32</v>
      </c>
      <c r="ED31" s="65"/>
      <c r="EE31" s="65">
        <v>0.03</v>
      </c>
      <c r="EF31" s="65"/>
      <c r="EG31" s="65"/>
      <c r="EH31" s="65"/>
      <c r="EI31" s="65"/>
      <c r="EJ31" s="65"/>
      <c r="EK31" s="65">
        <v>131</v>
      </c>
      <c r="EL31" s="65"/>
      <c r="EM31" s="65">
        <v>3.4</v>
      </c>
      <c r="EN31" s="65"/>
      <c r="EO31" s="65"/>
      <c r="EP31" s="65"/>
      <c r="EQ31" s="65">
        <v>25.7</v>
      </c>
      <c r="ER31" s="65"/>
      <c r="ES31" s="65">
        <v>4.3899999999999997</v>
      </c>
      <c r="ET31" s="65"/>
      <c r="EU31" s="65">
        <v>31</v>
      </c>
      <c r="EV31" s="65"/>
      <c r="EW31" s="65"/>
      <c r="EX31" s="65"/>
      <c r="EY31" s="65">
        <v>24.9</v>
      </c>
      <c r="EZ31" s="65"/>
      <c r="FA31" s="65"/>
      <c r="FB31" s="65"/>
      <c r="FC31" s="65"/>
      <c r="FD31" s="65"/>
      <c r="FE31" s="65">
        <v>8.1</v>
      </c>
      <c r="FF31" s="65"/>
      <c r="FG31" s="65">
        <v>18</v>
      </c>
      <c r="FH31" s="65"/>
      <c r="FI31" s="65">
        <v>1.1599999999999999</v>
      </c>
      <c r="FJ31" s="65"/>
      <c r="FK31" s="65"/>
      <c r="FL31" s="65"/>
      <c r="FM31" s="65"/>
      <c r="FN31" s="65"/>
      <c r="FO31" s="65">
        <v>7.51</v>
      </c>
      <c r="FP31" s="65"/>
      <c r="FQ31" s="65">
        <v>31</v>
      </c>
      <c r="FR31" s="65"/>
      <c r="FS31" s="65">
        <v>70</v>
      </c>
      <c r="FT31" s="65"/>
      <c r="FU31" s="65" t="s">
        <v>717</v>
      </c>
      <c r="FV31" s="65"/>
      <c r="FW31" s="65">
        <v>1.1599999999999999</v>
      </c>
      <c r="FX31" s="65"/>
      <c r="FY31" s="65">
        <v>10.4</v>
      </c>
      <c r="FZ31" s="65"/>
      <c r="GA31" s="65">
        <v>3.2</v>
      </c>
      <c r="GB31" s="65"/>
      <c r="GC31" s="65">
        <v>1.2</v>
      </c>
      <c r="GD31" s="65"/>
      <c r="GE31" s="65">
        <v>94</v>
      </c>
      <c r="GF31" s="65"/>
      <c r="GG31" s="65"/>
      <c r="GH31" s="65"/>
      <c r="GI31" s="65"/>
      <c r="GJ31" s="65"/>
      <c r="GK31" s="65"/>
      <c r="GL31" s="65"/>
      <c r="GM31" s="65" t="s">
        <v>403</v>
      </c>
      <c r="GN31" s="65"/>
      <c r="GO31" s="65" t="s">
        <v>400</v>
      </c>
      <c r="GP31" s="106" t="s">
        <v>718</v>
      </c>
      <c r="GQ31" s="65"/>
      <c r="GR31" s="65"/>
      <c r="GS31" s="106" t="s">
        <v>719</v>
      </c>
      <c r="GT31" s="106" t="s">
        <v>718</v>
      </c>
      <c r="GU31" s="65">
        <v>991</v>
      </c>
      <c r="GV31" s="65">
        <v>63.38</v>
      </c>
      <c r="GW31" s="65">
        <v>628</v>
      </c>
      <c r="GX31" s="65">
        <v>38.5</v>
      </c>
      <c r="GY31" s="65">
        <v>381</v>
      </c>
      <c r="GZ31" s="65">
        <v>23.21</v>
      </c>
      <c r="HA31" s="65">
        <v>230</v>
      </c>
      <c r="HB31" s="65">
        <v>7.18</v>
      </c>
      <c r="HC31" s="65">
        <v>71</v>
      </c>
      <c r="HD31" s="65">
        <v>28.83</v>
      </c>
      <c r="HE31" s="65">
        <v>286</v>
      </c>
      <c r="HF31" s="65">
        <f t="shared" si="14"/>
        <v>6</v>
      </c>
      <c r="HG31" s="65">
        <v>1.66</v>
      </c>
      <c r="HH31" s="65"/>
      <c r="HI31" s="65">
        <v>89.44</v>
      </c>
      <c r="HJ31" s="65">
        <v>52.93</v>
      </c>
      <c r="HK31" s="65">
        <v>44.88</v>
      </c>
      <c r="HL31" s="65">
        <v>62.08</v>
      </c>
      <c r="HM31" s="65">
        <v>88.1</v>
      </c>
      <c r="HN31" s="65">
        <v>6.35</v>
      </c>
      <c r="HO31" s="65">
        <v>57.33</v>
      </c>
      <c r="HP31" s="65">
        <v>3.22</v>
      </c>
      <c r="HQ31" s="65">
        <v>32.04</v>
      </c>
      <c r="HR31" s="65">
        <v>96.92</v>
      </c>
      <c r="HS31" s="65"/>
      <c r="HT31" s="65">
        <v>53.42</v>
      </c>
      <c r="HU31" s="65">
        <v>6.25</v>
      </c>
      <c r="HV31" s="65">
        <v>10.33</v>
      </c>
      <c r="HW31" s="65">
        <v>1.72</v>
      </c>
      <c r="HX31" s="65">
        <v>1.78</v>
      </c>
      <c r="HY31" s="65">
        <v>66.67</v>
      </c>
      <c r="HZ31" s="65">
        <v>67.260000000000005</v>
      </c>
      <c r="IA31" s="65">
        <v>18.07</v>
      </c>
      <c r="IB31" s="65">
        <v>43.74</v>
      </c>
      <c r="IC31" s="65">
        <v>9.7899999999999991</v>
      </c>
      <c r="ID31" s="65">
        <v>4.99</v>
      </c>
      <c r="IE31" s="65">
        <v>41.48</v>
      </c>
      <c r="IF31" s="65"/>
      <c r="IG31" s="65">
        <v>40.44</v>
      </c>
      <c r="IH31" s="65">
        <v>37.01</v>
      </c>
      <c r="II31" s="65">
        <v>42.86</v>
      </c>
      <c r="IJ31" s="65">
        <v>61.35</v>
      </c>
      <c r="IK31" s="65">
        <v>33.93</v>
      </c>
      <c r="IL31" s="65">
        <v>8.83</v>
      </c>
      <c r="IM31" s="65">
        <v>0</v>
      </c>
      <c r="IN31" s="65">
        <v>7.36</v>
      </c>
      <c r="IO31" s="65">
        <v>1</v>
      </c>
      <c r="IP31" s="65">
        <v>7.67</v>
      </c>
      <c r="IQ31" s="65">
        <v>4.2699999999999996</v>
      </c>
      <c r="IR31" s="65">
        <v>37.03</v>
      </c>
      <c r="IS31" s="65">
        <v>41.88</v>
      </c>
      <c r="IT31" s="65">
        <v>20.3</v>
      </c>
      <c r="IU31" s="65">
        <v>0.79</v>
      </c>
      <c r="IV31" s="65">
        <v>12</v>
      </c>
      <c r="IW31" s="65">
        <v>51.08</v>
      </c>
      <c r="IX31" s="65">
        <v>25.97</v>
      </c>
      <c r="IY31" s="65">
        <v>10.95</v>
      </c>
      <c r="IZ31" s="65">
        <v>42.76</v>
      </c>
      <c r="JA31" s="65">
        <v>43.64</v>
      </c>
      <c r="JB31" s="65">
        <v>12.46</v>
      </c>
      <c r="JC31" s="65">
        <v>1.1399999999999999</v>
      </c>
      <c r="JD31" s="65">
        <v>11.26</v>
      </c>
      <c r="JE31" s="65">
        <v>46.96</v>
      </c>
      <c r="JF31" s="65">
        <v>31.62</v>
      </c>
      <c r="JG31" s="65">
        <v>10.15</v>
      </c>
      <c r="JH31" s="65"/>
      <c r="JI31" s="65">
        <v>48.98</v>
      </c>
      <c r="JJ31" s="65">
        <v>36.85</v>
      </c>
      <c r="JK31" s="65">
        <v>47.49</v>
      </c>
      <c r="JL31" s="65">
        <v>12.72</v>
      </c>
      <c r="JM31" s="65">
        <v>85.27</v>
      </c>
      <c r="JN31" s="65">
        <v>6.67</v>
      </c>
      <c r="JO31" s="65">
        <v>2.15</v>
      </c>
      <c r="JP31" s="65">
        <v>3.13</v>
      </c>
      <c r="JQ31" s="65">
        <v>11.43</v>
      </c>
      <c r="JR31" s="65">
        <v>21.82</v>
      </c>
      <c r="JS31" s="65">
        <v>8.51</v>
      </c>
      <c r="JT31" s="65">
        <v>0.31</v>
      </c>
      <c r="JU31" s="65">
        <v>8.0299999999999994</v>
      </c>
      <c r="JV31" s="65">
        <v>24.5</v>
      </c>
      <c r="JW31" s="65">
        <v>1.88</v>
      </c>
      <c r="JX31" s="65"/>
      <c r="JY31" s="65">
        <v>63.29</v>
      </c>
      <c r="JZ31" s="65">
        <v>40.32</v>
      </c>
      <c r="KA31" s="65">
        <v>42.89</v>
      </c>
      <c r="KB31" s="65">
        <v>17.68</v>
      </c>
      <c r="KC31" s="65">
        <v>55.64</v>
      </c>
      <c r="KD31" s="65">
        <v>30.26</v>
      </c>
      <c r="KE31" s="65">
        <v>476</v>
      </c>
      <c r="KF31" s="65">
        <v>39</v>
      </c>
      <c r="KG31" s="65">
        <v>354</v>
      </c>
      <c r="KH31" s="65">
        <v>699</v>
      </c>
      <c r="KI31" s="65">
        <v>122</v>
      </c>
      <c r="KJ31" s="65">
        <v>763</v>
      </c>
      <c r="KK31" s="65">
        <v>16</v>
      </c>
      <c r="KL31" s="65">
        <v>18.75</v>
      </c>
      <c r="KM31" s="65">
        <v>45</v>
      </c>
      <c r="KN31" s="65">
        <v>65</v>
      </c>
      <c r="KO31" s="65">
        <v>80</v>
      </c>
      <c r="KP31" s="65">
        <v>85</v>
      </c>
      <c r="KQ31" s="65">
        <v>6</v>
      </c>
      <c r="KR31" s="65"/>
      <c r="KS31" s="65"/>
      <c r="KT31" s="65"/>
      <c r="KU31" s="65"/>
      <c r="KV31" s="65"/>
      <c r="KW31" s="65"/>
      <c r="KX31" s="65"/>
      <c r="KY31" s="65"/>
      <c r="KZ31" s="65"/>
      <c r="LA31" s="65"/>
      <c r="LB31" s="65"/>
      <c r="LC31" s="65"/>
      <c r="LD31" s="65"/>
      <c r="LE31" s="65"/>
    </row>
    <row r="32" spans="1:317" ht="112.5" x14ac:dyDescent="0.25">
      <c r="A32" s="65">
        <v>25</v>
      </c>
      <c r="B32" s="65" t="s">
        <v>720</v>
      </c>
      <c r="C32" s="65" t="s">
        <v>721</v>
      </c>
      <c r="D32" s="65" t="s">
        <v>722</v>
      </c>
      <c r="E32" s="65">
        <v>2242202</v>
      </c>
      <c r="F32" s="65">
        <v>1942</v>
      </c>
      <c r="G32" s="65" t="s">
        <v>169</v>
      </c>
      <c r="H32" s="65"/>
      <c r="I32" s="65" t="s">
        <v>361</v>
      </c>
      <c r="J32" s="65"/>
      <c r="K32" s="65" t="s">
        <v>362</v>
      </c>
      <c r="L32" s="65" t="s">
        <v>723</v>
      </c>
      <c r="M32" s="108" t="s">
        <v>724</v>
      </c>
      <c r="N32" s="65"/>
      <c r="O32" s="65"/>
      <c r="P32" s="65"/>
      <c r="Q32" s="65"/>
      <c r="R32" s="65"/>
      <c r="S32" s="68" t="s">
        <v>365</v>
      </c>
      <c r="T32" s="65"/>
      <c r="U32" s="65"/>
      <c r="V32" s="65"/>
      <c r="W32" s="68" t="s">
        <v>366</v>
      </c>
      <c r="X32" s="106" t="s">
        <v>682</v>
      </c>
      <c r="Y32" s="116">
        <v>44717</v>
      </c>
      <c r="Z32" s="65" t="s">
        <v>369</v>
      </c>
      <c r="AA32" s="68" t="s">
        <v>370</v>
      </c>
      <c r="AB32" s="65"/>
      <c r="AC32" s="65"/>
      <c r="AD32" s="65"/>
      <c r="AE32" s="68" t="s">
        <v>371</v>
      </c>
      <c r="AF32" s="65"/>
      <c r="AG32" s="65"/>
      <c r="AH32" s="65"/>
      <c r="AI32" s="68" t="s">
        <v>374</v>
      </c>
      <c r="AJ32" s="65"/>
      <c r="AK32" s="65"/>
      <c r="AL32" s="65"/>
      <c r="AM32" s="68" t="s">
        <v>375</v>
      </c>
      <c r="AN32" s="65"/>
      <c r="AO32" s="65"/>
      <c r="AP32" s="65"/>
      <c r="AQ32" s="68" t="s">
        <v>376</v>
      </c>
      <c r="AR32" s="65"/>
      <c r="AS32" s="65"/>
      <c r="AT32" s="65"/>
      <c r="AU32" s="68" t="s">
        <v>353</v>
      </c>
      <c r="AV32" s="65"/>
      <c r="AW32" s="65"/>
      <c r="AX32" s="65"/>
      <c r="AY32" s="68" t="s">
        <v>377</v>
      </c>
      <c r="AZ32" s="65"/>
      <c r="BA32" s="65"/>
      <c r="BB32" s="65"/>
      <c r="BC32" s="68" t="s">
        <v>378</v>
      </c>
      <c r="BD32" s="65"/>
      <c r="BE32" s="65"/>
      <c r="BF32" s="65"/>
      <c r="BG32" s="68" t="s">
        <v>379</v>
      </c>
      <c r="BH32" s="65"/>
      <c r="BI32" s="65"/>
      <c r="BJ32" s="65"/>
      <c r="BK32" s="68" t="s">
        <v>380</v>
      </c>
      <c r="BL32" s="65"/>
      <c r="BM32" s="65"/>
      <c r="BN32" s="65"/>
      <c r="BO32" s="68" t="s">
        <v>381</v>
      </c>
      <c r="BP32" s="65"/>
      <c r="BQ32" s="65"/>
      <c r="BR32" s="65"/>
      <c r="BS32" s="68" t="s">
        <v>382</v>
      </c>
      <c r="BT32" s="106" t="s">
        <v>725</v>
      </c>
      <c r="BU32" s="116">
        <v>44717</v>
      </c>
      <c r="BV32" s="65" t="s">
        <v>369</v>
      </c>
      <c r="BW32" s="65"/>
      <c r="BX32" s="65"/>
      <c r="BY32" s="113" t="s">
        <v>385</v>
      </c>
      <c r="BZ32" s="65" t="s">
        <v>391</v>
      </c>
      <c r="CA32" s="65" t="s">
        <v>726</v>
      </c>
      <c r="CB32" s="65"/>
      <c r="CC32" s="113" t="s">
        <v>365</v>
      </c>
      <c r="CD32" s="65" t="s">
        <v>391</v>
      </c>
      <c r="CE32" s="111" t="s">
        <v>727</v>
      </c>
      <c r="CF32" s="65" t="s">
        <v>369</v>
      </c>
      <c r="CG32" s="113" t="s">
        <v>390</v>
      </c>
      <c r="CH32" s="65" t="s">
        <v>391</v>
      </c>
      <c r="CI32" s="111" t="s">
        <v>728</v>
      </c>
      <c r="CJ32" s="65" t="s">
        <v>369</v>
      </c>
      <c r="CK32" s="113" t="s">
        <v>371</v>
      </c>
      <c r="CL32" s="65"/>
      <c r="CM32" s="65"/>
      <c r="CN32" s="65"/>
      <c r="CO32" s="113" t="s">
        <v>375</v>
      </c>
      <c r="CP32" s="65"/>
      <c r="CQ32" s="65"/>
      <c r="CR32" s="65"/>
      <c r="CS32" s="113" t="s">
        <v>395</v>
      </c>
      <c r="CT32" s="65" t="s">
        <v>391</v>
      </c>
      <c r="CU32" s="117" t="s">
        <v>729</v>
      </c>
      <c r="CV32" s="65" t="s">
        <v>369</v>
      </c>
      <c r="CW32" s="113" t="s">
        <v>396</v>
      </c>
      <c r="CX32" s="65"/>
      <c r="CY32" s="65"/>
      <c r="CZ32" s="65"/>
      <c r="DA32" s="68" t="s">
        <v>398</v>
      </c>
      <c r="DB32" s="65"/>
      <c r="DC32" s="65"/>
      <c r="DD32" s="65"/>
      <c r="DE32" s="65"/>
      <c r="DF32" s="114" t="s">
        <v>455</v>
      </c>
      <c r="DG32" s="65" t="s">
        <v>369</v>
      </c>
      <c r="DH32" s="65"/>
      <c r="DI32" s="65">
        <v>18.170000000000002</v>
      </c>
      <c r="DJ32" s="65" t="s">
        <v>369</v>
      </c>
      <c r="DK32" s="65">
        <v>3.38</v>
      </c>
      <c r="DL32" s="65" t="s">
        <v>369</v>
      </c>
      <c r="DM32" s="65">
        <v>94</v>
      </c>
      <c r="DN32" s="65" t="s">
        <v>369</v>
      </c>
      <c r="DO32" s="65">
        <v>30.5</v>
      </c>
      <c r="DP32" s="65" t="s">
        <v>369</v>
      </c>
      <c r="DQ32" s="65">
        <v>90.3</v>
      </c>
      <c r="DR32" s="65"/>
      <c r="DS32" s="65">
        <v>27.9</v>
      </c>
      <c r="DT32" s="65"/>
      <c r="DU32" s="65">
        <v>175</v>
      </c>
      <c r="DV32" s="65"/>
      <c r="DW32" s="65">
        <v>15.97</v>
      </c>
      <c r="DX32" s="65" t="s">
        <v>369</v>
      </c>
      <c r="DY32" s="65">
        <v>0.98</v>
      </c>
      <c r="DZ32" s="65"/>
      <c r="EA32" s="65">
        <v>0.31</v>
      </c>
      <c r="EB32" s="65"/>
      <c r="EC32" s="65">
        <v>0.03</v>
      </c>
      <c r="ED32" s="65"/>
      <c r="EE32" s="65">
        <v>0.23</v>
      </c>
      <c r="EF32" s="65"/>
      <c r="EG32" s="65"/>
      <c r="EH32" s="65"/>
      <c r="EI32" s="65"/>
      <c r="EJ32" s="65"/>
      <c r="EK32" s="65">
        <v>157</v>
      </c>
      <c r="EL32" s="65" t="s">
        <v>369</v>
      </c>
      <c r="EM32" s="65">
        <v>3.6</v>
      </c>
      <c r="EN32" s="65"/>
      <c r="EO32" s="65"/>
      <c r="EP32" s="65"/>
      <c r="EQ32" s="65">
        <v>22.1</v>
      </c>
      <c r="ER32" s="65"/>
      <c r="ES32" s="65">
        <v>44.55</v>
      </c>
      <c r="ET32" s="65" t="s">
        <v>369</v>
      </c>
      <c r="EU32" s="65">
        <v>131</v>
      </c>
      <c r="EV32" s="65" t="s">
        <v>369</v>
      </c>
      <c r="EW32" s="65"/>
      <c r="EX32" s="65"/>
      <c r="EY32" s="65">
        <v>44.1</v>
      </c>
      <c r="EZ32" s="65" t="s">
        <v>369</v>
      </c>
      <c r="FA32" s="65"/>
      <c r="FB32" s="65"/>
      <c r="FC32" s="65"/>
      <c r="FD32" s="65"/>
      <c r="FE32" s="65">
        <v>42.7</v>
      </c>
      <c r="FF32" s="65" t="s">
        <v>369</v>
      </c>
      <c r="FG32" s="65">
        <v>52</v>
      </c>
      <c r="FH32" s="65" t="s">
        <v>369</v>
      </c>
      <c r="FI32" s="65">
        <v>1.1100000000000001</v>
      </c>
      <c r="FJ32" s="65"/>
      <c r="FK32" s="65"/>
      <c r="FL32" s="65"/>
      <c r="FM32" s="65">
        <v>13.6</v>
      </c>
      <c r="FN32" s="65" t="s">
        <v>369</v>
      </c>
      <c r="FO32" s="65">
        <v>7.38</v>
      </c>
      <c r="FP32" s="65"/>
      <c r="FQ32" s="65">
        <v>39</v>
      </c>
      <c r="FR32" s="65"/>
      <c r="FS32" s="65">
        <v>118</v>
      </c>
      <c r="FT32" s="65" t="s">
        <v>369</v>
      </c>
      <c r="FU32" s="65">
        <v>282</v>
      </c>
      <c r="FV32" s="65" t="s">
        <v>369</v>
      </c>
      <c r="FW32" s="65">
        <v>1.1100000000000001</v>
      </c>
      <c r="FX32" s="65"/>
      <c r="FY32" s="65">
        <v>23.4</v>
      </c>
      <c r="FZ32" s="65" t="s">
        <v>369</v>
      </c>
      <c r="GA32" s="65">
        <v>2.2000000000000002</v>
      </c>
      <c r="GB32" s="65" t="s">
        <v>369</v>
      </c>
      <c r="GC32" s="65">
        <v>-3.1</v>
      </c>
      <c r="GD32" s="65"/>
      <c r="GE32" s="65">
        <v>98</v>
      </c>
      <c r="GF32" s="65"/>
      <c r="GG32" s="65">
        <v>1.33</v>
      </c>
      <c r="GH32" s="65"/>
      <c r="GI32" s="65">
        <v>1.25</v>
      </c>
      <c r="GJ32" s="65"/>
      <c r="GK32" s="65"/>
      <c r="GL32" s="65"/>
      <c r="GM32" s="65"/>
      <c r="GN32" s="65"/>
      <c r="GO32" s="65"/>
      <c r="GP32" s="65"/>
      <c r="GQ32" s="65"/>
      <c r="GR32" s="65"/>
      <c r="GS32" s="65" t="s">
        <v>400</v>
      </c>
      <c r="GT32" s="106" t="s">
        <v>587</v>
      </c>
      <c r="GU32" s="65">
        <v>972</v>
      </c>
      <c r="GV32" s="65">
        <v>62.57</v>
      </c>
      <c r="GW32" s="65">
        <v>608</v>
      </c>
      <c r="GX32" s="65">
        <v>50.33</v>
      </c>
      <c r="GY32" s="65">
        <v>489</v>
      </c>
      <c r="GZ32" s="65">
        <v>12.66</v>
      </c>
      <c r="HA32" s="65">
        <v>123</v>
      </c>
      <c r="HB32" s="65">
        <v>29.39</v>
      </c>
      <c r="HC32" s="65">
        <v>286</v>
      </c>
      <c r="HD32" s="65">
        <v>7.51</v>
      </c>
      <c r="HE32" s="65">
        <v>73</v>
      </c>
      <c r="HF32" s="65">
        <f t="shared" si="14"/>
        <v>5</v>
      </c>
      <c r="HG32" s="65">
        <v>3.98</v>
      </c>
      <c r="HH32" s="65"/>
      <c r="HI32" s="65">
        <v>58.31</v>
      </c>
      <c r="HJ32" s="65">
        <v>42.12</v>
      </c>
      <c r="HK32" s="65">
        <v>49.2</v>
      </c>
      <c r="HL32" s="65">
        <v>11.49</v>
      </c>
      <c r="HM32" s="65">
        <v>27.37</v>
      </c>
      <c r="HN32" s="65">
        <v>37.35</v>
      </c>
      <c r="HO32" s="65">
        <v>43.67</v>
      </c>
      <c r="HP32" s="65">
        <v>4.3</v>
      </c>
      <c r="HQ32" s="65">
        <v>13.55</v>
      </c>
      <c r="HR32" s="65">
        <v>95.69</v>
      </c>
      <c r="HS32" s="65"/>
      <c r="HT32" s="65">
        <v>31.9</v>
      </c>
      <c r="HU32" s="65">
        <v>23.65</v>
      </c>
      <c r="HV32" s="65">
        <v>3.85</v>
      </c>
      <c r="HW32" s="65">
        <v>7.41</v>
      </c>
      <c r="HX32" s="65">
        <v>1.08</v>
      </c>
      <c r="HY32" s="65">
        <v>60.38</v>
      </c>
      <c r="HZ32" s="65">
        <v>75.52</v>
      </c>
      <c r="IA32" s="65">
        <v>11.26</v>
      </c>
      <c r="IB32" s="65">
        <v>29.34</v>
      </c>
      <c r="IC32" s="65">
        <v>3.29</v>
      </c>
      <c r="ID32" s="65">
        <v>9.6199999999999992</v>
      </c>
      <c r="IE32" s="65">
        <v>57.75</v>
      </c>
      <c r="IF32" s="65"/>
      <c r="IG32" s="65">
        <v>39.409999999999997</v>
      </c>
      <c r="IH32" s="65">
        <v>9.82</v>
      </c>
      <c r="II32" s="65">
        <v>35.200000000000003</v>
      </c>
      <c r="IJ32" s="65">
        <v>81.69</v>
      </c>
      <c r="IK32" s="65">
        <v>17.18</v>
      </c>
      <c r="IL32" s="65">
        <v>21.64</v>
      </c>
      <c r="IM32" s="65">
        <v>1.44</v>
      </c>
      <c r="IN32" s="65">
        <v>24.24</v>
      </c>
      <c r="IO32" s="65">
        <v>1.01</v>
      </c>
      <c r="IP32" s="65">
        <v>42.66</v>
      </c>
      <c r="IQ32" s="65">
        <v>0.85</v>
      </c>
      <c r="IR32" s="65">
        <v>36.58</v>
      </c>
      <c r="IS32" s="65">
        <v>42.09</v>
      </c>
      <c r="IT32" s="65">
        <v>13.47</v>
      </c>
      <c r="IU32" s="65">
        <v>7.85</v>
      </c>
      <c r="IV32" s="65">
        <v>16.87</v>
      </c>
      <c r="IW32" s="65">
        <v>15.23</v>
      </c>
      <c r="IX32" s="65">
        <v>40.33</v>
      </c>
      <c r="IY32" s="65">
        <v>27.57</v>
      </c>
      <c r="IZ32" s="65">
        <v>37.33</v>
      </c>
      <c r="JA32" s="65">
        <v>48.87</v>
      </c>
      <c r="JB32" s="65">
        <v>13.42</v>
      </c>
      <c r="JC32" s="65">
        <v>0.38</v>
      </c>
      <c r="JD32" s="65">
        <v>17.28</v>
      </c>
      <c r="JE32" s="65">
        <v>15.36</v>
      </c>
      <c r="JF32" s="65">
        <v>44.17</v>
      </c>
      <c r="JG32" s="65">
        <v>23.18</v>
      </c>
      <c r="JH32" s="65"/>
      <c r="JI32" s="65">
        <v>25.9</v>
      </c>
      <c r="JJ32" s="65">
        <v>15.12</v>
      </c>
      <c r="JK32" s="65">
        <v>50.69</v>
      </c>
      <c r="JL32" s="65">
        <v>20.28</v>
      </c>
      <c r="JM32" s="65">
        <v>70.849999999999994</v>
      </c>
      <c r="JN32" s="65">
        <v>9.69</v>
      </c>
      <c r="JO32" s="65">
        <v>20.53</v>
      </c>
      <c r="JP32" s="65">
        <v>12.07</v>
      </c>
      <c r="JQ32" s="65">
        <v>9.01</v>
      </c>
      <c r="JR32" s="65">
        <v>17.38</v>
      </c>
      <c r="JS32" s="65">
        <v>36.04</v>
      </c>
      <c r="JT32" s="65">
        <v>1.1499999999999999</v>
      </c>
      <c r="JU32" s="65">
        <v>12.98</v>
      </c>
      <c r="JV32" s="65">
        <v>48.33</v>
      </c>
      <c r="JW32" s="65">
        <v>4.26</v>
      </c>
      <c r="JX32" s="65"/>
      <c r="JY32" s="65">
        <v>43.8</v>
      </c>
      <c r="JZ32" s="65">
        <v>9.35</v>
      </c>
      <c r="KA32" s="65">
        <v>36.729999999999997</v>
      </c>
      <c r="KB32" s="65">
        <v>11.63</v>
      </c>
      <c r="KC32" s="65">
        <v>41.42</v>
      </c>
      <c r="KD32" s="65">
        <v>17.920000000000002</v>
      </c>
      <c r="KE32" s="65">
        <v>922</v>
      </c>
      <c r="KF32" s="65">
        <v>22</v>
      </c>
      <c r="KG32" s="65">
        <v>770</v>
      </c>
      <c r="KH32" s="65">
        <v>432</v>
      </c>
      <c r="KI32" s="65">
        <v>316</v>
      </c>
      <c r="KJ32" s="65">
        <v>599</v>
      </c>
      <c r="KK32" s="65">
        <v>16</v>
      </c>
      <c r="KL32" s="65">
        <v>27.5</v>
      </c>
      <c r="KM32" s="65">
        <v>12</v>
      </c>
      <c r="KN32" s="65">
        <v>23</v>
      </c>
      <c r="KO32" s="65">
        <v>39</v>
      </c>
      <c r="KP32" s="65">
        <v>55</v>
      </c>
      <c r="KQ32" s="65">
        <v>4</v>
      </c>
      <c r="KR32" s="65"/>
      <c r="KS32" s="65"/>
      <c r="KT32" s="65"/>
      <c r="KU32" s="65"/>
      <c r="KV32" s="65"/>
      <c r="KW32" s="65"/>
      <c r="KX32" s="65"/>
      <c r="KY32" s="65"/>
      <c r="KZ32" s="65"/>
      <c r="LA32" s="65"/>
      <c r="LB32" s="65"/>
      <c r="LC32" s="65"/>
      <c r="LD32" s="65"/>
      <c r="LE32" s="65"/>
    </row>
    <row r="33" spans="1:317" ht="75" x14ac:dyDescent="0.25">
      <c r="A33" s="65">
        <v>26</v>
      </c>
      <c r="B33" s="65" t="s">
        <v>730</v>
      </c>
      <c r="C33" s="65" t="s">
        <v>731</v>
      </c>
      <c r="D33" s="65" t="s">
        <v>732</v>
      </c>
      <c r="E33" s="65">
        <v>2248950</v>
      </c>
      <c r="F33" s="65">
        <v>1949</v>
      </c>
      <c r="G33" s="65" t="s">
        <v>175</v>
      </c>
      <c r="H33" s="65"/>
      <c r="I33" s="65" t="s">
        <v>361</v>
      </c>
      <c r="J33" s="65"/>
      <c r="K33" s="65" t="s">
        <v>362</v>
      </c>
      <c r="L33" s="65" t="s">
        <v>733</v>
      </c>
      <c r="M33" s="108" t="s">
        <v>734</v>
      </c>
      <c r="N33" s="65"/>
      <c r="O33" s="65"/>
      <c r="P33" s="65"/>
      <c r="Q33" s="65"/>
      <c r="R33" s="65"/>
      <c r="S33" s="68" t="s">
        <v>365</v>
      </c>
      <c r="T33" s="65"/>
      <c r="U33" s="65"/>
      <c r="V33" s="65"/>
      <c r="W33" s="68" t="s">
        <v>366</v>
      </c>
      <c r="X33" s="106" t="s">
        <v>693</v>
      </c>
      <c r="Y33" s="116">
        <v>44870</v>
      </c>
      <c r="Z33" s="65" t="s">
        <v>369</v>
      </c>
      <c r="AA33" s="68" t="s">
        <v>370</v>
      </c>
      <c r="AB33" s="65"/>
      <c r="AC33" s="65"/>
      <c r="AD33" s="65"/>
      <c r="AE33" s="68" t="s">
        <v>371</v>
      </c>
      <c r="AF33" s="65"/>
      <c r="AG33" s="65"/>
      <c r="AH33" s="65"/>
      <c r="AI33" s="68" t="s">
        <v>374</v>
      </c>
      <c r="AJ33" s="65"/>
      <c r="AK33" s="65"/>
      <c r="AL33" s="65"/>
      <c r="AM33" s="68" t="s">
        <v>375</v>
      </c>
      <c r="AN33" s="106" t="s">
        <v>735</v>
      </c>
      <c r="AO33" s="116">
        <v>44870</v>
      </c>
      <c r="AP33" s="65" t="s">
        <v>369</v>
      </c>
      <c r="AQ33" s="68" t="s">
        <v>376</v>
      </c>
      <c r="AR33" s="65"/>
      <c r="AS33" s="65"/>
      <c r="AT33" s="65"/>
      <c r="AU33" s="68" t="s">
        <v>353</v>
      </c>
      <c r="AV33" s="65"/>
      <c r="AW33" s="65"/>
      <c r="AX33" s="65"/>
      <c r="AY33" s="68" t="s">
        <v>377</v>
      </c>
      <c r="AZ33" s="65"/>
      <c r="BA33" s="65"/>
      <c r="BB33" s="65"/>
      <c r="BC33" s="68" t="s">
        <v>378</v>
      </c>
      <c r="BD33" s="65"/>
      <c r="BE33" s="65"/>
      <c r="BF33" s="65"/>
      <c r="BG33" s="68" t="s">
        <v>379</v>
      </c>
      <c r="BH33" s="65"/>
      <c r="BI33" s="65"/>
      <c r="BJ33" s="65"/>
      <c r="BK33" s="68" t="s">
        <v>380</v>
      </c>
      <c r="BL33" s="65"/>
      <c r="BM33" s="65"/>
      <c r="BN33" s="65"/>
      <c r="BO33" s="68" t="s">
        <v>381</v>
      </c>
      <c r="BP33" s="65"/>
      <c r="BQ33" s="65"/>
      <c r="BR33" s="65"/>
      <c r="BS33" s="68" t="s">
        <v>382</v>
      </c>
      <c r="BT33" s="106" t="s">
        <v>725</v>
      </c>
      <c r="BU33" s="65"/>
      <c r="BV33" s="65"/>
      <c r="BW33" s="65"/>
      <c r="BX33" s="65"/>
      <c r="BY33" s="113" t="s">
        <v>385</v>
      </c>
      <c r="BZ33" s="111" t="s">
        <v>386</v>
      </c>
      <c r="CA33" s="65" t="s">
        <v>387</v>
      </c>
      <c r="CB33" s="65"/>
      <c r="CC33" s="113" t="s">
        <v>365</v>
      </c>
      <c r="CD33" s="65"/>
      <c r="CE33" s="65"/>
      <c r="CF33" s="65"/>
      <c r="CG33" s="113" t="s">
        <v>390</v>
      </c>
      <c r="CH33" s="65" t="s">
        <v>391</v>
      </c>
      <c r="CI33" s="111" t="s">
        <v>736</v>
      </c>
      <c r="CJ33" s="65" t="s">
        <v>369</v>
      </c>
      <c r="CK33" s="113" t="s">
        <v>371</v>
      </c>
      <c r="CL33" s="65"/>
      <c r="CM33" s="65"/>
      <c r="CN33" s="65"/>
      <c r="CO33" s="113" t="s">
        <v>375</v>
      </c>
      <c r="CP33" s="65" t="s">
        <v>391</v>
      </c>
      <c r="CQ33" s="106" t="s">
        <v>737</v>
      </c>
      <c r="CR33" s="65" t="s">
        <v>369</v>
      </c>
      <c r="CS33" s="113" t="s">
        <v>395</v>
      </c>
      <c r="CT33" s="65"/>
      <c r="CU33" s="65"/>
      <c r="CV33" s="65"/>
      <c r="CW33" s="113" t="s">
        <v>396</v>
      </c>
      <c r="CX33" s="65"/>
      <c r="CY33" s="65"/>
      <c r="CZ33" s="65"/>
      <c r="DA33" s="68" t="s">
        <v>398</v>
      </c>
      <c r="DB33" s="65"/>
      <c r="DC33" s="65"/>
      <c r="DD33" s="65"/>
      <c r="DE33" s="65"/>
      <c r="DF33" s="114" t="s">
        <v>455</v>
      </c>
      <c r="DG33" s="65" t="s">
        <v>369</v>
      </c>
      <c r="DH33" s="65"/>
      <c r="DI33" s="65">
        <v>14.29</v>
      </c>
      <c r="DJ33" s="65" t="s">
        <v>369</v>
      </c>
      <c r="DK33" s="65">
        <v>3.08</v>
      </c>
      <c r="DL33" s="65" t="s">
        <v>369</v>
      </c>
      <c r="DM33" s="65">
        <v>88</v>
      </c>
      <c r="DN33" s="65" t="s">
        <v>369</v>
      </c>
      <c r="DO33" s="65">
        <v>28</v>
      </c>
      <c r="DP33" s="65" t="s">
        <v>369</v>
      </c>
      <c r="DQ33" s="65">
        <v>90.9</v>
      </c>
      <c r="DR33" s="65"/>
      <c r="DS33" s="65">
        <v>28.6</v>
      </c>
      <c r="DT33" s="65"/>
      <c r="DU33" s="65">
        <v>229</v>
      </c>
      <c r="DV33" s="65"/>
      <c r="DW33" s="65">
        <v>13.77</v>
      </c>
      <c r="DX33" s="65" t="s">
        <v>369</v>
      </c>
      <c r="DY33" s="65">
        <v>0.31</v>
      </c>
      <c r="DZ33" s="65"/>
      <c r="EA33" s="65">
        <v>0.19</v>
      </c>
      <c r="EB33" s="65"/>
      <c r="EC33" s="65">
        <v>0.01</v>
      </c>
      <c r="ED33" s="65"/>
      <c r="EE33" s="65">
        <v>0.02</v>
      </c>
      <c r="EF33" s="65"/>
      <c r="EG33" s="65"/>
      <c r="EH33" s="65"/>
      <c r="EI33" s="65"/>
      <c r="EJ33" s="65"/>
      <c r="EK33" s="65">
        <v>136</v>
      </c>
      <c r="EL33" s="65"/>
      <c r="EM33" s="65">
        <v>4</v>
      </c>
      <c r="EN33" s="65"/>
      <c r="EO33" s="65">
        <v>105</v>
      </c>
      <c r="EP33" s="65"/>
      <c r="EQ33" s="65">
        <v>21.1</v>
      </c>
      <c r="ER33" s="65"/>
      <c r="ES33" s="65">
        <v>24.35</v>
      </c>
      <c r="ET33" s="65" t="s">
        <v>369</v>
      </c>
      <c r="EU33" s="65">
        <v>324</v>
      </c>
      <c r="EV33" s="65" t="s">
        <v>369</v>
      </c>
      <c r="EW33" s="65"/>
      <c r="EX33" s="65"/>
      <c r="EY33" s="65">
        <v>7.9</v>
      </c>
      <c r="EZ33" s="65"/>
      <c r="FA33" s="65"/>
      <c r="FB33" s="65"/>
      <c r="FC33" s="65"/>
      <c r="FD33" s="65"/>
      <c r="FE33" s="65">
        <v>7.8</v>
      </c>
      <c r="FF33" s="65"/>
      <c r="FG33" s="65">
        <v>15.6</v>
      </c>
      <c r="FH33" s="65"/>
      <c r="FI33" s="65">
        <v>1.0900000000000001</v>
      </c>
      <c r="FJ33" s="65"/>
      <c r="FK33" s="65">
        <v>43</v>
      </c>
      <c r="FL33" s="65" t="s">
        <v>369</v>
      </c>
      <c r="FM33" s="65">
        <v>94</v>
      </c>
      <c r="FN33" s="65" t="s">
        <v>369</v>
      </c>
      <c r="FO33" s="65">
        <v>7.44</v>
      </c>
      <c r="FP33" s="65"/>
      <c r="FQ33" s="65">
        <v>29</v>
      </c>
      <c r="FR33" s="65" t="s">
        <v>369</v>
      </c>
      <c r="FS33" s="65">
        <v>132</v>
      </c>
      <c r="FT33" s="65" t="s">
        <v>369</v>
      </c>
      <c r="FU33" s="65">
        <v>282</v>
      </c>
      <c r="FV33" s="65" t="s">
        <v>369</v>
      </c>
      <c r="FW33" s="65">
        <v>1.0900000000000001</v>
      </c>
      <c r="FX33" s="65"/>
      <c r="FY33" s="65">
        <v>7.6</v>
      </c>
      <c r="FZ33" s="65" t="s">
        <v>369</v>
      </c>
      <c r="GA33" s="65">
        <v>2.1</v>
      </c>
      <c r="GB33" s="65" t="s">
        <v>369</v>
      </c>
      <c r="GC33" s="65">
        <v>-4.8</v>
      </c>
      <c r="GD33" s="65" t="s">
        <v>369</v>
      </c>
      <c r="GE33" s="65">
        <v>99</v>
      </c>
      <c r="GF33" s="65"/>
      <c r="GG33" s="65">
        <v>2</v>
      </c>
      <c r="GH33" s="65"/>
      <c r="GI33" s="65">
        <v>0.93</v>
      </c>
      <c r="GJ33" s="65"/>
      <c r="GK33" s="65"/>
      <c r="GL33" s="65"/>
      <c r="GM33" s="65" t="s">
        <v>400</v>
      </c>
      <c r="GN33" s="106" t="s">
        <v>442</v>
      </c>
      <c r="GO33" s="65"/>
      <c r="GP33" s="65"/>
      <c r="GQ33" s="65" t="s">
        <v>400</v>
      </c>
      <c r="GR33" s="106" t="s">
        <v>738</v>
      </c>
      <c r="GS33" s="65"/>
      <c r="GT33" s="65"/>
      <c r="GU33" s="65">
        <v>803</v>
      </c>
      <c r="GV33" s="65">
        <v>53.43</v>
      </c>
      <c r="GW33" s="65">
        <v>429</v>
      </c>
      <c r="GX33" s="65">
        <v>36.5</v>
      </c>
      <c r="GY33" s="65">
        <v>293</v>
      </c>
      <c r="GZ33" s="65">
        <v>16.32</v>
      </c>
      <c r="HA33" s="65">
        <v>131</v>
      </c>
      <c r="HB33" s="65">
        <v>10.83</v>
      </c>
      <c r="HC33" s="65">
        <v>87</v>
      </c>
      <c r="HD33" s="65">
        <v>33.22</v>
      </c>
      <c r="HE33" s="65">
        <v>267</v>
      </c>
      <c r="HF33" s="65">
        <f t="shared" si="14"/>
        <v>20</v>
      </c>
      <c r="HG33" s="65">
        <v>2.2400000000000002</v>
      </c>
      <c r="HH33" s="65"/>
      <c r="HI33" s="65">
        <v>95.69</v>
      </c>
      <c r="HJ33" s="65">
        <v>40.89</v>
      </c>
      <c r="HK33" s="65">
        <v>57.46</v>
      </c>
      <c r="HL33" s="65">
        <v>65.09</v>
      </c>
      <c r="HM33" s="65">
        <v>94.62</v>
      </c>
      <c r="HN33" s="65">
        <v>8.7799999999999994</v>
      </c>
      <c r="HO33" s="65">
        <v>49.74</v>
      </c>
      <c r="HP33" s="65">
        <v>2.33</v>
      </c>
      <c r="HQ33" s="65">
        <v>35.869999999999997</v>
      </c>
      <c r="HR33" s="65">
        <v>98.9</v>
      </c>
      <c r="HS33" s="65"/>
      <c r="HT33" s="65">
        <v>41.55</v>
      </c>
      <c r="HU33" s="65">
        <v>7.87</v>
      </c>
      <c r="HV33" s="65">
        <v>10.220000000000001</v>
      </c>
      <c r="HW33" s="65">
        <v>2.4</v>
      </c>
      <c r="HX33" s="65">
        <v>1.88</v>
      </c>
      <c r="HY33" s="65">
        <v>6.06</v>
      </c>
      <c r="HZ33" s="65">
        <v>78.37</v>
      </c>
      <c r="IA33" s="65">
        <v>9.39</v>
      </c>
      <c r="IB33" s="65">
        <v>42.03</v>
      </c>
      <c r="IC33" s="65">
        <v>8.68</v>
      </c>
      <c r="ID33" s="65">
        <v>5.03</v>
      </c>
      <c r="IE33" s="65">
        <v>44.26</v>
      </c>
      <c r="IF33" s="65"/>
      <c r="IG33" s="65">
        <v>37.97</v>
      </c>
      <c r="IH33" s="65">
        <v>33.22</v>
      </c>
      <c r="II33" s="65">
        <v>46.35</v>
      </c>
      <c r="IJ33" s="65">
        <v>69.14</v>
      </c>
      <c r="IK33" s="65">
        <v>27.84</v>
      </c>
      <c r="IL33" s="65">
        <v>6.01</v>
      </c>
      <c r="IM33" s="65">
        <v>3.55</v>
      </c>
      <c r="IN33" s="65">
        <v>7.46</v>
      </c>
      <c r="IO33" s="65">
        <v>0.32</v>
      </c>
      <c r="IP33" s="65">
        <v>35.58</v>
      </c>
      <c r="IQ33" s="65">
        <v>2.63</v>
      </c>
      <c r="IR33" s="65">
        <v>32.799999999999997</v>
      </c>
      <c r="IS33" s="65">
        <v>47.16</v>
      </c>
      <c r="IT33" s="65">
        <v>19.38</v>
      </c>
      <c r="IU33" s="65">
        <v>0.66</v>
      </c>
      <c r="IV33" s="65">
        <v>5.73</v>
      </c>
      <c r="IW33" s="65">
        <v>37.67</v>
      </c>
      <c r="IX33" s="65">
        <v>26.3</v>
      </c>
      <c r="IY33" s="65">
        <v>30.3</v>
      </c>
      <c r="IZ33" s="65">
        <v>35.54</v>
      </c>
      <c r="JA33" s="65">
        <v>46.35</v>
      </c>
      <c r="JB33" s="65">
        <v>17.329999999999998</v>
      </c>
      <c r="JC33" s="65">
        <v>0.77</v>
      </c>
      <c r="JD33" s="65">
        <v>6.64</v>
      </c>
      <c r="JE33" s="65">
        <v>35.49</v>
      </c>
      <c r="JF33" s="65">
        <v>31.3</v>
      </c>
      <c r="JG33" s="65">
        <v>26.57</v>
      </c>
      <c r="JH33" s="65"/>
      <c r="JI33" s="65">
        <v>37.93</v>
      </c>
      <c r="JJ33" s="65">
        <v>34.24</v>
      </c>
      <c r="JK33" s="65">
        <v>45.69</v>
      </c>
      <c r="JL33" s="65">
        <v>25.05</v>
      </c>
      <c r="JM33" s="65">
        <v>86.94</v>
      </c>
      <c r="JN33" s="65">
        <v>22.87</v>
      </c>
      <c r="JO33" s="65">
        <v>1.75</v>
      </c>
      <c r="JP33" s="65">
        <v>0.4</v>
      </c>
      <c r="JQ33" s="65">
        <v>9.64</v>
      </c>
      <c r="JR33" s="65">
        <v>20.91</v>
      </c>
      <c r="JS33" s="65">
        <v>58.72</v>
      </c>
      <c r="JT33" s="65">
        <v>0.55000000000000004</v>
      </c>
      <c r="JU33" s="65">
        <v>7.37</v>
      </c>
      <c r="JV33" s="65">
        <v>21.53</v>
      </c>
      <c r="JW33" s="65">
        <v>2.0299999999999998</v>
      </c>
      <c r="JX33" s="65"/>
      <c r="JY33" s="65">
        <v>36.79</v>
      </c>
      <c r="JZ33" s="65">
        <v>37.31</v>
      </c>
      <c r="KA33" s="65">
        <v>42.63</v>
      </c>
      <c r="KB33" s="65">
        <v>19.920000000000002</v>
      </c>
      <c r="KC33" s="65">
        <v>44.93</v>
      </c>
      <c r="KD33" s="65">
        <v>30.98</v>
      </c>
      <c r="KE33" s="65">
        <v>317</v>
      </c>
      <c r="KF33" s="65">
        <v>31</v>
      </c>
      <c r="KG33" s="65">
        <v>77</v>
      </c>
      <c r="KH33" s="65">
        <v>431</v>
      </c>
      <c r="KI33" s="65">
        <v>84</v>
      </c>
      <c r="KJ33" s="65">
        <v>621</v>
      </c>
      <c r="KK33" s="65">
        <v>16</v>
      </c>
      <c r="KL33" s="65">
        <v>21.25</v>
      </c>
      <c r="KM33" s="65">
        <v>17</v>
      </c>
      <c r="KN33" s="65">
        <v>32</v>
      </c>
      <c r="KO33" s="65">
        <v>53</v>
      </c>
      <c r="KP33" s="65">
        <v>70</v>
      </c>
      <c r="KQ33" s="65">
        <v>10</v>
      </c>
      <c r="KR33" s="65"/>
      <c r="KS33" s="65"/>
      <c r="KT33" s="65"/>
      <c r="KU33" s="65"/>
      <c r="KV33" s="65"/>
      <c r="KW33" s="65"/>
      <c r="KX33" s="65"/>
      <c r="KY33" s="65"/>
      <c r="KZ33" s="65"/>
      <c r="LA33" s="65"/>
      <c r="LB33" s="65"/>
      <c r="LC33" s="65"/>
      <c r="LD33" s="65"/>
      <c r="LE33" s="65"/>
    </row>
    <row r="34" spans="1:317" ht="112.5" x14ac:dyDescent="0.25">
      <c r="A34" s="65">
        <v>27</v>
      </c>
      <c r="B34" s="65" t="s">
        <v>739</v>
      </c>
      <c r="C34" s="65" t="s">
        <v>740</v>
      </c>
      <c r="D34" s="65" t="s">
        <v>741</v>
      </c>
      <c r="E34" s="65">
        <v>2246511</v>
      </c>
      <c r="F34" s="65">
        <v>1941</v>
      </c>
      <c r="G34" s="65" t="s">
        <v>169</v>
      </c>
      <c r="H34" s="65"/>
      <c r="I34" s="65" t="s">
        <v>361</v>
      </c>
      <c r="J34" s="65"/>
      <c r="K34" s="65" t="s">
        <v>362</v>
      </c>
      <c r="L34" s="65" t="s">
        <v>742</v>
      </c>
      <c r="M34" s="108" t="s">
        <v>743</v>
      </c>
      <c r="N34" s="65"/>
      <c r="O34" s="65"/>
      <c r="P34" s="65"/>
      <c r="Q34" s="65"/>
      <c r="R34" s="65"/>
      <c r="S34" s="68" t="s">
        <v>365</v>
      </c>
      <c r="T34" s="106" t="s">
        <v>744</v>
      </c>
      <c r="U34" s="116">
        <v>44870</v>
      </c>
      <c r="V34" s="65" t="s">
        <v>369</v>
      </c>
      <c r="W34" s="68" t="s">
        <v>366</v>
      </c>
      <c r="X34" s="106" t="s">
        <v>745</v>
      </c>
      <c r="Y34" s="116">
        <v>44870</v>
      </c>
      <c r="Z34" s="65" t="s">
        <v>369</v>
      </c>
      <c r="AA34" s="68" t="s">
        <v>370</v>
      </c>
      <c r="AB34" s="65"/>
      <c r="AC34" s="65"/>
      <c r="AD34" s="65"/>
      <c r="AE34" s="68" t="s">
        <v>371</v>
      </c>
      <c r="AF34" s="65"/>
      <c r="AG34" s="65"/>
      <c r="AH34" s="65"/>
      <c r="AI34" s="68" t="s">
        <v>374</v>
      </c>
      <c r="AJ34" s="65"/>
      <c r="AK34" s="65"/>
      <c r="AL34" s="65"/>
      <c r="AM34" s="68" t="s">
        <v>375</v>
      </c>
      <c r="AN34" s="65"/>
      <c r="AO34" s="65"/>
      <c r="AP34" s="65"/>
      <c r="AQ34" s="68" t="s">
        <v>376</v>
      </c>
      <c r="AR34" s="65"/>
      <c r="AS34" s="65"/>
      <c r="AT34" s="65"/>
      <c r="AU34" s="68" t="s">
        <v>353</v>
      </c>
      <c r="AV34" s="65"/>
      <c r="AW34" s="65"/>
      <c r="AX34" s="65"/>
      <c r="AY34" s="68" t="s">
        <v>377</v>
      </c>
      <c r="AZ34" s="106" t="s">
        <v>746</v>
      </c>
      <c r="BA34" s="65"/>
      <c r="BB34" s="65" t="s">
        <v>369</v>
      </c>
      <c r="BC34" s="68" t="s">
        <v>378</v>
      </c>
      <c r="BD34" s="65"/>
      <c r="BE34" s="65"/>
      <c r="BF34" s="65"/>
      <c r="BG34" s="68" t="s">
        <v>379</v>
      </c>
      <c r="BH34" s="65"/>
      <c r="BI34" s="65"/>
      <c r="BJ34" s="65"/>
      <c r="BK34" s="68" t="s">
        <v>380</v>
      </c>
      <c r="BL34" s="65"/>
      <c r="BM34" s="65"/>
      <c r="BN34" s="65"/>
      <c r="BO34" s="68" t="s">
        <v>381</v>
      </c>
      <c r="BP34" s="65"/>
      <c r="BQ34" s="65"/>
      <c r="BR34" s="65"/>
      <c r="BS34" s="68" t="s">
        <v>382</v>
      </c>
      <c r="BT34" s="106" t="s">
        <v>745</v>
      </c>
      <c r="BU34" s="116">
        <v>44870</v>
      </c>
      <c r="BV34" s="65" t="s">
        <v>369</v>
      </c>
      <c r="BW34" s="65"/>
      <c r="BX34" s="65"/>
      <c r="BY34" s="113" t="s">
        <v>385</v>
      </c>
      <c r="BZ34" s="65" t="s">
        <v>391</v>
      </c>
      <c r="CA34" s="65" t="s">
        <v>747</v>
      </c>
      <c r="CB34" s="65" t="s">
        <v>369</v>
      </c>
      <c r="CC34" s="113" t="s">
        <v>365</v>
      </c>
      <c r="CD34" s="65" t="s">
        <v>391</v>
      </c>
      <c r="CE34" s="111" t="s">
        <v>748</v>
      </c>
      <c r="CF34" s="65" t="s">
        <v>369</v>
      </c>
      <c r="CG34" s="113" t="s">
        <v>390</v>
      </c>
      <c r="CH34" s="65" t="s">
        <v>391</v>
      </c>
      <c r="CI34" s="111" t="s">
        <v>749</v>
      </c>
      <c r="CJ34" s="65" t="s">
        <v>369</v>
      </c>
      <c r="CK34" s="113" t="s">
        <v>371</v>
      </c>
      <c r="CL34" s="65"/>
      <c r="CM34" s="65"/>
      <c r="CN34" s="65"/>
      <c r="CO34" s="113" t="s">
        <v>375</v>
      </c>
      <c r="CP34" s="65"/>
      <c r="CQ34" s="65"/>
      <c r="CR34" s="65"/>
      <c r="CS34" s="113" t="s">
        <v>395</v>
      </c>
      <c r="CT34" s="65"/>
      <c r="CU34" s="65"/>
      <c r="CV34" s="65"/>
      <c r="CW34" s="113" t="s">
        <v>396</v>
      </c>
      <c r="CX34" s="65"/>
      <c r="CY34" s="65"/>
      <c r="CZ34" s="65"/>
      <c r="DA34" s="68" t="s">
        <v>398</v>
      </c>
      <c r="DB34" s="65"/>
      <c r="DC34" s="65"/>
      <c r="DD34" s="65"/>
      <c r="DE34" s="65"/>
      <c r="DF34" s="114" t="s">
        <v>455</v>
      </c>
      <c r="DG34" s="65" t="s">
        <v>369</v>
      </c>
      <c r="DH34" s="65"/>
      <c r="DI34" s="65">
        <v>6.83</v>
      </c>
      <c r="DJ34" s="65"/>
      <c r="DK34" s="65">
        <v>2.61</v>
      </c>
      <c r="DL34" s="65" t="s">
        <v>369</v>
      </c>
      <c r="DM34" s="65">
        <v>86</v>
      </c>
      <c r="DN34" s="65" t="s">
        <v>369</v>
      </c>
      <c r="DO34" s="65">
        <v>26.5</v>
      </c>
      <c r="DP34" s="65" t="s">
        <v>369</v>
      </c>
      <c r="DQ34" s="65">
        <v>101.6</v>
      </c>
      <c r="DR34" s="65" t="s">
        <v>369</v>
      </c>
      <c r="DS34" s="65">
        <v>32.799999999999997</v>
      </c>
      <c r="DT34" s="65"/>
      <c r="DU34" s="65">
        <v>42</v>
      </c>
      <c r="DV34" s="65" t="s">
        <v>369</v>
      </c>
      <c r="DW34" s="65">
        <v>5.91</v>
      </c>
      <c r="DX34" s="65"/>
      <c r="DY34" s="65">
        <v>0.42</v>
      </c>
      <c r="DZ34" s="65"/>
      <c r="EA34" s="65">
        <v>0.22</v>
      </c>
      <c r="EB34" s="65"/>
      <c r="EC34" s="65">
        <v>0.19</v>
      </c>
      <c r="ED34" s="65"/>
      <c r="EE34" s="65">
        <v>0.01</v>
      </c>
      <c r="EF34" s="65"/>
      <c r="EG34" s="65"/>
      <c r="EH34" s="65"/>
      <c r="EI34" s="65"/>
      <c r="EJ34" s="65"/>
      <c r="EK34" s="65">
        <v>156</v>
      </c>
      <c r="EL34" s="65" t="s">
        <v>369</v>
      </c>
      <c r="EM34" s="65">
        <v>416</v>
      </c>
      <c r="EN34" s="65"/>
      <c r="EO34" s="65">
        <v>107.8</v>
      </c>
      <c r="EP34" s="65" t="s">
        <v>369</v>
      </c>
      <c r="EQ34" s="65">
        <v>17.3</v>
      </c>
      <c r="ER34" s="65" t="s">
        <v>369</v>
      </c>
      <c r="ES34" s="65">
        <v>29.82</v>
      </c>
      <c r="ET34" s="65" t="s">
        <v>369</v>
      </c>
      <c r="EU34" s="65">
        <v>140</v>
      </c>
      <c r="EV34" s="65" t="s">
        <v>369</v>
      </c>
      <c r="EW34" s="65"/>
      <c r="EX34" s="65"/>
      <c r="EY34" s="65">
        <v>25.3</v>
      </c>
      <c r="EZ34" s="65" t="s">
        <v>369</v>
      </c>
      <c r="FA34" s="65">
        <v>28.3</v>
      </c>
      <c r="FB34" s="65" t="s">
        <v>369</v>
      </c>
      <c r="FC34" s="65"/>
      <c r="FD34" s="65"/>
      <c r="FE34" s="65">
        <v>37.1</v>
      </c>
      <c r="FF34" s="65"/>
      <c r="FG34" s="65">
        <v>75.099999999999994</v>
      </c>
      <c r="FH34" s="65" t="s">
        <v>369</v>
      </c>
      <c r="FI34" s="65"/>
      <c r="FJ34" s="65"/>
      <c r="FK34" s="65"/>
      <c r="FL34" s="65"/>
      <c r="FM34" s="65">
        <v>6.84</v>
      </c>
      <c r="FN34" s="65" t="s">
        <v>369</v>
      </c>
      <c r="FO34" s="65">
        <v>7.26</v>
      </c>
      <c r="FP34" s="65" t="s">
        <v>369</v>
      </c>
      <c r="FQ34" s="65">
        <v>41</v>
      </c>
      <c r="FR34" s="65"/>
      <c r="FS34" s="65">
        <v>94</v>
      </c>
      <c r="FT34" s="65"/>
      <c r="FU34" s="65">
        <v>282</v>
      </c>
      <c r="FV34" s="65" t="s">
        <v>369</v>
      </c>
      <c r="FW34" s="65">
        <v>1.24</v>
      </c>
      <c r="FX34" s="65"/>
      <c r="FY34" s="65">
        <v>11.9</v>
      </c>
      <c r="FZ34" s="65" t="s">
        <v>369</v>
      </c>
      <c r="GA34" s="65">
        <v>2.8</v>
      </c>
      <c r="GB34" s="65" t="s">
        <v>369</v>
      </c>
      <c r="GC34" s="65">
        <v>-9.4</v>
      </c>
      <c r="GD34" s="65"/>
      <c r="GE34" s="65">
        <v>95</v>
      </c>
      <c r="GF34" s="65"/>
      <c r="GG34" s="65">
        <v>1.18</v>
      </c>
      <c r="GH34" s="65"/>
      <c r="GI34" s="65">
        <v>0.9</v>
      </c>
      <c r="GJ34" s="65"/>
      <c r="GK34" s="65"/>
      <c r="GL34" s="65"/>
      <c r="GM34" s="65"/>
      <c r="GN34" s="65"/>
      <c r="GO34" s="65"/>
      <c r="GP34" s="65"/>
      <c r="GQ34" s="65" t="s">
        <v>400</v>
      </c>
      <c r="GR34" s="106" t="s">
        <v>587</v>
      </c>
      <c r="GS34" s="65"/>
      <c r="GT34" s="65"/>
      <c r="GU34" s="65">
        <v>215</v>
      </c>
      <c r="GV34" s="65">
        <v>62.9</v>
      </c>
      <c r="GW34" s="65">
        <v>135</v>
      </c>
      <c r="GX34" s="65">
        <v>49.91</v>
      </c>
      <c r="GY34" s="65">
        <v>107</v>
      </c>
      <c r="GZ34" s="65">
        <v>14.22</v>
      </c>
      <c r="HA34" s="65">
        <v>31</v>
      </c>
      <c r="HB34" s="65">
        <v>26.44</v>
      </c>
      <c r="HC34" s="65">
        <v>57</v>
      </c>
      <c r="HD34" s="65">
        <v>9.85</v>
      </c>
      <c r="HE34" s="65">
        <v>21</v>
      </c>
      <c r="HF34" s="65">
        <f t="shared" si="14"/>
        <v>2</v>
      </c>
      <c r="HG34" s="65">
        <v>3.51</v>
      </c>
      <c r="HH34" s="65"/>
      <c r="HI34" s="65">
        <v>80.510000000000005</v>
      </c>
      <c r="HJ34" s="65">
        <v>32.049999999999997</v>
      </c>
      <c r="HK34" s="65">
        <v>60.93</v>
      </c>
      <c r="HL34" s="65">
        <v>20.48</v>
      </c>
      <c r="HM34" s="65">
        <v>84.02</v>
      </c>
      <c r="HN34" s="65">
        <v>20.8</v>
      </c>
      <c r="HO34" s="65">
        <v>56.75</v>
      </c>
      <c r="HP34" s="65">
        <v>3.71</v>
      </c>
      <c r="HQ34" s="65">
        <v>15.05</v>
      </c>
      <c r="HR34" s="65">
        <v>21.35</v>
      </c>
      <c r="HS34" s="65"/>
      <c r="HT34" s="65">
        <v>34.11</v>
      </c>
      <c r="HU34" s="65">
        <v>11.26</v>
      </c>
      <c r="HV34" s="65">
        <v>3.97</v>
      </c>
      <c r="HW34" s="65">
        <v>6.98</v>
      </c>
      <c r="HX34" s="65">
        <v>3.15</v>
      </c>
      <c r="HY34" s="65">
        <v>21.74</v>
      </c>
      <c r="HZ34" s="65">
        <v>68.75</v>
      </c>
      <c r="IA34" s="65">
        <v>16.25</v>
      </c>
      <c r="IB34" s="65">
        <v>10.94</v>
      </c>
      <c r="IC34" s="65">
        <v>2.87</v>
      </c>
      <c r="ID34" s="65">
        <v>10.26</v>
      </c>
      <c r="IE34" s="65">
        <v>75.92</v>
      </c>
      <c r="IF34" s="65"/>
      <c r="IG34" s="65">
        <v>30.85</v>
      </c>
      <c r="IH34" s="65">
        <v>4.42</v>
      </c>
      <c r="II34" s="65">
        <v>53.05</v>
      </c>
      <c r="IJ34" s="65">
        <v>78.59</v>
      </c>
      <c r="IK34" s="65">
        <v>18.57</v>
      </c>
      <c r="IL34" s="65">
        <v>16.68</v>
      </c>
      <c r="IM34" s="65">
        <v>1.1299999999999999</v>
      </c>
      <c r="IN34" s="65">
        <v>26.64</v>
      </c>
      <c r="IO34" s="65">
        <v>2.0499999999999998</v>
      </c>
      <c r="IP34" s="65">
        <v>46.32</v>
      </c>
      <c r="IQ34" s="65">
        <v>2.0099999999999998</v>
      </c>
      <c r="IR34" s="65">
        <v>50.48</v>
      </c>
      <c r="IS34" s="65">
        <v>17.16</v>
      </c>
      <c r="IT34" s="65">
        <v>31.19</v>
      </c>
      <c r="IU34" s="65">
        <v>1.17</v>
      </c>
      <c r="IV34" s="65">
        <v>20.22</v>
      </c>
      <c r="IW34" s="65">
        <v>4.2300000000000004</v>
      </c>
      <c r="IX34" s="65">
        <v>60.11</v>
      </c>
      <c r="IY34" s="65">
        <v>15.44</v>
      </c>
      <c r="IZ34" s="65">
        <v>48.52</v>
      </c>
      <c r="JA34" s="65">
        <v>16.850000000000001</v>
      </c>
      <c r="JB34" s="65">
        <v>33.840000000000003</v>
      </c>
      <c r="JC34" s="65">
        <v>0.78</v>
      </c>
      <c r="JD34" s="65">
        <v>13.79</v>
      </c>
      <c r="JE34" s="65">
        <v>2.02</v>
      </c>
      <c r="JF34" s="65">
        <v>76.290000000000006</v>
      </c>
      <c r="JG34" s="65">
        <v>7.9</v>
      </c>
      <c r="JH34" s="65"/>
      <c r="JI34" s="65">
        <v>35.4</v>
      </c>
      <c r="JJ34" s="65">
        <v>9.58</v>
      </c>
      <c r="JK34" s="65">
        <v>52.66</v>
      </c>
      <c r="JL34" s="65">
        <v>50.87</v>
      </c>
      <c r="JM34" s="65">
        <v>64.53</v>
      </c>
      <c r="JN34" s="65">
        <v>18.34</v>
      </c>
      <c r="JO34" s="65">
        <v>37.020000000000003</v>
      </c>
      <c r="JP34" s="65">
        <v>6.57</v>
      </c>
      <c r="JQ34" s="65">
        <v>15.73</v>
      </c>
      <c r="JR34" s="65">
        <v>18.850000000000001</v>
      </c>
      <c r="JS34" s="65">
        <v>60.21</v>
      </c>
      <c r="JT34" s="65">
        <v>4.0599999999999996</v>
      </c>
      <c r="JU34" s="65">
        <v>33.700000000000003</v>
      </c>
      <c r="JV34" s="65">
        <v>47.17</v>
      </c>
      <c r="JW34" s="65">
        <v>1.86</v>
      </c>
      <c r="JX34" s="65"/>
      <c r="JY34" s="65">
        <v>35.840000000000003</v>
      </c>
      <c r="JZ34" s="65">
        <v>9.74</v>
      </c>
      <c r="KA34" s="65">
        <v>53.57</v>
      </c>
      <c r="KB34" s="65">
        <v>2.48</v>
      </c>
      <c r="KC34" s="65">
        <v>67.03</v>
      </c>
      <c r="KD34" s="65">
        <v>16.72</v>
      </c>
      <c r="KE34" s="65">
        <v>373</v>
      </c>
      <c r="KF34" s="65">
        <v>30</v>
      </c>
      <c r="KG34" s="65">
        <v>206</v>
      </c>
      <c r="KH34" s="65">
        <v>144</v>
      </c>
      <c r="KI34" s="65">
        <v>821</v>
      </c>
      <c r="KJ34" s="65">
        <v>925</v>
      </c>
      <c r="KK34" s="65">
        <v>16</v>
      </c>
      <c r="KL34" s="65">
        <v>17.5</v>
      </c>
      <c r="KM34" s="65">
        <v>2</v>
      </c>
      <c r="KN34" s="65">
        <v>8</v>
      </c>
      <c r="KO34" s="65">
        <v>18</v>
      </c>
      <c r="KP34" s="65">
        <v>35</v>
      </c>
      <c r="KQ34" s="65">
        <v>5</v>
      </c>
      <c r="KR34" s="65"/>
      <c r="KS34" s="65"/>
      <c r="KT34" s="65"/>
      <c r="KU34" s="65"/>
      <c r="KV34" s="65"/>
      <c r="KW34" s="65"/>
      <c r="KX34" s="65"/>
      <c r="KY34" s="65"/>
      <c r="KZ34" s="65"/>
      <c r="LA34" s="65"/>
      <c r="LB34" s="65"/>
      <c r="LC34" s="65"/>
      <c r="LD34" s="65"/>
      <c r="LE34" s="65"/>
    </row>
    <row r="35" spans="1:317" ht="112.5" x14ac:dyDescent="0.25">
      <c r="A35" s="65">
        <v>28</v>
      </c>
      <c r="B35" s="65" t="s">
        <v>750</v>
      </c>
      <c r="C35" s="65" t="s">
        <v>751</v>
      </c>
      <c r="D35" s="65" t="s">
        <v>752</v>
      </c>
      <c r="E35" s="65">
        <v>2250437</v>
      </c>
      <c r="F35" s="65">
        <v>1955</v>
      </c>
      <c r="G35" s="65" t="s">
        <v>169</v>
      </c>
      <c r="H35" s="65"/>
      <c r="I35" s="65" t="s">
        <v>361</v>
      </c>
      <c r="J35" s="65"/>
      <c r="K35" s="65" t="s">
        <v>362</v>
      </c>
      <c r="L35" s="65" t="s">
        <v>753</v>
      </c>
      <c r="M35" s="108" t="s">
        <v>754</v>
      </c>
      <c r="N35" s="65"/>
      <c r="O35" s="65"/>
      <c r="P35" s="65"/>
      <c r="Q35" s="65"/>
      <c r="R35" s="65"/>
      <c r="S35" s="68" t="s">
        <v>365</v>
      </c>
      <c r="W35" s="68" t="s">
        <v>366</v>
      </c>
      <c r="X35" s="106" t="s">
        <v>725</v>
      </c>
      <c r="Y35" s="65" t="s">
        <v>755</v>
      </c>
      <c r="Z35" s="65" t="s">
        <v>369</v>
      </c>
      <c r="AA35" s="68" t="s">
        <v>370</v>
      </c>
      <c r="AB35" s="65"/>
      <c r="AC35" s="65"/>
      <c r="AD35" s="65"/>
      <c r="AE35" s="68" t="s">
        <v>371</v>
      </c>
      <c r="AF35" s="117" t="s">
        <v>756</v>
      </c>
      <c r="AG35" s="65" t="s">
        <v>757</v>
      </c>
      <c r="AH35" s="65" t="s">
        <v>369</v>
      </c>
      <c r="AI35" s="68" t="s">
        <v>374</v>
      </c>
      <c r="AJ35" s="65"/>
      <c r="AK35" s="65"/>
      <c r="AL35" s="65"/>
      <c r="AM35" s="68" t="s">
        <v>375</v>
      </c>
      <c r="AN35" s="65"/>
      <c r="AO35" s="65"/>
      <c r="AP35" s="65"/>
      <c r="AQ35" s="68" t="s">
        <v>376</v>
      </c>
      <c r="AR35" s="65"/>
      <c r="AS35" s="65"/>
      <c r="AT35" s="65"/>
      <c r="AU35" s="68" t="s">
        <v>353</v>
      </c>
      <c r="AV35" s="65"/>
      <c r="AW35" s="65"/>
      <c r="AX35" s="65"/>
      <c r="AY35" s="68" t="s">
        <v>377</v>
      </c>
      <c r="AZ35" s="65"/>
      <c r="BA35" s="65"/>
      <c r="BB35" s="65"/>
      <c r="BC35" s="68" t="s">
        <v>378</v>
      </c>
      <c r="BD35" s="65"/>
      <c r="BE35" s="65"/>
      <c r="BF35" s="65"/>
      <c r="BG35" s="68" t="s">
        <v>379</v>
      </c>
      <c r="BH35" s="65"/>
      <c r="BI35" s="65"/>
      <c r="BJ35" s="65"/>
      <c r="BK35" s="68" t="s">
        <v>380</v>
      </c>
      <c r="BL35" s="65"/>
      <c r="BM35" s="65"/>
      <c r="BN35" s="65"/>
      <c r="BO35" s="68" t="s">
        <v>381</v>
      </c>
      <c r="BP35" s="65"/>
      <c r="BQ35" s="65"/>
      <c r="BR35" s="65"/>
      <c r="BS35" s="68" t="s">
        <v>382</v>
      </c>
      <c r="BT35" s="106" t="s">
        <v>559</v>
      </c>
      <c r="BU35" s="65" t="s">
        <v>758</v>
      </c>
      <c r="BV35" s="65" t="s">
        <v>369</v>
      </c>
      <c r="BW35" s="65"/>
      <c r="BX35" s="65"/>
      <c r="BY35" s="113" t="s">
        <v>385</v>
      </c>
      <c r="BZ35" s="65" t="s">
        <v>391</v>
      </c>
      <c r="CA35" s="65" t="s">
        <v>747</v>
      </c>
      <c r="CB35" s="65" t="s">
        <v>369</v>
      </c>
      <c r="CC35" s="113" t="s">
        <v>365</v>
      </c>
      <c r="CD35" s="65" t="s">
        <v>391</v>
      </c>
      <c r="CE35" s="111" t="s">
        <v>759</v>
      </c>
      <c r="CF35" s="65" t="s">
        <v>369</v>
      </c>
      <c r="CG35" s="113" t="s">
        <v>390</v>
      </c>
      <c r="CH35" s="65" t="s">
        <v>391</v>
      </c>
      <c r="CI35" s="111" t="s">
        <v>760</v>
      </c>
      <c r="CJ35" s="65" t="s">
        <v>369</v>
      </c>
      <c r="CK35" s="113" t="s">
        <v>371</v>
      </c>
      <c r="CL35" s="65" t="s">
        <v>391</v>
      </c>
      <c r="CM35" s="106" t="s">
        <v>761</v>
      </c>
      <c r="CN35" s="65" t="s">
        <v>369</v>
      </c>
      <c r="CO35" s="113" t="s">
        <v>375</v>
      </c>
      <c r="CP35" s="65"/>
      <c r="CQ35" s="65"/>
      <c r="CR35" s="65"/>
      <c r="CS35" s="113" t="s">
        <v>395</v>
      </c>
      <c r="CT35" s="65"/>
      <c r="CU35" s="65"/>
      <c r="CV35" s="65"/>
      <c r="CW35" s="113" t="s">
        <v>396</v>
      </c>
      <c r="CX35" s="65"/>
      <c r="CY35" s="65"/>
      <c r="CZ35" s="65"/>
      <c r="DA35" s="68" t="s">
        <v>398</v>
      </c>
      <c r="DB35" s="65"/>
      <c r="DC35" s="65"/>
      <c r="DD35" s="65"/>
      <c r="DE35" s="65"/>
      <c r="DF35" s="114" t="s">
        <v>455</v>
      </c>
      <c r="DG35" s="65" t="s">
        <v>369</v>
      </c>
      <c r="DH35" s="65"/>
      <c r="DI35" s="65">
        <v>5.36</v>
      </c>
      <c r="DJ35" s="65"/>
      <c r="DK35" s="65">
        <v>2.61</v>
      </c>
      <c r="DL35" s="65" t="s">
        <v>369</v>
      </c>
      <c r="DM35" s="65">
        <v>78</v>
      </c>
      <c r="DN35" s="65" t="s">
        <v>369</v>
      </c>
      <c r="DO35" s="65">
        <v>25</v>
      </c>
      <c r="DP35" s="65" t="s">
        <v>369</v>
      </c>
      <c r="DQ35" s="65">
        <v>95.7</v>
      </c>
      <c r="DR35" s="65"/>
      <c r="DS35" s="65">
        <v>29.8</v>
      </c>
      <c r="DT35" s="65"/>
      <c r="DU35" s="65">
        <v>52</v>
      </c>
      <c r="DV35" s="65" t="s">
        <v>369</v>
      </c>
      <c r="DW35" s="65">
        <v>5.01</v>
      </c>
      <c r="DX35" s="65" t="s">
        <v>369</v>
      </c>
      <c r="DY35" s="65">
        <v>0.18</v>
      </c>
      <c r="DZ35" s="65"/>
      <c r="EA35" s="65">
        <v>0.11</v>
      </c>
      <c r="EB35" s="65"/>
      <c r="EC35" s="65">
        <v>0.02</v>
      </c>
      <c r="ED35" s="65"/>
      <c r="EE35" s="65">
        <v>0.02</v>
      </c>
      <c r="EF35" s="65"/>
      <c r="EG35" s="65"/>
      <c r="EH35" s="65"/>
      <c r="EI35" s="65"/>
      <c r="EJ35" s="65"/>
      <c r="EK35" s="65">
        <v>135</v>
      </c>
      <c r="EL35" s="65"/>
      <c r="EM35" s="65">
        <v>4.2</v>
      </c>
      <c r="EN35" s="65"/>
      <c r="EO35" s="65">
        <v>102</v>
      </c>
      <c r="EP35" s="65"/>
      <c r="EQ35" s="65">
        <v>20.100000000000001</v>
      </c>
      <c r="ER35" s="65"/>
      <c r="ES35" s="65">
        <v>12.4</v>
      </c>
      <c r="ET35" s="65" t="s">
        <v>369</v>
      </c>
      <c r="EU35" s="65">
        <v>208</v>
      </c>
      <c r="EV35" s="65" t="s">
        <v>369</v>
      </c>
      <c r="EW35" s="65"/>
      <c r="EX35" s="65"/>
      <c r="EY35" s="65">
        <v>123.3</v>
      </c>
      <c r="EZ35" s="65" t="s">
        <v>369</v>
      </c>
      <c r="FA35" s="65">
        <v>36</v>
      </c>
      <c r="FB35" s="65"/>
      <c r="FC35" s="65"/>
      <c r="FD35" s="65"/>
      <c r="FE35" s="65">
        <v>987</v>
      </c>
      <c r="FF35" s="65" t="s">
        <v>369</v>
      </c>
      <c r="FG35" s="65">
        <v>8389.1</v>
      </c>
      <c r="FH35" s="65" t="s">
        <v>369</v>
      </c>
      <c r="FI35" s="65">
        <v>1.27</v>
      </c>
      <c r="FJ35" s="65"/>
      <c r="FK35" s="65"/>
      <c r="FL35" s="65"/>
      <c r="FM35" s="65">
        <v>27.45</v>
      </c>
      <c r="FN35" s="65" t="s">
        <v>369</v>
      </c>
      <c r="FO35" s="65">
        <v>7.39</v>
      </c>
      <c r="FP35" s="65"/>
      <c r="FQ35" s="65">
        <v>33</v>
      </c>
      <c r="FR35" s="65" t="s">
        <v>369</v>
      </c>
      <c r="FS35" s="65">
        <v>65</v>
      </c>
      <c r="FT35" s="65" t="s">
        <v>369</v>
      </c>
      <c r="FU35" s="65">
        <v>282</v>
      </c>
      <c r="FV35" s="65" t="s">
        <v>369</v>
      </c>
      <c r="FW35" s="65">
        <v>1.27</v>
      </c>
      <c r="FX35" s="65" t="s">
        <v>369</v>
      </c>
      <c r="FY35" s="65">
        <v>8</v>
      </c>
      <c r="FZ35" s="65" t="s">
        <v>369</v>
      </c>
      <c r="GA35" s="65">
        <v>6.6</v>
      </c>
      <c r="GB35" s="65" t="s">
        <v>369</v>
      </c>
      <c r="GC35" s="65">
        <v>-6</v>
      </c>
      <c r="GD35" s="65" t="s">
        <v>369</v>
      </c>
      <c r="GE35" s="65">
        <v>92</v>
      </c>
      <c r="GF35" s="65" t="s">
        <v>369</v>
      </c>
      <c r="GG35" s="65">
        <v>1.67</v>
      </c>
      <c r="GH35" s="65"/>
      <c r="GI35" s="65">
        <v>0.97</v>
      </c>
      <c r="GJ35" s="65"/>
      <c r="GK35" s="65"/>
      <c r="GL35" s="65"/>
      <c r="GM35" s="65" t="s">
        <v>400</v>
      </c>
      <c r="GN35" s="106" t="s">
        <v>477</v>
      </c>
      <c r="GO35" s="65"/>
      <c r="GP35" s="65"/>
      <c r="GQ35" s="65"/>
      <c r="GR35" s="65"/>
      <c r="GS35" s="65"/>
      <c r="GT35" s="65"/>
      <c r="GU35" s="65">
        <v>2066</v>
      </c>
      <c r="GV35" s="65">
        <v>69.650000000000006</v>
      </c>
      <c r="GW35" s="65">
        <v>1439</v>
      </c>
      <c r="GX35" s="65">
        <v>44.09</v>
      </c>
      <c r="GY35" s="65">
        <v>911</v>
      </c>
      <c r="GZ35" s="65">
        <v>26.05</v>
      </c>
      <c r="HA35" s="65">
        <v>538</v>
      </c>
      <c r="HB35" s="65">
        <v>23.97</v>
      </c>
      <c r="HC35" s="65">
        <v>495</v>
      </c>
      <c r="HD35" s="65">
        <v>6.17</v>
      </c>
      <c r="HE35" s="65">
        <v>128</v>
      </c>
      <c r="HF35" s="65">
        <f t="shared" si="14"/>
        <v>4</v>
      </c>
      <c r="HG35" s="65">
        <v>1.69</v>
      </c>
      <c r="HH35" s="65"/>
      <c r="HI35" s="65">
        <v>83.38</v>
      </c>
      <c r="HJ35" s="65">
        <v>63.17</v>
      </c>
      <c r="HK35" s="65">
        <v>33.31</v>
      </c>
      <c r="HL35" s="65">
        <v>43.22</v>
      </c>
      <c r="HM35" s="65">
        <v>76.78</v>
      </c>
      <c r="HN35" s="65">
        <v>24.3</v>
      </c>
      <c r="HO35" s="65">
        <v>65.88</v>
      </c>
      <c r="HP35" s="65">
        <v>1.32</v>
      </c>
      <c r="HQ35" s="65">
        <v>7.38</v>
      </c>
      <c r="HR35" s="65">
        <v>95.09</v>
      </c>
      <c r="HS35" s="65"/>
      <c r="HT35" s="65">
        <v>58</v>
      </c>
      <c r="HU35" s="65">
        <v>18.73</v>
      </c>
      <c r="HV35" s="65">
        <v>10.44</v>
      </c>
      <c r="HW35" s="65">
        <v>1.29</v>
      </c>
      <c r="HX35" s="65">
        <v>0.27</v>
      </c>
      <c r="HY35" s="65">
        <v>69.23</v>
      </c>
      <c r="HZ35" s="65">
        <v>84.6</v>
      </c>
      <c r="IA35" s="65">
        <v>11.28</v>
      </c>
      <c r="IB35" s="65">
        <v>24.49</v>
      </c>
      <c r="IC35" s="65">
        <v>9.9</v>
      </c>
      <c r="ID35" s="65">
        <v>3.66</v>
      </c>
      <c r="IE35" s="65">
        <v>61.96</v>
      </c>
      <c r="IF35" s="65"/>
      <c r="IG35" s="65">
        <v>46.93</v>
      </c>
      <c r="IH35" s="65">
        <v>9.48</v>
      </c>
      <c r="II35" s="65">
        <v>68.849999999999994</v>
      </c>
      <c r="IJ35" s="65">
        <v>63.78</v>
      </c>
      <c r="IK35" s="65">
        <v>31.5</v>
      </c>
      <c r="IL35" s="65">
        <v>6.02</v>
      </c>
      <c r="IM35" s="65">
        <v>0.32</v>
      </c>
      <c r="IN35" s="65">
        <v>18.25</v>
      </c>
      <c r="IO35" s="65">
        <v>1.19</v>
      </c>
      <c r="IP35" s="65">
        <v>11.87</v>
      </c>
      <c r="IQ35" s="65">
        <v>2.98</v>
      </c>
      <c r="IR35" s="65">
        <v>42.59</v>
      </c>
      <c r="IS35" s="65">
        <v>45.5</v>
      </c>
      <c r="IT35" s="65">
        <v>10.64</v>
      </c>
      <c r="IU35" s="65">
        <v>1.26</v>
      </c>
      <c r="IV35" s="65">
        <v>38.53</v>
      </c>
      <c r="IW35" s="65">
        <v>41.13</v>
      </c>
      <c r="IX35" s="65">
        <v>13.92</v>
      </c>
      <c r="IY35" s="65">
        <v>6.42</v>
      </c>
      <c r="IZ35" s="65">
        <v>45.8</v>
      </c>
      <c r="JA35" s="65">
        <v>45.7</v>
      </c>
      <c r="JB35" s="65">
        <v>8.2100000000000009</v>
      </c>
      <c r="JC35" s="65">
        <v>0.28999999999999998</v>
      </c>
      <c r="JD35" s="65">
        <v>39.32</v>
      </c>
      <c r="JE35" s="65">
        <v>33.5</v>
      </c>
      <c r="JF35" s="65">
        <v>20.55</v>
      </c>
      <c r="JG35" s="65">
        <v>6.63</v>
      </c>
      <c r="JH35" s="65"/>
      <c r="JI35" s="65">
        <v>62.82</v>
      </c>
      <c r="JJ35" s="65">
        <v>6.38</v>
      </c>
      <c r="JK35" s="65">
        <v>65.599999999999994</v>
      </c>
      <c r="JL35" s="65">
        <v>8.98</v>
      </c>
      <c r="JM35" s="65">
        <v>85.9</v>
      </c>
      <c r="JN35" s="65">
        <v>3.51</v>
      </c>
      <c r="JO35" s="65">
        <v>19.059999999999999</v>
      </c>
      <c r="JP35" s="65">
        <v>44.4</v>
      </c>
      <c r="JQ35" s="65">
        <v>3.93</v>
      </c>
      <c r="JR35" s="65">
        <v>8.6999999999999993</v>
      </c>
      <c r="JS35" s="65">
        <v>31.1</v>
      </c>
      <c r="JT35" s="65">
        <v>0.55000000000000004</v>
      </c>
      <c r="JU35" s="65">
        <v>6.89</v>
      </c>
      <c r="JV35" s="65">
        <v>39.229999999999997</v>
      </c>
      <c r="JW35" s="65">
        <v>1.78</v>
      </c>
      <c r="JX35" s="65"/>
      <c r="JY35" s="65">
        <v>68.180000000000007</v>
      </c>
      <c r="JZ35" s="65">
        <v>7.54</v>
      </c>
      <c r="KA35" s="65">
        <v>65.77</v>
      </c>
      <c r="KB35" s="65">
        <v>5.14</v>
      </c>
      <c r="KC35" s="65">
        <v>49.35</v>
      </c>
      <c r="KD35" s="65">
        <v>35.9</v>
      </c>
      <c r="KE35" s="65">
        <v>462</v>
      </c>
      <c r="KF35" s="65">
        <v>22</v>
      </c>
      <c r="KG35" s="65">
        <v>457</v>
      </c>
      <c r="KH35" s="65">
        <v>361</v>
      </c>
      <c r="KI35" s="65">
        <v>255</v>
      </c>
      <c r="KJ35" s="65">
        <v>344</v>
      </c>
      <c r="KK35" s="65">
        <v>16</v>
      </c>
      <c r="KL35" s="65">
        <v>38.75</v>
      </c>
      <c r="KM35" s="65">
        <v>17</v>
      </c>
      <c r="KN35" s="65">
        <v>38</v>
      </c>
      <c r="KO35" s="65">
        <v>59</v>
      </c>
      <c r="KP35" s="65">
        <v>77</v>
      </c>
      <c r="KQ35" s="65">
        <v>4</v>
      </c>
      <c r="KR35" s="65"/>
      <c r="KS35" s="65"/>
      <c r="KT35" s="65"/>
      <c r="KU35" s="65"/>
      <c r="KV35" s="65"/>
      <c r="KW35" s="65"/>
      <c r="KX35" s="65"/>
      <c r="KY35" s="65"/>
      <c r="KZ35" s="65"/>
      <c r="LA35" s="65"/>
      <c r="LB35" s="65"/>
      <c r="LC35" s="65"/>
      <c r="LD35" s="65"/>
      <c r="LE35" s="65"/>
    </row>
    <row r="36" spans="1:317" ht="112.5" x14ac:dyDescent="0.25">
      <c r="A36" s="65">
        <v>29</v>
      </c>
      <c r="B36" s="65" t="s">
        <v>762</v>
      </c>
      <c r="C36" s="65" t="s">
        <v>763</v>
      </c>
      <c r="D36" s="65" t="s">
        <v>764</v>
      </c>
      <c r="E36" s="65">
        <v>2258570</v>
      </c>
      <c r="F36" s="65">
        <v>1964</v>
      </c>
      <c r="G36" s="65" t="s">
        <v>175</v>
      </c>
      <c r="H36" s="65"/>
      <c r="I36" s="65" t="s">
        <v>361</v>
      </c>
      <c r="J36" s="65"/>
      <c r="K36" s="65" t="s">
        <v>362</v>
      </c>
      <c r="M36" s="108" t="s">
        <v>765</v>
      </c>
      <c r="N36" s="65"/>
      <c r="O36" s="65"/>
      <c r="P36" s="65"/>
      <c r="Q36" s="65"/>
      <c r="R36" s="65"/>
      <c r="S36" s="68" t="s">
        <v>365</v>
      </c>
      <c r="W36" s="68" t="s">
        <v>366</v>
      </c>
      <c r="X36" s="106" t="s">
        <v>725</v>
      </c>
      <c r="Y36" s="116">
        <v>44779</v>
      </c>
      <c r="Z36" s="65" t="s">
        <v>369</v>
      </c>
      <c r="AA36" s="68" t="s">
        <v>370</v>
      </c>
      <c r="AB36" s="65"/>
      <c r="AC36" s="65"/>
      <c r="AD36" s="65"/>
      <c r="AE36" s="68" t="s">
        <v>371</v>
      </c>
      <c r="AF36" s="106" t="s">
        <v>766</v>
      </c>
      <c r="AG36" s="116">
        <v>44779</v>
      </c>
      <c r="AH36" s="65" t="s">
        <v>388</v>
      </c>
      <c r="AI36" s="68" t="s">
        <v>374</v>
      </c>
      <c r="AJ36" s="65"/>
      <c r="AK36" s="65"/>
      <c r="AL36" s="65"/>
      <c r="AM36" s="68" t="s">
        <v>375</v>
      </c>
      <c r="AN36" s="65"/>
      <c r="AO36" s="65"/>
      <c r="AP36" s="65"/>
      <c r="AQ36" s="68" t="s">
        <v>376</v>
      </c>
      <c r="AR36" s="106" t="s">
        <v>767</v>
      </c>
      <c r="AS36" s="65"/>
      <c r="AT36" s="65" t="s">
        <v>388</v>
      </c>
      <c r="AU36" s="68" t="s">
        <v>353</v>
      </c>
      <c r="AV36" s="65"/>
      <c r="AW36" s="65"/>
      <c r="AX36" s="65"/>
      <c r="AY36" s="68" t="s">
        <v>377</v>
      </c>
      <c r="AZ36" s="65"/>
      <c r="BA36" s="65"/>
      <c r="BB36" s="65"/>
      <c r="BC36" s="68" t="s">
        <v>378</v>
      </c>
      <c r="BD36" s="65"/>
      <c r="BE36" s="65"/>
      <c r="BF36" s="65"/>
      <c r="BG36" s="68" t="s">
        <v>379</v>
      </c>
      <c r="BH36" s="65"/>
      <c r="BI36" s="65"/>
      <c r="BJ36" s="65"/>
      <c r="BK36" s="68" t="s">
        <v>380</v>
      </c>
      <c r="BL36" s="65"/>
      <c r="BM36" s="65"/>
      <c r="BN36" s="65"/>
      <c r="BO36" s="68" t="s">
        <v>381</v>
      </c>
      <c r="BP36" s="65"/>
      <c r="BQ36" s="65"/>
      <c r="BR36" s="65"/>
      <c r="BS36" s="68" t="s">
        <v>382</v>
      </c>
      <c r="BT36" s="106" t="s">
        <v>559</v>
      </c>
      <c r="BU36" s="116">
        <v>44779</v>
      </c>
      <c r="BV36" s="65" t="s">
        <v>369</v>
      </c>
      <c r="BW36" s="65"/>
      <c r="BX36" s="65"/>
      <c r="BY36" s="113" t="s">
        <v>385</v>
      </c>
      <c r="BZ36" s="65" t="s">
        <v>391</v>
      </c>
      <c r="CA36" s="65" t="s">
        <v>768</v>
      </c>
      <c r="CB36" s="65" t="s">
        <v>369</v>
      </c>
      <c r="CC36" s="113" t="s">
        <v>365</v>
      </c>
      <c r="CD36" s="65" t="s">
        <v>391</v>
      </c>
      <c r="CE36" s="111" t="s">
        <v>769</v>
      </c>
      <c r="CF36" s="65" t="s">
        <v>369</v>
      </c>
      <c r="CG36" s="113" t="s">
        <v>390</v>
      </c>
      <c r="CH36" s="65" t="s">
        <v>391</v>
      </c>
      <c r="CI36" s="111" t="s">
        <v>770</v>
      </c>
      <c r="CJ36" s="65" t="s">
        <v>369</v>
      </c>
      <c r="CK36" s="113" t="s">
        <v>371</v>
      </c>
      <c r="CL36" s="65" t="s">
        <v>391</v>
      </c>
      <c r="CM36" s="65" t="s">
        <v>685</v>
      </c>
      <c r="CN36" s="65" t="s">
        <v>369</v>
      </c>
      <c r="CO36" s="113" t="s">
        <v>375</v>
      </c>
      <c r="CP36" s="65"/>
      <c r="CQ36" s="65"/>
      <c r="CR36" s="65"/>
      <c r="CS36" s="113" t="s">
        <v>395</v>
      </c>
      <c r="CT36" s="65"/>
      <c r="CU36" s="65"/>
      <c r="CV36" s="65"/>
      <c r="CW36" s="113" t="s">
        <v>396</v>
      </c>
      <c r="CX36" s="65"/>
      <c r="CY36" s="65"/>
      <c r="CZ36" s="65"/>
      <c r="DA36" s="68" t="s">
        <v>398</v>
      </c>
      <c r="DB36" s="65"/>
      <c r="DC36" s="65"/>
      <c r="DD36" s="65"/>
      <c r="DE36" s="65"/>
      <c r="DF36" s="114" t="s">
        <v>455</v>
      </c>
      <c r="DG36" s="65" t="s">
        <v>369</v>
      </c>
      <c r="DH36" s="65"/>
      <c r="DI36" s="65">
        <v>17.899999999999999</v>
      </c>
      <c r="DJ36" s="65" t="s">
        <v>369</v>
      </c>
      <c r="DK36" s="65">
        <v>4.87</v>
      </c>
      <c r="DL36" s="65"/>
      <c r="DM36" s="65">
        <v>144</v>
      </c>
      <c r="DN36" s="65"/>
      <c r="DO36" s="65">
        <v>45.3</v>
      </c>
      <c r="DP36" s="65" t="s">
        <v>369</v>
      </c>
      <c r="DQ36" s="65">
        <v>93.2</v>
      </c>
      <c r="DR36" s="65"/>
      <c r="DS36" s="65">
        <v>29.7</v>
      </c>
      <c r="DT36" s="65"/>
      <c r="DU36" s="65">
        <v>262</v>
      </c>
      <c r="DV36" s="65"/>
      <c r="DW36" s="65">
        <v>13.64</v>
      </c>
      <c r="DX36" s="65" t="s">
        <v>369</v>
      </c>
      <c r="DY36" s="65">
        <v>2.62</v>
      </c>
      <c r="DZ36" s="65"/>
      <c r="EA36" s="65">
        <v>1.34</v>
      </c>
      <c r="EB36" s="65"/>
      <c r="EC36" s="65">
        <v>0.01</v>
      </c>
      <c r="ED36" s="65"/>
      <c r="EE36" s="65">
        <v>0.08</v>
      </c>
      <c r="EF36" s="65"/>
      <c r="EG36" s="65"/>
      <c r="EH36" s="65"/>
      <c r="EI36" s="65"/>
      <c r="EJ36" s="65"/>
      <c r="EK36" s="65">
        <v>134.69999999999999</v>
      </c>
      <c r="EL36" s="65" t="s">
        <v>369</v>
      </c>
      <c r="EM36" s="65">
        <v>5.4</v>
      </c>
      <c r="EN36" s="65" t="s">
        <v>369</v>
      </c>
      <c r="EO36" s="65">
        <v>107</v>
      </c>
      <c r="EP36" s="65" t="s">
        <v>369</v>
      </c>
      <c r="EQ36" s="65">
        <v>12.9</v>
      </c>
      <c r="ER36" s="65" t="s">
        <v>369</v>
      </c>
      <c r="ES36" s="65">
        <v>19.72</v>
      </c>
      <c r="ET36" s="65" t="s">
        <v>369</v>
      </c>
      <c r="EU36" s="65">
        <v>139</v>
      </c>
      <c r="EV36" s="65" t="s">
        <v>369</v>
      </c>
      <c r="EW36" s="65"/>
      <c r="EX36" s="65"/>
      <c r="EY36" s="65">
        <v>13.2</v>
      </c>
      <c r="EZ36" s="65"/>
      <c r="FA36" s="65"/>
      <c r="FB36" s="65"/>
      <c r="FC36" s="65"/>
      <c r="FD36" s="65"/>
      <c r="FE36" s="65">
        <v>34</v>
      </c>
      <c r="FF36" s="65"/>
      <c r="FG36" s="65">
        <v>40.200000000000003</v>
      </c>
      <c r="FH36" s="65"/>
      <c r="FI36" s="65">
        <v>2.21</v>
      </c>
      <c r="FJ36" s="65" t="s">
        <v>369</v>
      </c>
      <c r="FK36" s="65"/>
      <c r="FL36" s="65"/>
      <c r="FM36" s="65">
        <v>98.2</v>
      </c>
      <c r="FN36" s="65" t="s">
        <v>369</v>
      </c>
      <c r="FO36" s="65">
        <v>7.25</v>
      </c>
      <c r="FP36" s="65" t="s">
        <v>369</v>
      </c>
      <c r="FQ36" s="65">
        <v>23</v>
      </c>
      <c r="FR36" s="65" t="s">
        <v>369</v>
      </c>
      <c r="FS36" s="65">
        <v>61</v>
      </c>
      <c r="FT36" s="65" t="s">
        <v>369</v>
      </c>
      <c r="FU36" s="65">
        <v>282</v>
      </c>
      <c r="FV36" s="65" t="s">
        <v>369</v>
      </c>
      <c r="FW36" s="65">
        <v>1.19</v>
      </c>
      <c r="FX36" s="65"/>
      <c r="FY36" s="65">
        <v>28</v>
      </c>
      <c r="FZ36" s="65" t="s">
        <v>369</v>
      </c>
      <c r="GA36" s="65">
        <v>10</v>
      </c>
      <c r="GB36" s="65" t="s">
        <v>369</v>
      </c>
      <c r="GC36" s="65">
        <v>-13.7</v>
      </c>
      <c r="GD36" s="65" t="s">
        <v>369</v>
      </c>
      <c r="GE36" s="65">
        <v>92</v>
      </c>
      <c r="GF36" s="65"/>
      <c r="GG36" s="65"/>
      <c r="GH36" s="65"/>
      <c r="GI36" s="65"/>
      <c r="GJ36" s="65"/>
      <c r="GK36" s="65"/>
      <c r="GL36" s="65"/>
      <c r="GM36" s="65" t="s">
        <v>400</v>
      </c>
      <c r="GN36" s="106" t="s">
        <v>442</v>
      </c>
      <c r="GO36" s="65"/>
      <c r="GP36" s="65"/>
      <c r="GQ36" s="65"/>
      <c r="GR36" s="65"/>
      <c r="GS36" s="65"/>
      <c r="GT36" s="65"/>
      <c r="GU36" s="65">
        <v>965</v>
      </c>
      <c r="GV36" s="65">
        <v>60.73</v>
      </c>
      <c r="GW36" s="65">
        <v>586</v>
      </c>
      <c r="GX36" s="65">
        <v>31.13</v>
      </c>
      <c r="GY36" s="65">
        <v>300</v>
      </c>
      <c r="GZ36" s="65">
        <v>28.17</v>
      </c>
      <c r="HA36" s="65">
        <v>272</v>
      </c>
      <c r="HB36" s="65">
        <v>30.69</v>
      </c>
      <c r="HC36" s="65">
        <v>296</v>
      </c>
      <c r="HD36" s="65">
        <v>8.26</v>
      </c>
      <c r="HE36" s="65">
        <v>80</v>
      </c>
      <c r="HF36" s="65">
        <f t="shared" si="14"/>
        <v>3</v>
      </c>
      <c r="HG36" s="65">
        <v>1.1000000000000001</v>
      </c>
      <c r="HH36" s="65"/>
      <c r="HI36" s="65">
        <v>91.18</v>
      </c>
      <c r="HJ36" s="65">
        <v>46.22</v>
      </c>
      <c r="HK36" s="65">
        <v>50.24</v>
      </c>
      <c r="HL36" s="65">
        <v>63.43</v>
      </c>
      <c r="HM36" s="65">
        <v>96.6</v>
      </c>
      <c r="HN36" s="65">
        <v>19.18</v>
      </c>
      <c r="HO36" s="65">
        <v>67.650000000000006</v>
      </c>
      <c r="HP36" s="65">
        <v>2.4700000000000002</v>
      </c>
      <c r="HQ36" s="65">
        <v>10.08</v>
      </c>
      <c r="HR36" s="65">
        <v>96.89</v>
      </c>
      <c r="HS36" s="65"/>
      <c r="HT36" s="65">
        <v>39.090000000000003</v>
      </c>
      <c r="HU36" s="65">
        <v>13.38</v>
      </c>
      <c r="HV36" s="65">
        <v>7.27</v>
      </c>
      <c r="HW36" s="65">
        <v>1.26</v>
      </c>
      <c r="HX36" s="65">
        <v>0.12</v>
      </c>
      <c r="HY36" s="65">
        <v>0</v>
      </c>
      <c r="HZ36" s="65">
        <v>50.96</v>
      </c>
      <c r="IA36" s="65">
        <v>21.15</v>
      </c>
      <c r="IB36" s="65">
        <v>12.56</v>
      </c>
      <c r="IC36" s="65">
        <v>6.79</v>
      </c>
      <c r="ID36" s="65">
        <v>1.62</v>
      </c>
      <c r="IE36" s="65">
        <v>79.03</v>
      </c>
      <c r="IF36" s="65"/>
      <c r="IG36" s="65">
        <v>42.04</v>
      </c>
      <c r="IH36" s="65">
        <v>11.17</v>
      </c>
      <c r="II36" s="65">
        <v>65.989999999999995</v>
      </c>
      <c r="IJ36" s="65">
        <v>54.85</v>
      </c>
      <c r="IK36" s="65">
        <v>40.799999999999997</v>
      </c>
      <c r="IL36" s="65">
        <v>5.76</v>
      </c>
      <c r="IM36" s="65">
        <v>2.34</v>
      </c>
      <c r="IN36" s="65">
        <v>32.79</v>
      </c>
      <c r="IO36" s="65">
        <v>1.72</v>
      </c>
      <c r="IP36" s="65">
        <v>10.54</v>
      </c>
      <c r="IQ36" s="65">
        <v>3.92</v>
      </c>
      <c r="IR36" s="65">
        <v>31.07</v>
      </c>
      <c r="IS36" s="65">
        <v>59.56</v>
      </c>
      <c r="IT36" s="65">
        <v>7.63</v>
      </c>
      <c r="IU36" s="65">
        <v>1.74</v>
      </c>
      <c r="IV36" s="65">
        <v>5.69</v>
      </c>
      <c r="IW36" s="65">
        <v>82.4</v>
      </c>
      <c r="IX36" s="65">
        <v>3.97</v>
      </c>
      <c r="IY36" s="65">
        <v>7.93</v>
      </c>
      <c r="IZ36" s="65">
        <v>30.01</v>
      </c>
      <c r="JA36" s="65">
        <v>58.62</v>
      </c>
      <c r="JB36" s="65">
        <v>9.31</v>
      </c>
      <c r="JC36" s="65">
        <v>2.06</v>
      </c>
      <c r="JD36" s="65">
        <v>4.55</v>
      </c>
      <c r="JE36" s="65">
        <v>80.349999999999994</v>
      </c>
      <c r="JF36" s="65">
        <v>5.73</v>
      </c>
      <c r="JG36" s="65">
        <v>9.3699999999999992</v>
      </c>
      <c r="JH36" s="65"/>
      <c r="JI36" s="65">
        <v>45.67</v>
      </c>
      <c r="JJ36" s="65">
        <v>9.2899999999999991</v>
      </c>
      <c r="JK36" s="65">
        <v>55.55</v>
      </c>
      <c r="JL36" s="65">
        <v>24.75</v>
      </c>
      <c r="JM36" s="65">
        <v>79.88</v>
      </c>
      <c r="JN36" s="65">
        <v>24.54</v>
      </c>
      <c r="JO36" s="65">
        <v>1.64</v>
      </c>
      <c r="JP36" s="65">
        <v>53.22</v>
      </c>
      <c r="JQ36" s="65">
        <v>4.9000000000000004</v>
      </c>
      <c r="JR36" s="65">
        <v>10.67</v>
      </c>
      <c r="JS36" s="65">
        <v>37.9</v>
      </c>
      <c r="JT36" s="65">
        <v>0.62</v>
      </c>
      <c r="JU36" s="65">
        <v>2.96</v>
      </c>
      <c r="JV36" s="65">
        <v>15.29</v>
      </c>
      <c r="JW36" s="65">
        <v>5.89</v>
      </c>
      <c r="JX36" s="65"/>
      <c r="JY36" s="65">
        <v>45.65</v>
      </c>
      <c r="JZ36" s="65">
        <v>10.44</v>
      </c>
      <c r="KA36" s="65">
        <v>41.03</v>
      </c>
      <c r="KB36" s="65">
        <v>11.57</v>
      </c>
      <c r="KC36" s="65">
        <v>45</v>
      </c>
      <c r="KD36" s="65">
        <v>41.82</v>
      </c>
      <c r="KE36" s="65">
        <v>418</v>
      </c>
      <c r="KF36" s="65">
        <v>27</v>
      </c>
      <c r="KG36" s="65">
        <v>244</v>
      </c>
      <c r="KH36" s="65">
        <v>440</v>
      </c>
      <c r="KI36" s="65">
        <v>93</v>
      </c>
      <c r="KJ36" s="65">
        <v>241</v>
      </c>
      <c r="KK36" s="65">
        <v>16</v>
      </c>
      <c r="KL36" s="65">
        <v>33</v>
      </c>
      <c r="KM36" s="65">
        <v>6</v>
      </c>
      <c r="KN36" s="65">
        <v>10</v>
      </c>
      <c r="KO36" s="65">
        <v>19</v>
      </c>
      <c r="KP36" s="65">
        <v>27</v>
      </c>
      <c r="KQ36" s="65">
        <v>5</v>
      </c>
      <c r="KR36" s="65"/>
      <c r="KS36" s="65"/>
      <c r="KT36" s="65"/>
      <c r="KU36" s="65"/>
      <c r="KV36" s="65"/>
      <c r="KW36" s="65"/>
      <c r="KX36" s="65"/>
      <c r="KY36" s="65"/>
      <c r="KZ36" s="65"/>
      <c r="LA36" s="65"/>
      <c r="LB36" s="65"/>
      <c r="LC36" s="65"/>
      <c r="LD36" s="65"/>
      <c r="LE36" s="65"/>
    </row>
    <row r="37" spans="1:317" ht="112.5" x14ac:dyDescent="0.25">
      <c r="A37" s="65">
        <v>30</v>
      </c>
      <c r="B37" s="65" t="s">
        <v>771</v>
      </c>
      <c r="C37" s="65" t="s">
        <v>772</v>
      </c>
      <c r="D37" s="65" t="s">
        <v>764</v>
      </c>
      <c r="E37" s="65">
        <v>2257496</v>
      </c>
      <c r="F37" s="65">
        <v>1957</v>
      </c>
      <c r="G37" s="65" t="s">
        <v>773</v>
      </c>
      <c r="H37" s="65"/>
      <c r="I37" s="65" t="s">
        <v>361</v>
      </c>
      <c r="J37" s="65"/>
      <c r="K37" s="65" t="s">
        <v>362</v>
      </c>
      <c r="L37" s="65" t="s">
        <v>774</v>
      </c>
      <c r="M37" s="108" t="s">
        <v>775</v>
      </c>
      <c r="N37" s="65"/>
      <c r="O37" s="65"/>
      <c r="P37" s="65"/>
      <c r="Q37" s="65"/>
      <c r="R37" s="65"/>
      <c r="S37" s="68" t="s">
        <v>365</v>
      </c>
      <c r="T37" s="65"/>
      <c r="U37" s="65"/>
      <c r="V37" s="65"/>
      <c r="W37" s="68" t="s">
        <v>366</v>
      </c>
      <c r="X37" s="106" t="s">
        <v>776</v>
      </c>
      <c r="Y37" s="116">
        <v>44687</v>
      </c>
      <c r="Z37" s="65" t="s">
        <v>369</v>
      </c>
      <c r="AA37" s="68" t="s">
        <v>370</v>
      </c>
      <c r="AB37" s="65"/>
      <c r="AC37" s="65"/>
      <c r="AD37" s="65"/>
      <c r="AE37" s="68" t="s">
        <v>371</v>
      </c>
      <c r="AF37" s="106" t="s">
        <v>777</v>
      </c>
      <c r="AG37" s="116">
        <v>44687</v>
      </c>
      <c r="AH37" s="65" t="s">
        <v>369</v>
      </c>
      <c r="AI37" s="68" t="s">
        <v>374</v>
      </c>
      <c r="AJ37" s="65"/>
      <c r="AK37" s="65"/>
      <c r="AL37" s="65"/>
      <c r="AM37" s="68" t="s">
        <v>375</v>
      </c>
      <c r="AN37" s="65"/>
      <c r="AO37" s="65"/>
      <c r="AP37" s="65"/>
      <c r="AQ37" s="68" t="s">
        <v>376</v>
      </c>
      <c r="AR37" s="65"/>
      <c r="AS37" s="65"/>
      <c r="AT37" s="65"/>
      <c r="AU37" s="68" t="s">
        <v>353</v>
      </c>
      <c r="AV37" s="65"/>
      <c r="AW37" s="65"/>
      <c r="AX37" s="65"/>
      <c r="AY37" s="68" t="s">
        <v>377</v>
      </c>
      <c r="AZ37" s="65"/>
      <c r="BA37" s="65"/>
      <c r="BB37" s="65"/>
      <c r="BC37" s="68" t="s">
        <v>378</v>
      </c>
      <c r="BD37" s="65"/>
      <c r="BE37" s="65"/>
      <c r="BF37" s="65"/>
      <c r="BG37" s="68" t="s">
        <v>379</v>
      </c>
      <c r="BH37" s="65"/>
      <c r="BI37" s="65"/>
      <c r="BJ37" s="65"/>
      <c r="BK37" s="68" t="s">
        <v>380</v>
      </c>
      <c r="BL37" s="65"/>
      <c r="BM37" s="65"/>
      <c r="BN37" s="65"/>
      <c r="BO37" s="68" t="s">
        <v>381</v>
      </c>
      <c r="BP37" s="65"/>
      <c r="BQ37" s="65"/>
      <c r="BR37" s="65"/>
      <c r="BS37" s="68" t="s">
        <v>382</v>
      </c>
      <c r="BT37" s="106" t="s">
        <v>778</v>
      </c>
      <c r="BU37" s="116">
        <v>44687</v>
      </c>
      <c r="BV37" s="65" t="s">
        <v>369</v>
      </c>
      <c r="BW37" s="65"/>
      <c r="BX37" s="65"/>
      <c r="BY37" s="113" t="s">
        <v>385</v>
      </c>
      <c r="BZ37" s="65" t="s">
        <v>391</v>
      </c>
      <c r="CA37" s="65" t="s">
        <v>768</v>
      </c>
      <c r="CB37" s="65" t="s">
        <v>369</v>
      </c>
      <c r="CC37" s="113" t="s">
        <v>365</v>
      </c>
      <c r="CD37" s="65" t="s">
        <v>391</v>
      </c>
      <c r="CE37" s="111" t="s">
        <v>769</v>
      </c>
      <c r="CF37" s="65" t="s">
        <v>369</v>
      </c>
      <c r="CG37" s="113" t="s">
        <v>390</v>
      </c>
      <c r="CH37" s="65" t="s">
        <v>391</v>
      </c>
      <c r="CI37" s="111" t="s">
        <v>779</v>
      </c>
      <c r="CJ37" s="65" t="s">
        <v>369</v>
      </c>
      <c r="CK37" s="113" t="s">
        <v>371</v>
      </c>
      <c r="CL37" s="65" t="s">
        <v>391</v>
      </c>
      <c r="CM37" s="106" t="s">
        <v>780</v>
      </c>
      <c r="CN37" s="65" t="s">
        <v>369</v>
      </c>
      <c r="CO37" s="113" t="s">
        <v>375</v>
      </c>
      <c r="CP37" s="65" t="s">
        <v>391</v>
      </c>
      <c r="CQ37" s="106" t="s">
        <v>781</v>
      </c>
      <c r="CR37" s="65"/>
      <c r="CS37" s="113" t="s">
        <v>395</v>
      </c>
      <c r="CT37" s="65"/>
      <c r="CU37" s="65"/>
      <c r="CV37" s="65"/>
      <c r="CW37" s="113" t="s">
        <v>396</v>
      </c>
      <c r="CX37" s="65"/>
      <c r="CY37" s="65"/>
      <c r="CZ37" s="65"/>
      <c r="DA37" s="68" t="s">
        <v>398</v>
      </c>
      <c r="DB37" s="65"/>
      <c r="DC37" s="65"/>
      <c r="DD37" s="65"/>
      <c r="DE37" s="65"/>
      <c r="DF37" s="114" t="s">
        <v>455</v>
      </c>
      <c r="DG37" s="65" t="s">
        <v>369</v>
      </c>
      <c r="DH37" s="65"/>
      <c r="DI37" s="65">
        <v>16.23</v>
      </c>
      <c r="DJ37" s="65" t="s">
        <v>369</v>
      </c>
      <c r="DK37" s="65">
        <v>4.21</v>
      </c>
      <c r="DL37" s="65"/>
      <c r="DM37" s="65">
        <v>115</v>
      </c>
      <c r="DN37" s="65" t="s">
        <v>369</v>
      </c>
      <c r="DO37" s="65">
        <v>37</v>
      </c>
      <c r="DP37" s="65"/>
      <c r="DQ37" s="65">
        <v>87.9</v>
      </c>
      <c r="DR37" s="65"/>
      <c r="DS37" s="65">
        <v>27.3</v>
      </c>
      <c r="DT37" s="65"/>
      <c r="DU37" s="65">
        <v>134</v>
      </c>
      <c r="DV37" s="65" t="s">
        <v>369</v>
      </c>
      <c r="DW37" s="65">
        <v>14.97</v>
      </c>
      <c r="DX37" s="65" t="s">
        <v>369</v>
      </c>
      <c r="DY37" s="65">
        <v>0.68</v>
      </c>
      <c r="DZ37" s="65" t="s">
        <v>369</v>
      </c>
      <c r="EA37" s="65">
        <v>0.44</v>
      </c>
      <c r="EB37" s="65"/>
      <c r="EC37" s="65">
        <v>7.0000000000000007E-2</v>
      </c>
      <c r="ED37" s="65"/>
      <c r="EE37" s="65">
        <v>0.01</v>
      </c>
      <c r="EF37" s="65"/>
      <c r="EG37" s="65"/>
      <c r="EH37" s="65"/>
      <c r="EI37" s="65"/>
      <c r="EJ37" s="65"/>
      <c r="EK37" s="65">
        <v>135</v>
      </c>
      <c r="EL37" s="65"/>
      <c r="EM37" s="65">
        <v>5.0999999999999996</v>
      </c>
      <c r="EN37" s="65" t="s">
        <v>369</v>
      </c>
      <c r="EO37" s="65">
        <v>99</v>
      </c>
      <c r="EP37" s="65"/>
      <c r="EQ37" s="65">
        <v>20.6</v>
      </c>
      <c r="ER37" s="65"/>
      <c r="ES37" s="65">
        <v>7.83</v>
      </c>
      <c r="ET37" s="65"/>
      <c r="EU37" s="65">
        <v>114</v>
      </c>
      <c r="EV37" s="65" t="s">
        <v>369</v>
      </c>
      <c r="EW37" s="65"/>
      <c r="EX37" s="65"/>
      <c r="EY37" s="65">
        <v>25.3</v>
      </c>
      <c r="EZ37" s="65" t="s">
        <v>369</v>
      </c>
      <c r="FA37" s="65">
        <v>28.8</v>
      </c>
      <c r="FB37" s="65" t="s">
        <v>369</v>
      </c>
      <c r="FC37" s="65"/>
      <c r="FD37" s="65"/>
      <c r="FE37" s="65">
        <v>2552.9</v>
      </c>
      <c r="FF37" s="65" t="s">
        <v>369</v>
      </c>
      <c r="FG37" s="65">
        <v>3204.3</v>
      </c>
      <c r="FH37" s="65" t="s">
        <v>369</v>
      </c>
      <c r="FI37" s="65">
        <v>1.3</v>
      </c>
      <c r="FJ37" s="65"/>
      <c r="FK37" s="65"/>
      <c r="FL37" s="65"/>
      <c r="FM37" s="65">
        <v>243.2</v>
      </c>
      <c r="FN37" s="65" t="s">
        <v>369</v>
      </c>
      <c r="FO37" s="65">
        <v>7.33</v>
      </c>
      <c r="FP37" s="65" t="s">
        <v>369</v>
      </c>
      <c r="FQ37" s="65">
        <v>41</v>
      </c>
      <c r="FR37" s="65"/>
      <c r="FS37" s="65">
        <v>80</v>
      </c>
      <c r="FT37" s="65"/>
      <c r="FU37" s="65">
        <v>282</v>
      </c>
      <c r="FV37" s="65" t="s">
        <v>369</v>
      </c>
      <c r="FW37" s="65">
        <v>1.3</v>
      </c>
      <c r="FX37" s="65"/>
      <c r="FY37" s="65">
        <v>9.5</v>
      </c>
      <c r="FZ37" s="65" t="s">
        <v>369</v>
      </c>
      <c r="GA37" s="65">
        <v>2.1</v>
      </c>
      <c r="GB37" s="65" t="s">
        <v>369</v>
      </c>
      <c r="GC37" s="65">
        <v>-4.9000000000000004</v>
      </c>
      <c r="GD37" s="65" t="s">
        <v>369</v>
      </c>
      <c r="GE37" s="65">
        <v>94</v>
      </c>
      <c r="GF37" s="65"/>
      <c r="GG37" s="65">
        <v>0.79</v>
      </c>
      <c r="GH37" s="65"/>
      <c r="GI37" s="65">
        <v>0.88</v>
      </c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>
        <v>681</v>
      </c>
      <c r="GV37" s="65">
        <v>50.53</v>
      </c>
      <c r="GW37" s="65">
        <v>344</v>
      </c>
      <c r="GX37" s="65">
        <v>34.99</v>
      </c>
      <c r="GY37" s="65">
        <v>238</v>
      </c>
      <c r="GZ37" s="65">
        <v>9.66</v>
      </c>
      <c r="HA37" s="65">
        <v>66</v>
      </c>
      <c r="HB37" s="65">
        <v>45.05</v>
      </c>
      <c r="HC37" s="65">
        <v>307</v>
      </c>
      <c r="HD37" s="65">
        <v>3.98</v>
      </c>
      <c r="HE37" s="65">
        <v>27</v>
      </c>
      <c r="HF37" s="65">
        <f t="shared" si="14"/>
        <v>3</v>
      </c>
      <c r="HG37" s="65">
        <v>3.62</v>
      </c>
      <c r="HH37" s="65"/>
      <c r="HI37" s="65">
        <v>89.49</v>
      </c>
      <c r="HJ37" s="65">
        <v>38.36</v>
      </c>
      <c r="HK37" s="65">
        <v>58.41</v>
      </c>
      <c r="HL37" s="65">
        <v>70.819999999999993</v>
      </c>
      <c r="HM37" s="65">
        <v>93.52</v>
      </c>
      <c r="HN37" s="65">
        <v>34.64</v>
      </c>
      <c r="HO37" s="65">
        <v>53.36</v>
      </c>
      <c r="HP37" s="65">
        <v>5.5</v>
      </c>
      <c r="HQ37" s="65">
        <v>5.5</v>
      </c>
      <c r="HR37" s="65">
        <v>84.96</v>
      </c>
      <c r="HS37" s="65"/>
      <c r="HT37" s="65">
        <v>40.15</v>
      </c>
      <c r="HU37" s="65">
        <v>30.63</v>
      </c>
      <c r="HV37" s="65">
        <v>0.84</v>
      </c>
      <c r="HW37" s="65">
        <v>1.48</v>
      </c>
      <c r="HX37" s="65">
        <v>0</v>
      </c>
      <c r="HY37" s="65" t="s">
        <v>602</v>
      </c>
      <c r="HZ37" s="65">
        <v>64.44</v>
      </c>
      <c r="IA37" s="65">
        <v>22.22</v>
      </c>
      <c r="IB37" s="65">
        <v>1.55</v>
      </c>
      <c r="IC37" s="65">
        <v>0.91</v>
      </c>
      <c r="ID37" s="65">
        <v>0.24</v>
      </c>
      <c r="IE37" s="65">
        <v>97.31</v>
      </c>
      <c r="IF37" s="65"/>
      <c r="IG37" s="65">
        <v>40.36</v>
      </c>
      <c r="IH37" s="65">
        <v>4.78</v>
      </c>
      <c r="II37" s="65">
        <v>50.67</v>
      </c>
      <c r="IJ37" s="65">
        <v>72.84</v>
      </c>
      <c r="IK37" s="65">
        <v>15.17</v>
      </c>
      <c r="IL37" s="65">
        <v>8.5500000000000007</v>
      </c>
      <c r="IM37" s="65">
        <v>1.99</v>
      </c>
      <c r="IN37" s="65">
        <v>52.76</v>
      </c>
      <c r="IO37" s="65">
        <v>1.84</v>
      </c>
      <c r="IP37" s="65">
        <v>35.11</v>
      </c>
      <c r="IQ37" s="65">
        <v>11.06</v>
      </c>
      <c r="IR37" s="65">
        <v>33.700000000000003</v>
      </c>
      <c r="IS37" s="65">
        <v>59.02</v>
      </c>
      <c r="IT37" s="65">
        <v>6.68</v>
      </c>
      <c r="IU37" s="65">
        <v>0.6</v>
      </c>
      <c r="IV37" s="65">
        <v>14.12</v>
      </c>
      <c r="IW37" s="65">
        <v>58.4</v>
      </c>
      <c r="IX37" s="65">
        <v>9.35</v>
      </c>
      <c r="IY37" s="65">
        <v>18.13</v>
      </c>
      <c r="IZ37" s="65">
        <v>34.26</v>
      </c>
      <c r="JA37" s="65">
        <v>58.43</v>
      </c>
      <c r="JB37" s="65">
        <v>6.76</v>
      </c>
      <c r="JC37" s="65">
        <v>0.56000000000000005</v>
      </c>
      <c r="JD37" s="65">
        <v>12.6</v>
      </c>
      <c r="JE37" s="65">
        <v>47.9</v>
      </c>
      <c r="JF37" s="65">
        <v>12.02</v>
      </c>
      <c r="JG37" s="65">
        <v>27.48</v>
      </c>
      <c r="JH37" s="65"/>
      <c r="JI37" s="65">
        <v>43.18</v>
      </c>
      <c r="JJ37" s="65">
        <v>3.86</v>
      </c>
      <c r="JK37" s="65">
        <v>40.85</v>
      </c>
      <c r="JL37" s="65">
        <v>23.39</v>
      </c>
      <c r="JM37" s="65">
        <v>87.46</v>
      </c>
      <c r="JN37" s="65">
        <v>13.56</v>
      </c>
      <c r="JO37" s="65">
        <v>12.88</v>
      </c>
      <c r="JP37" s="65">
        <v>41.02</v>
      </c>
      <c r="JQ37" s="65">
        <v>13.13</v>
      </c>
      <c r="JR37" s="65">
        <v>15.75</v>
      </c>
      <c r="JS37" s="65">
        <v>38.31</v>
      </c>
      <c r="JT37" s="65">
        <v>0.99</v>
      </c>
      <c r="JU37" s="65">
        <v>8.7100000000000009</v>
      </c>
      <c r="JV37" s="65">
        <v>47.45</v>
      </c>
      <c r="JW37" s="65">
        <v>2.59</v>
      </c>
      <c r="JX37" s="65"/>
      <c r="JY37" s="65">
        <v>42.43</v>
      </c>
      <c r="JZ37" s="65">
        <v>4.1399999999999997</v>
      </c>
      <c r="KA37" s="65">
        <v>46.05</v>
      </c>
      <c r="KB37" s="65">
        <v>16.16</v>
      </c>
      <c r="KC37" s="65">
        <v>44.1</v>
      </c>
      <c r="KD37" s="65">
        <v>29.42</v>
      </c>
      <c r="KE37" s="65">
        <v>394</v>
      </c>
      <c r="KF37" s="65">
        <v>30</v>
      </c>
      <c r="KG37" s="65">
        <v>120</v>
      </c>
      <c r="KH37" s="65">
        <v>351</v>
      </c>
      <c r="KI37" s="65">
        <v>74</v>
      </c>
      <c r="KJ37" s="65">
        <v>430</v>
      </c>
      <c r="KK37" s="65">
        <v>16</v>
      </c>
      <c r="KL37" s="65">
        <v>12.5</v>
      </c>
      <c r="KM37" s="65">
        <v>2</v>
      </c>
      <c r="KN37" s="65">
        <v>5</v>
      </c>
      <c r="KO37" s="65">
        <v>11</v>
      </c>
      <c r="KP37" s="65">
        <v>19</v>
      </c>
      <c r="KQ37" s="65">
        <v>5</v>
      </c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</row>
    <row r="38" spans="1:317" ht="18.75" x14ac:dyDescent="0.2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106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111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65"/>
      <c r="FC38" s="65"/>
      <c r="FD38" s="65"/>
      <c r="FE38" s="65"/>
      <c r="FF38" s="65"/>
      <c r="FG38" s="65"/>
      <c r="FH38" s="65"/>
      <c r="FI38" s="65"/>
      <c r="FJ38" s="65"/>
      <c r="FK38" s="65"/>
      <c r="FL38" s="65"/>
      <c r="FM38" s="65"/>
      <c r="FN38" s="65"/>
      <c r="FO38" s="65"/>
      <c r="FP38" s="65"/>
      <c r="FQ38" s="65"/>
      <c r="FR38" s="65"/>
      <c r="FS38" s="65"/>
      <c r="FT38" s="65"/>
      <c r="FU38" s="65"/>
      <c r="FV38" s="65"/>
      <c r="FW38" s="65"/>
      <c r="FX38" s="65"/>
      <c r="FY38" s="65"/>
      <c r="FZ38" s="65"/>
      <c r="GA38" s="65"/>
      <c r="GB38" s="65"/>
      <c r="GC38" s="65"/>
      <c r="GD38" s="65"/>
      <c r="GE38" s="65"/>
      <c r="GF38" s="65"/>
      <c r="GG38" s="65"/>
      <c r="GH38" s="65"/>
      <c r="GI38" s="65"/>
      <c r="GJ38" s="65"/>
      <c r="GK38" s="65"/>
      <c r="GL38" s="65"/>
      <c r="GM38" s="65"/>
      <c r="GN38" s="65"/>
      <c r="GO38" s="65"/>
      <c r="GP38" s="65"/>
      <c r="GQ38" s="65"/>
      <c r="GR38" s="65"/>
      <c r="GS38" s="65"/>
      <c r="GT38" s="65"/>
      <c r="GU38" s="65"/>
      <c r="GV38" s="65"/>
      <c r="GW38" s="65"/>
      <c r="GX38" s="65"/>
      <c r="GY38" s="65"/>
      <c r="GZ38" s="65"/>
      <c r="HA38" s="65"/>
      <c r="HB38" s="65"/>
      <c r="HC38" s="65"/>
      <c r="HD38" s="65"/>
      <c r="HE38" s="65"/>
      <c r="HF38" s="65"/>
      <c r="HG38" s="65"/>
      <c r="HH38" s="65"/>
      <c r="HI38" s="65"/>
      <c r="HJ38" s="65"/>
      <c r="HK38" s="65"/>
      <c r="HL38" s="65"/>
      <c r="HM38" s="65"/>
      <c r="HN38" s="65"/>
      <c r="HO38" s="65"/>
      <c r="HP38" s="65"/>
      <c r="HQ38" s="65"/>
      <c r="HR38" s="65"/>
      <c r="HS38" s="65"/>
      <c r="HT38" s="65"/>
      <c r="HU38" s="65"/>
      <c r="HV38" s="65"/>
      <c r="HW38" s="65"/>
      <c r="HX38" s="65"/>
      <c r="HY38" s="65"/>
      <c r="HZ38" s="65"/>
      <c r="IA38" s="65"/>
      <c r="IB38" s="65"/>
      <c r="IC38" s="65"/>
      <c r="ID38" s="65"/>
      <c r="IE38" s="65"/>
      <c r="IF38" s="65"/>
      <c r="IG38" s="65"/>
      <c r="IH38" s="65"/>
      <c r="II38" s="65"/>
      <c r="IJ38" s="65"/>
      <c r="IK38" s="65"/>
      <c r="IL38" s="65"/>
      <c r="IM38" s="65"/>
      <c r="IN38" s="65"/>
      <c r="IO38" s="65"/>
      <c r="IP38" s="65"/>
      <c r="IQ38" s="65"/>
      <c r="IR38" s="65"/>
      <c r="IS38" s="65"/>
      <c r="IT38" s="65"/>
      <c r="IU38" s="65"/>
      <c r="IV38" s="65"/>
      <c r="IW38" s="65"/>
      <c r="IX38" s="65"/>
      <c r="IY38" s="65"/>
      <c r="IZ38" s="65"/>
      <c r="JA38" s="65"/>
      <c r="JB38" s="65"/>
      <c r="JC38" s="65"/>
      <c r="JD38" s="65"/>
      <c r="JE38" s="65"/>
      <c r="JF38" s="65"/>
      <c r="JG38" s="65"/>
      <c r="JH38" s="65"/>
      <c r="JI38" s="65"/>
      <c r="JJ38" s="65"/>
      <c r="JK38" s="65"/>
      <c r="JL38" s="65"/>
      <c r="JM38" s="65"/>
      <c r="JN38" s="65"/>
      <c r="JO38" s="65"/>
      <c r="JP38" s="65"/>
      <c r="JQ38" s="65"/>
      <c r="JR38" s="65"/>
      <c r="JS38" s="65"/>
      <c r="JT38" s="65"/>
      <c r="JU38" s="65"/>
      <c r="JV38" s="65"/>
      <c r="JW38" s="65"/>
      <c r="JX38" s="65"/>
      <c r="JY38" s="65"/>
      <c r="JZ38" s="65"/>
      <c r="KA38" s="65"/>
      <c r="KB38" s="65"/>
      <c r="KC38" s="65"/>
      <c r="KD38" s="65"/>
      <c r="KE38" s="65"/>
      <c r="KF38" s="65"/>
      <c r="KG38" s="65"/>
      <c r="KH38" s="65"/>
      <c r="KI38" s="65"/>
      <c r="KJ38" s="65"/>
      <c r="KK38" s="65"/>
      <c r="KL38" s="65"/>
      <c r="KM38" s="65"/>
      <c r="KN38" s="65"/>
      <c r="KO38" s="65"/>
      <c r="KP38" s="65"/>
      <c r="KQ38" s="65"/>
      <c r="KR38" s="65"/>
      <c r="KS38" s="65"/>
      <c r="KT38" s="65"/>
      <c r="KU38" s="65"/>
      <c r="KV38" s="65"/>
      <c r="KW38" s="65"/>
      <c r="KX38" s="65"/>
      <c r="KY38" s="65"/>
      <c r="KZ38" s="65"/>
      <c r="LA38" s="65"/>
      <c r="LB38" s="65"/>
      <c r="LC38" s="65"/>
      <c r="LD38" s="65"/>
      <c r="LE38" s="65"/>
    </row>
    <row r="39" spans="1:317" ht="18.75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  <c r="GH39" s="65"/>
      <c r="GI39" s="65"/>
      <c r="GJ39" s="65"/>
      <c r="GK39" s="65"/>
      <c r="GL39" s="65"/>
      <c r="GM39" s="65"/>
      <c r="GN39" s="65"/>
      <c r="GO39" s="65"/>
      <c r="GP39" s="65"/>
      <c r="GQ39" s="65"/>
      <c r="GR39" s="65"/>
      <c r="GS39" s="65"/>
      <c r="GT39" s="65"/>
      <c r="GU39" s="65"/>
      <c r="GV39" s="65"/>
      <c r="GW39" s="65"/>
      <c r="GX39" s="65"/>
      <c r="GY39" s="65"/>
      <c r="GZ39" s="65"/>
      <c r="HA39" s="65"/>
      <c r="HB39" s="65"/>
      <c r="HC39" s="65"/>
      <c r="HD39" s="65"/>
      <c r="HE39" s="65"/>
      <c r="HF39" s="65"/>
      <c r="HG39" s="65"/>
      <c r="HH39" s="65"/>
      <c r="HI39" s="65"/>
      <c r="HJ39" s="65"/>
      <c r="HK39" s="65"/>
      <c r="HL39" s="65"/>
      <c r="HM39" s="65"/>
      <c r="HN39" s="65"/>
      <c r="HO39" s="65"/>
      <c r="HP39" s="65"/>
      <c r="HQ39" s="65"/>
      <c r="HR39" s="65"/>
      <c r="HS39" s="65"/>
      <c r="HT39" s="65"/>
      <c r="HU39" s="65"/>
      <c r="HV39" s="65"/>
      <c r="HW39" s="65"/>
      <c r="HX39" s="65"/>
      <c r="HY39" s="65"/>
      <c r="HZ39" s="65"/>
      <c r="IA39" s="65"/>
      <c r="IB39" s="65"/>
      <c r="IC39" s="65"/>
      <c r="ID39" s="65"/>
      <c r="IE39" s="65"/>
      <c r="IF39" s="65"/>
      <c r="IG39" s="65"/>
      <c r="IH39" s="65"/>
      <c r="II39" s="65"/>
      <c r="IJ39" s="65"/>
      <c r="IK39" s="65"/>
      <c r="IL39" s="65"/>
      <c r="IM39" s="65"/>
      <c r="IN39" s="65"/>
      <c r="IO39" s="65"/>
      <c r="IP39" s="65"/>
      <c r="IQ39" s="65"/>
      <c r="IR39" s="65"/>
      <c r="IS39" s="65"/>
      <c r="IT39" s="65"/>
      <c r="IU39" s="65"/>
      <c r="IV39" s="65"/>
      <c r="IW39" s="65"/>
      <c r="IX39" s="65"/>
      <c r="IY39" s="65"/>
      <c r="IZ39" s="65"/>
      <c r="JA39" s="65"/>
      <c r="JB39" s="65"/>
      <c r="JC39" s="65"/>
      <c r="JD39" s="65"/>
      <c r="JE39" s="65"/>
      <c r="JF39" s="65"/>
      <c r="JG39" s="65"/>
      <c r="JH39" s="65"/>
      <c r="JI39" s="65"/>
      <c r="JJ39" s="65"/>
      <c r="JK39" s="65"/>
      <c r="JL39" s="65"/>
      <c r="JM39" s="65"/>
      <c r="JN39" s="65"/>
      <c r="JO39" s="65"/>
      <c r="JP39" s="65"/>
      <c r="JQ39" s="65"/>
      <c r="JR39" s="65"/>
      <c r="JS39" s="65"/>
      <c r="JT39" s="65"/>
      <c r="JU39" s="65"/>
      <c r="JV39" s="65"/>
      <c r="JW39" s="65"/>
      <c r="JX39" s="65"/>
      <c r="JY39" s="65"/>
      <c r="JZ39" s="65"/>
      <c r="KA39" s="65"/>
      <c r="KB39" s="65"/>
      <c r="KC39" s="65"/>
      <c r="KD39" s="65"/>
      <c r="KE39" s="65"/>
      <c r="KF39" s="65"/>
      <c r="KG39" s="65"/>
      <c r="KH39" s="65"/>
      <c r="KI39" s="65"/>
      <c r="KJ39" s="65"/>
      <c r="KK39" s="65"/>
      <c r="KL39" s="65"/>
      <c r="KM39" s="65"/>
      <c r="KN39" s="65"/>
      <c r="KO39" s="65"/>
      <c r="KP39" s="65"/>
      <c r="KQ39" s="65"/>
      <c r="KR39" s="65"/>
      <c r="KS39" s="65"/>
      <c r="KT39" s="65"/>
      <c r="KU39" s="65"/>
      <c r="KV39" s="65"/>
      <c r="KW39" s="65"/>
      <c r="KX39" s="65"/>
      <c r="KY39" s="65"/>
      <c r="KZ39" s="65"/>
      <c r="LA39" s="65"/>
      <c r="LB39" s="65"/>
      <c r="LC39" s="65"/>
      <c r="LD39" s="65"/>
      <c r="LE39" s="65"/>
    </row>
    <row r="40" spans="1:317" ht="18.75" x14ac:dyDescent="0.2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65"/>
      <c r="FU40" s="65"/>
      <c r="FV40" s="65"/>
      <c r="FW40" s="65"/>
      <c r="FX40" s="65"/>
      <c r="FY40" s="65"/>
      <c r="FZ40" s="65"/>
      <c r="GA40" s="65"/>
      <c r="GB40" s="65"/>
      <c r="GC40" s="65"/>
      <c r="GD40" s="65"/>
      <c r="GE40" s="65"/>
      <c r="GF40" s="65"/>
      <c r="GG40" s="65"/>
      <c r="GH40" s="65"/>
      <c r="GI40" s="65"/>
      <c r="GJ40" s="65"/>
      <c r="GK40" s="65"/>
      <c r="GL40" s="65"/>
      <c r="GM40" s="65"/>
      <c r="GN40" s="65"/>
      <c r="GO40" s="65"/>
      <c r="GP40" s="65"/>
      <c r="GQ40" s="65"/>
      <c r="GR40" s="65"/>
      <c r="GS40" s="65"/>
      <c r="GT40" s="65"/>
      <c r="GU40" s="65"/>
      <c r="GV40" s="65"/>
      <c r="GW40" s="65"/>
      <c r="GX40" s="65"/>
      <c r="GY40" s="65"/>
      <c r="GZ40" s="65"/>
      <c r="HA40" s="65"/>
      <c r="HB40" s="65"/>
      <c r="HC40" s="65"/>
      <c r="HD40" s="65"/>
      <c r="HE40" s="65"/>
      <c r="HF40" s="65"/>
      <c r="HG40" s="65"/>
      <c r="HH40" s="65"/>
      <c r="HI40" s="65"/>
      <c r="HJ40" s="65"/>
      <c r="HK40" s="65"/>
      <c r="HL40" s="65"/>
      <c r="HM40" s="65"/>
      <c r="HN40" s="65"/>
      <c r="HO40" s="65"/>
      <c r="HP40" s="65"/>
      <c r="HQ40" s="65"/>
      <c r="HR40" s="65"/>
      <c r="HS40" s="65"/>
      <c r="HT40" s="65"/>
      <c r="HU40" s="65"/>
      <c r="HV40" s="65"/>
      <c r="HW40" s="65"/>
      <c r="HX40" s="65"/>
      <c r="HY40" s="65"/>
      <c r="HZ40" s="65"/>
      <c r="IA40" s="65"/>
      <c r="IB40" s="65"/>
      <c r="IC40" s="65"/>
      <c r="ID40" s="65"/>
      <c r="IE40" s="65"/>
      <c r="IF40" s="65"/>
      <c r="IG40" s="65"/>
      <c r="IH40" s="65"/>
      <c r="II40" s="65"/>
      <c r="IJ40" s="65"/>
      <c r="IK40" s="65"/>
      <c r="IL40" s="65"/>
      <c r="IM40" s="65"/>
      <c r="IN40" s="65"/>
      <c r="IO40" s="65"/>
      <c r="IP40" s="65"/>
      <c r="IQ40" s="65"/>
      <c r="IR40" s="65"/>
      <c r="IS40" s="65"/>
      <c r="IT40" s="65"/>
      <c r="IU40" s="65"/>
      <c r="IV40" s="65"/>
      <c r="IW40" s="65"/>
      <c r="IX40" s="65"/>
      <c r="IY40" s="65"/>
      <c r="IZ40" s="65"/>
      <c r="JA40" s="65"/>
      <c r="JB40" s="65"/>
      <c r="JC40" s="65"/>
      <c r="JD40" s="65"/>
      <c r="JE40" s="65"/>
      <c r="JF40" s="65"/>
      <c r="JG40" s="65"/>
      <c r="JH40" s="65"/>
      <c r="JI40" s="65"/>
      <c r="JJ40" s="65"/>
      <c r="JK40" s="65"/>
      <c r="JL40" s="65"/>
      <c r="JM40" s="65"/>
      <c r="JN40" s="65"/>
      <c r="JO40" s="65"/>
      <c r="JP40" s="65"/>
      <c r="JQ40" s="65"/>
      <c r="JR40" s="65"/>
      <c r="JS40" s="65"/>
      <c r="JT40" s="65"/>
      <c r="JU40" s="65"/>
      <c r="JV40" s="65"/>
      <c r="JW40" s="65"/>
      <c r="JX40" s="65"/>
      <c r="JY40" s="65"/>
      <c r="JZ40" s="65"/>
      <c r="KA40" s="65"/>
      <c r="KB40" s="65"/>
      <c r="KC40" s="65"/>
      <c r="KD40" s="65"/>
      <c r="KE40" s="65"/>
      <c r="KF40" s="65"/>
      <c r="KG40" s="65"/>
      <c r="KH40" s="65"/>
      <c r="KI40" s="65"/>
      <c r="KJ40" s="65"/>
      <c r="KK40" s="65"/>
      <c r="KL40" s="65"/>
      <c r="KM40" s="65"/>
      <c r="KN40" s="65"/>
      <c r="KO40" s="65"/>
      <c r="KP40" s="65"/>
      <c r="KQ40" s="65"/>
      <c r="KR40" s="65"/>
      <c r="KS40" s="65"/>
      <c r="KT40" s="65"/>
      <c r="KU40" s="65"/>
      <c r="KV40" s="65"/>
      <c r="KW40" s="65"/>
      <c r="KX40" s="65"/>
      <c r="KY40" s="65"/>
      <c r="KZ40" s="65"/>
      <c r="LA40" s="65"/>
      <c r="LB40" s="65"/>
      <c r="LC40" s="65"/>
      <c r="LD40" s="65"/>
      <c r="LE40" s="65"/>
    </row>
    <row r="41" spans="1:317" ht="18.75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  <c r="GT41" s="65"/>
      <c r="GU41" s="65"/>
      <c r="GV41" s="65"/>
      <c r="GW41" s="65"/>
      <c r="GX41" s="65"/>
      <c r="GY41" s="65"/>
      <c r="GZ41" s="65"/>
      <c r="HA41" s="65"/>
      <c r="HB41" s="65"/>
      <c r="HC41" s="65"/>
      <c r="HD41" s="65"/>
      <c r="HE41" s="65"/>
      <c r="HF41" s="65"/>
      <c r="HG41" s="65"/>
      <c r="HH41" s="65"/>
      <c r="HI41" s="65"/>
      <c r="HJ41" s="65"/>
      <c r="HK41" s="65"/>
      <c r="HL41" s="65"/>
      <c r="HM41" s="65"/>
      <c r="HN41" s="65"/>
      <c r="HO41" s="65"/>
      <c r="HP41" s="65"/>
      <c r="HQ41" s="65"/>
      <c r="HR41" s="65"/>
      <c r="HS41" s="65"/>
      <c r="HT41" s="65"/>
      <c r="HU41" s="65"/>
      <c r="HV41" s="65"/>
      <c r="HW41" s="65"/>
      <c r="HX41" s="65"/>
      <c r="HY41" s="65"/>
      <c r="HZ41" s="65"/>
      <c r="IA41" s="65"/>
      <c r="IB41" s="65"/>
      <c r="IC41" s="65"/>
      <c r="ID41" s="65"/>
      <c r="IE41" s="65"/>
      <c r="IF41" s="65"/>
      <c r="IG41" s="65"/>
      <c r="IH41" s="65"/>
      <c r="II41" s="65"/>
      <c r="IJ41" s="65"/>
      <c r="IK41" s="65"/>
      <c r="IL41" s="65"/>
      <c r="IM41" s="65"/>
      <c r="IN41" s="65"/>
      <c r="IO41" s="65"/>
      <c r="IP41" s="65"/>
      <c r="IQ41" s="65"/>
      <c r="IR41" s="65"/>
      <c r="IS41" s="65"/>
      <c r="IT41" s="65"/>
      <c r="IU41" s="65"/>
      <c r="IV41" s="65"/>
      <c r="IW41" s="65"/>
      <c r="IX41" s="65"/>
      <c r="IY41" s="65"/>
      <c r="IZ41" s="65"/>
      <c r="JA41" s="65"/>
      <c r="JB41" s="65"/>
      <c r="JC41" s="65"/>
      <c r="JD41" s="65"/>
      <c r="JE41" s="65"/>
      <c r="JF41" s="65"/>
      <c r="JG41" s="65"/>
      <c r="JH41" s="65"/>
      <c r="JI41" s="65"/>
      <c r="JJ41" s="65"/>
      <c r="JK41" s="65"/>
      <c r="JL41" s="65"/>
      <c r="JM41" s="65"/>
      <c r="JN41" s="65"/>
      <c r="JO41" s="65"/>
      <c r="JP41" s="65"/>
      <c r="JQ41" s="65"/>
      <c r="JR41" s="65"/>
      <c r="JS41" s="65"/>
      <c r="JT41" s="65"/>
      <c r="JU41" s="65"/>
      <c r="JV41" s="65"/>
      <c r="JW41" s="65"/>
      <c r="JX41" s="65"/>
      <c r="JY41" s="65"/>
      <c r="JZ41" s="65"/>
      <c r="KA41" s="65"/>
      <c r="KB41" s="65"/>
      <c r="KC41" s="65"/>
      <c r="KD41" s="65"/>
      <c r="KE41" s="65"/>
      <c r="KF41" s="65"/>
      <c r="KG41" s="65"/>
      <c r="KH41" s="65"/>
      <c r="KI41" s="65"/>
      <c r="KJ41" s="65"/>
      <c r="KK41" s="65"/>
      <c r="KL41" s="65"/>
      <c r="KM41" s="65"/>
      <c r="KN41" s="65"/>
      <c r="KO41" s="65"/>
      <c r="KP41" s="65"/>
      <c r="KQ41" s="65"/>
      <c r="KR41" s="65"/>
      <c r="KS41" s="65"/>
      <c r="KT41" s="65"/>
      <c r="KU41" s="65"/>
      <c r="KV41" s="65"/>
      <c r="KW41" s="65"/>
      <c r="KX41" s="65"/>
      <c r="KY41" s="65"/>
      <c r="KZ41" s="65"/>
      <c r="LA41" s="65"/>
      <c r="LB41" s="65"/>
      <c r="LC41" s="65"/>
      <c r="LD41" s="65"/>
      <c r="LE41" s="65"/>
    </row>
    <row r="42" spans="1:317" ht="18.75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65"/>
      <c r="FC42" s="65"/>
      <c r="FD42" s="65"/>
      <c r="FE42" s="65"/>
      <c r="FF42" s="65"/>
      <c r="FG42" s="65"/>
      <c r="FH42" s="65"/>
      <c r="FI42" s="65"/>
      <c r="FJ42" s="65"/>
      <c r="FK42" s="65"/>
      <c r="FL42" s="65"/>
      <c r="FM42" s="65"/>
      <c r="FN42" s="65"/>
      <c r="FO42" s="65"/>
      <c r="FP42" s="65"/>
      <c r="FQ42" s="65"/>
      <c r="FR42" s="65"/>
      <c r="FS42" s="65"/>
      <c r="FT42" s="65"/>
      <c r="FU42" s="65"/>
      <c r="FV42" s="65"/>
      <c r="FW42" s="65"/>
      <c r="FX42" s="65"/>
      <c r="FY42" s="65"/>
      <c r="FZ42" s="65"/>
      <c r="GA42" s="65"/>
      <c r="GB42" s="65"/>
      <c r="GC42" s="65"/>
      <c r="GD42" s="65"/>
      <c r="GE42" s="65"/>
      <c r="GF42" s="65"/>
      <c r="GG42" s="65"/>
      <c r="GH42" s="65"/>
      <c r="GI42" s="65"/>
      <c r="GJ42" s="65"/>
      <c r="GK42" s="65"/>
      <c r="GL42" s="65"/>
      <c r="GM42" s="65"/>
      <c r="GN42" s="65"/>
      <c r="GO42" s="65"/>
      <c r="GP42" s="65"/>
      <c r="GQ42" s="65"/>
      <c r="GR42" s="65"/>
      <c r="GS42" s="65"/>
      <c r="GT42" s="65"/>
      <c r="GU42" s="65"/>
      <c r="GV42" s="65"/>
      <c r="GW42" s="65"/>
      <c r="GX42" s="65"/>
      <c r="GY42" s="65"/>
      <c r="GZ42" s="65"/>
      <c r="HA42" s="65"/>
      <c r="HB42" s="65"/>
      <c r="HC42" s="65"/>
      <c r="HD42" s="65"/>
      <c r="HE42" s="65"/>
      <c r="HF42" s="65"/>
      <c r="HG42" s="65"/>
      <c r="HH42" s="65"/>
      <c r="HI42" s="65"/>
      <c r="HJ42" s="65"/>
      <c r="HK42" s="65"/>
      <c r="HL42" s="65"/>
      <c r="HM42" s="65"/>
      <c r="HN42" s="65"/>
      <c r="HO42" s="65"/>
      <c r="HP42" s="65"/>
      <c r="HQ42" s="65"/>
      <c r="HR42" s="65"/>
      <c r="HS42" s="65"/>
      <c r="HT42" s="65"/>
      <c r="HU42" s="65"/>
      <c r="HV42" s="65"/>
      <c r="HW42" s="65"/>
      <c r="HX42" s="65"/>
      <c r="HY42" s="65"/>
      <c r="HZ42" s="65"/>
      <c r="IA42" s="65"/>
      <c r="IB42" s="65"/>
      <c r="IC42" s="65"/>
      <c r="ID42" s="65"/>
      <c r="IE42" s="65"/>
      <c r="IF42" s="65"/>
      <c r="IG42" s="65"/>
      <c r="IH42" s="65"/>
      <c r="II42" s="65"/>
      <c r="IJ42" s="65"/>
      <c r="IK42" s="65"/>
      <c r="IL42" s="65"/>
      <c r="IM42" s="65"/>
      <c r="IN42" s="65"/>
      <c r="IO42" s="65"/>
      <c r="IP42" s="65"/>
      <c r="IQ42" s="65"/>
      <c r="IR42" s="65"/>
      <c r="IS42" s="65"/>
      <c r="IT42" s="65"/>
      <c r="IU42" s="65"/>
      <c r="IV42" s="65"/>
      <c r="IW42" s="65"/>
      <c r="IX42" s="65"/>
      <c r="IY42" s="65"/>
      <c r="IZ42" s="65"/>
      <c r="JA42" s="65"/>
      <c r="JB42" s="65"/>
      <c r="JC42" s="65"/>
      <c r="JD42" s="65"/>
      <c r="JE42" s="65"/>
      <c r="JF42" s="65"/>
      <c r="JG42" s="65"/>
      <c r="JH42" s="65"/>
      <c r="JI42" s="65"/>
      <c r="JJ42" s="65"/>
      <c r="JK42" s="65"/>
      <c r="JL42" s="65"/>
      <c r="JM42" s="65"/>
      <c r="JN42" s="65"/>
      <c r="JO42" s="65"/>
      <c r="JP42" s="65"/>
      <c r="JQ42" s="65"/>
      <c r="JR42" s="65"/>
      <c r="JS42" s="65"/>
      <c r="JT42" s="65"/>
      <c r="JU42" s="65"/>
      <c r="JV42" s="65"/>
      <c r="JW42" s="65"/>
      <c r="JX42" s="65"/>
      <c r="JY42" s="65"/>
      <c r="JZ42" s="65"/>
      <c r="KA42" s="65"/>
      <c r="KB42" s="65"/>
      <c r="KC42" s="65"/>
      <c r="KD42" s="65"/>
      <c r="KE42" s="65"/>
      <c r="KF42" s="65"/>
      <c r="KG42" s="65"/>
      <c r="KH42" s="65"/>
      <c r="KI42" s="65"/>
      <c r="KJ42" s="65"/>
      <c r="KK42" s="65"/>
      <c r="KL42" s="65"/>
      <c r="KM42" s="65"/>
      <c r="KN42" s="65"/>
      <c r="KO42" s="65"/>
      <c r="KP42" s="65"/>
      <c r="KQ42" s="65"/>
      <c r="KR42" s="65"/>
      <c r="KS42" s="65"/>
      <c r="KT42" s="65"/>
      <c r="KU42" s="65"/>
      <c r="KV42" s="65"/>
      <c r="KW42" s="65"/>
      <c r="KX42" s="65"/>
      <c r="KY42" s="65"/>
      <c r="KZ42" s="65"/>
      <c r="LA42" s="65"/>
      <c r="LB42" s="65"/>
      <c r="LC42" s="65"/>
      <c r="LD42" s="65"/>
      <c r="LE42" s="65"/>
    </row>
    <row r="43" spans="1:317" ht="18.75" x14ac:dyDescent="0.2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5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/>
      <c r="GQ43" s="65"/>
      <c r="GR43" s="65"/>
      <c r="GS43" s="65"/>
      <c r="GT43" s="65"/>
      <c r="GU43" s="65"/>
      <c r="GV43" s="65"/>
      <c r="GW43" s="65"/>
      <c r="GX43" s="65"/>
      <c r="GY43" s="65"/>
      <c r="GZ43" s="65"/>
      <c r="HA43" s="65"/>
      <c r="HB43" s="65"/>
      <c r="HC43" s="65"/>
      <c r="HD43" s="65"/>
      <c r="HE43" s="65"/>
      <c r="HF43" s="65"/>
      <c r="HG43" s="65"/>
      <c r="HH43" s="65"/>
      <c r="HI43" s="65"/>
      <c r="HJ43" s="65"/>
      <c r="HK43" s="65"/>
      <c r="HL43" s="65"/>
      <c r="HM43" s="65"/>
      <c r="HN43" s="65"/>
      <c r="HO43" s="65"/>
      <c r="HP43" s="65"/>
      <c r="HQ43" s="65"/>
      <c r="HR43" s="65"/>
      <c r="HS43" s="65"/>
      <c r="HT43" s="65"/>
      <c r="HU43" s="65"/>
      <c r="HV43" s="65"/>
      <c r="HW43" s="65"/>
      <c r="HX43" s="65"/>
      <c r="HY43" s="65"/>
      <c r="HZ43" s="65"/>
      <c r="IA43" s="65"/>
      <c r="IB43" s="65"/>
      <c r="IC43" s="65"/>
      <c r="ID43" s="65"/>
      <c r="IE43" s="65"/>
      <c r="IF43" s="65"/>
      <c r="IG43" s="65"/>
      <c r="IH43" s="65"/>
      <c r="II43" s="65"/>
      <c r="IJ43" s="65"/>
      <c r="IK43" s="65"/>
      <c r="IL43" s="65"/>
      <c r="IM43" s="65"/>
      <c r="IN43" s="65"/>
      <c r="IO43" s="65"/>
      <c r="IP43" s="65"/>
      <c r="IQ43" s="65"/>
      <c r="IR43" s="65"/>
      <c r="IS43" s="65"/>
      <c r="IT43" s="65"/>
      <c r="IU43" s="65"/>
      <c r="IV43" s="65"/>
      <c r="IW43" s="65"/>
      <c r="IX43" s="65"/>
      <c r="IY43" s="65"/>
      <c r="IZ43" s="65"/>
      <c r="JA43" s="65"/>
      <c r="JB43" s="65"/>
      <c r="JC43" s="65"/>
      <c r="JD43" s="65"/>
      <c r="JE43" s="65"/>
      <c r="JF43" s="65"/>
      <c r="JG43" s="65"/>
      <c r="JH43" s="65"/>
      <c r="JI43" s="65"/>
      <c r="JJ43" s="65"/>
      <c r="JK43" s="65"/>
      <c r="JL43" s="65"/>
      <c r="JM43" s="65"/>
      <c r="JN43" s="65"/>
      <c r="JO43" s="65"/>
      <c r="JP43" s="65"/>
      <c r="JQ43" s="65"/>
      <c r="JR43" s="65"/>
      <c r="JS43" s="65"/>
      <c r="JT43" s="65"/>
      <c r="JU43" s="65"/>
      <c r="JV43" s="65"/>
      <c r="JW43" s="65"/>
      <c r="JX43" s="65"/>
      <c r="JY43" s="65"/>
      <c r="JZ43" s="65"/>
      <c r="KA43" s="65"/>
      <c r="KB43" s="65"/>
      <c r="KC43" s="65"/>
      <c r="KD43" s="65"/>
      <c r="KE43" s="65"/>
      <c r="KF43" s="65"/>
      <c r="KG43" s="65"/>
      <c r="KH43" s="65"/>
      <c r="KI43" s="65"/>
      <c r="KJ43" s="65"/>
      <c r="KK43" s="65"/>
      <c r="KL43" s="65"/>
      <c r="KM43" s="65"/>
      <c r="KN43" s="65"/>
      <c r="KO43" s="65"/>
      <c r="KP43" s="65"/>
      <c r="KQ43" s="65"/>
      <c r="KR43" s="65"/>
      <c r="KS43" s="65"/>
      <c r="KT43" s="65"/>
      <c r="KU43" s="65"/>
      <c r="KV43" s="65"/>
      <c r="KW43" s="65"/>
      <c r="KX43" s="65"/>
      <c r="KY43" s="65"/>
      <c r="KZ43" s="65"/>
      <c r="LA43" s="65"/>
      <c r="LB43" s="65"/>
      <c r="LC43" s="65"/>
      <c r="LD43" s="65"/>
      <c r="LE43" s="65"/>
    </row>
    <row r="44" spans="1:317" ht="18.75" x14ac:dyDescent="0.2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  <c r="CU44" s="65"/>
      <c r="CV44" s="65"/>
      <c r="CW44" s="65"/>
      <c r="CX44" s="65"/>
      <c r="CY44" s="65"/>
      <c r="CZ44" s="65"/>
      <c r="DA44" s="65"/>
      <c r="DB44" s="65"/>
      <c r="DC44" s="65"/>
      <c r="DD44" s="65"/>
      <c r="DE44" s="65"/>
      <c r="DF44" s="65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65"/>
      <c r="DZ44" s="65"/>
      <c r="EA44" s="65"/>
      <c r="EB44" s="65"/>
      <c r="EC44" s="65"/>
      <c r="ED44" s="65"/>
      <c r="EE44" s="65"/>
      <c r="EF44" s="65"/>
      <c r="EG44" s="65"/>
      <c r="EH44" s="65"/>
      <c r="EI44" s="65"/>
      <c r="EJ44" s="65"/>
      <c r="EK44" s="65"/>
      <c r="EL44" s="65"/>
      <c r="EM44" s="65"/>
      <c r="EN44" s="65"/>
      <c r="EO44" s="65"/>
      <c r="EP44" s="65"/>
      <c r="EQ44" s="65"/>
      <c r="ER44" s="65"/>
      <c r="ES44" s="65"/>
      <c r="ET44" s="65"/>
      <c r="EU44" s="65"/>
      <c r="EV44" s="65"/>
      <c r="EW44" s="65"/>
      <c r="EX44" s="65"/>
      <c r="EY44" s="65"/>
      <c r="EZ44" s="65"/>
      <c r="FA44" s="65"/>
      <c r="FB44" s="65"/>
      <c r="FC44" s="65"/>
      <c r="FD44" s="65"/>
      <c r="FE44" s="65"/>
      <c r="FF44" s="65"/>
      <c r="FG44" s="65"/>
      <c r="FH44" s="65"/>
      <c r="FI44" s="65"/>
      <c r="FJ44" s="65"/>
      <c r="FK44" s="65"/>
      <c r="FL44" s="65"/>
      <c r="FM44" s="65"/>
      <c r="FN44" s="65"/>
      <c r="FO44" s="65"/>
      <c r="FP44" s="65"/>
      <c r="FQ44" s="65"/>
      <c r="FR44" s="65"/>
      <c r="FS44" s="65"/>
      <c r="FT44" s="65"/>
      <c r="FU44" s="65"/>
      <c r="FV44" s="65"/>
      <c r="FW44" s="65"/>
      <c r="FX44" s="65"/>
      <c r="FY44" s="65"/>
      <c r="FZ44" s="65"/>
      <c r="GA44" s="65"/>
      <c r="GB44" s="65"/>
      <c r="GC44" s="65"/>
      <c r="GD44" s="65"/>
      <c r="GE44" s="65"/>
      <c r="GF44" s="65"/>
      <c r="GG44" s="65"/>
      <c r="GH44" s="65"/>
      <c r="GI44" s="65"/>
      <c r="GJ44" s="65"/>
      <c r="GK44" s="65"/>
      <c r="GL44" s="65"/>
      <c r="GM44" s="65"/>
      <c r="GN44" s="65"/>
      <c r="GO44" s="65"/>
      <c r="GP44" s="65"/>
      <c r="GQ44" s="65"/>
      <c r="GR44" s="65"/>
      <c r="GS44" s="65"/>
      <c r="GT44" s="65"/>
      <c r="GU44" s="65"/>
      <c r="GV44" s="65"/>
      <c r="GW44" s="65"/>
      <c r="GX44" s="65"/>
      <c r="GY44" s="65"/>
      <c r="GZ44" s="65"/>
      <c r="HA44" s="65"/>
      <c r="HB44" s="65"/>
      <c r="HC44" s="65"/>
      <c r="HD44" s="65"/>
      <c r="HE44" s="65"/>
      <c r="HF44" s="65"/>
      <c r="HG44" s="65"/>
      <c r="HH44" s="65"/>
      <c r="HI44" s="65"/>
      <c r="HJ44" s="65"/>
      <c r="HK44" s="65"/>
      <c r="HL44" s="65"/>
      <c r="HM44" s="65"/>
      <c r="HN44" s="65"/>
      <c r="HO44" s="65"/>
      <c r="HP44" s="65"/>
      <c r="HQ44" s="65"/>
      <c r="HR44" s="65"/>
      <c r="HS44" s="65"/>
      <c r="HT44" s="65"/>
      <c r="HU44" s="65"/>
      <c r="HV44" s="65"/>
      <c r="HW44" s="65"/>
      <c r="HX44" s="65"/>
      <c r="HY44" s="65"/>
      <c r="HZ44" s="65"/>
      <c r="IA44" s="65"/>
      <c r="IB44" s="65"/>
      <c r="IC44" s="65"/>
      <c r="ID44" s="65"/>
      <c r="IE44" s="65"/>
      <c r="IF44" s="65"/>
      <c r="IG44" s="65"/>
      <c r="IH44" s="65"/>
      <c r="II44" s="65"/>
      <c r="IJ44" s="65"/>
      <c r="IK44" s="65"/>
      <c r="IL44" s="65"/>
      <c r="IM44" s="65"/>
      <c r="IN44" s="65"/>
      <c r="IO44" s="65"/>
      <c r="IP44" s="65"/>
      <c r="IQ44" s="65"/>
      <c r="IR44" s="65"/>
      <c r="IS44" s="65"/>
      <c r="IT44" s="65"/>
      <c r="IU44" s="65"/>
      <c r="IV44" s="65"/>
      <c r="IW44" s="65"/>
      <c r="IX44" s="65"/>
      <c r="IY44" s="65"/>
      <c r="IZ44" s="65"/>
      <c r="JA44" s="65"/>
      <c r="JB44" s="65"/>
      <c r="JC44" s="65"/>
      <c r="JD44" s="65"/>
      <c r="JE44" s="65"/>
      <c r="JF44" s="65"/>
      <c r="JG44" s="65"/>
      <c r="JH44" s="65"/>
      <c r="JI44" s="65"/>
      <c r="JJ44" s="65"/>
      <c r="JK44" s="65"/>
      <c r="JL44" s="65"/>
      <c r="JM44" s="65"/>
      <c r="JN44" s="65"/>
      <c r="JO44" s="65"/>
      <c r="JP44" s="65"/>
      <c r="JQ44" s="65"/>
      <c r="JR44" s="65"/>
      <c r="JS44" s="65"/>
      <c r="JT44" s="65"/>
      <c r="JU44" s="65"/>
      <c r="JV44" s="65"/>
      <c r="JW44" s="65"/>
      <c r="JX44" s="65"/>
      <c r="JY44" s="65"/>
      <c r="JZ44" s="65"/>
      <c r="KA44" s="65"/>
      <c r="KB44" s="65"/>
      <c r="KC44" s="65"/>
      <c r="KD44" s="65"/>
      <c r="KE44" s="65"/>
      <c r="KF44" s="65"/>
      <c r="KG44" s="65"/>
      <c r="KH44" s="65"/>
      <c r="KI44" s="65"/>
      <c r="KJ44" s="65"/>
      <c r="KK44" s="65"/>
      <c r="KL44" s="65"/>
      <c r="KM44" s="65"/>
      <c r="KN44" s="65"/>
      <c r="KO44" s="65"/>
      <c r="KP44" s="65"/>
      <c r="KQ44" s="65"/>
      <c r="KR44" s="65"/>
      <c r="KS44" s="65"/>
      <c r="KT44" s="65"/>
      <c r="KU44" s="65"/>
      <c r="KV44" s="65"/>
      <c r="KW44" s="65"/>
      <c r="KX44" s="65"/>
      <c r="KY44" s="65"/>
      <c r="KZ44" s="65"/>
      <c r="LA44" s="65"/>
      <c r="LB44" s="65"/>
      <c r="LC44" s="65"/>
      <c r="LD44" s="65"/>
      <c r="LE44" s="65"/>
    </row>
    <row r="45" spans="1:317" ht="18.75" x14ac:dyDescent="0.2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5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5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65"/>
      <c r="GM45" s="65"/>
      <c r="GN45" s="65"/>
      <c r="GO45" s="65"/>
      <c r="GP45" s="65"/>
      <c r="GQ45" s="65"/>
      <c r="GR45" s="65"/>
      <c r="GS45" s="65"/>
      <c r="GT45" s="65"/>
      <c r="GU45" s="65"/>
      <c r="GV45" s="65"/>
      <c r="GW45" s="65"/>
      <c r="GX45" s="65"/>
      <c r="GY45" s="65"/>
      <c r="GZ45" s="65"/>
      <c r="HA45" s="65"/>
      <c r="HB45" s="65"/>
      <c r="HC45" s="65"/>
      <c r="HD45" s="65"/>
      <c r="HE45" s="65"/>
      <c r="HF45" s="65"/>
      <c r="HG45" s="65"/>
      <c r="HH45" s="65"/>
      <c r="HI45" s="65"/>
      <c r="HJ45" s="65"/>
      <c r="HK45" s="65"/>
      <c r="HL45" s="65"/>
      <c r="HM45" s="65"/>
      <c r="HN45" s="65"/>
      <c r="HO45" s="65"/>
      <c r="HP45" s="65"/>
      <c r="HQ45" s="65"/>
      <c r="HR45" s="65"/>
      <c r="HS45" s="65"/>
      <c r="HT45" s="65"/>
      <c r="HU45" s="65"/>
      <c r="HV45" s="65"/>
      <c r="HW45" s="65"/>
      <c r="HX45" s="65"/>
      <c r="HY45" s="65"/>
      <c r="HZ45" s="65"/>
      <c r="IA45" s="65"/>
      <c r="IB45" s="65"/>
      <c r="IC45" s="65"/>
      <c r="ID45" s="65"/>
      <c r="IE45" s="65"/>
      <c r="IF45" s="65"/>
      <c r="IG45" s="65"/>
      <c r="IH45" s="65"/>
      <c r="II45" s="65"/>
      <c r="IJ45" s="65"/>
      <c r="IK45" s="65"/>
      <c r="IL45" s="65"/>
      <c r="IM45" s="65"/>
      <c r="IN45" s="65"/>
      <c r="IO45" s="65"/>
      <c r="IP45" s="65"/>
      <c r="IQ45" s="65"/>
      <c r="IR45" s="65"/>
      <c r="IS45" s="65"/>
      <c r="IT45" s="65"/>
      <c r="IU45" s="65"/>
      <c r="IV45" s="65"/>
      <c r="IW45" s="65"/>
      <c r="IX45" s="65"/>
      <c r="IY45" s="65"/>
      <c r="IZ45" s="65"/>
      <c r="JA45" s="65"/>
      <c r="JB45" s="65"/>
      <c r="JC45" s="65"/>
      <c r="JD45" s="65"/>
      <c r="JE45" s="65"/>
      <c r="JF45" s="65"/>
      <c r="JG45" s="65"/>
      <c r="JH45" s="65"/>
      <c r="JI45" s="65"/>
      <c r="JJ45" s="65"/>
      <c r="JK45" s="65"/>
      <c r="JL45" s="65"/>
      <c r="JM45" s="65"/>
      <c r="JN45" s="65"/>
      <c r="JO45" s="65"/>
      <c r="JP45" s="65"/>
      <c r="JQ45" s="65"/>
      <c r="JR45" s="65"/>
      <c r="JS45" s="65"/>
      <c r="JT45" s="65"/>
      <c r="JU45" s="65"/>
      <c r="JV45" s="65"/>
      <c r="JW45" s="65"/>
      <c r="JX45" s="65"/>
      <c r="JY45" s="65"/>
      <c r="JZ45" s="65"/>
      <c r="KA45" s="65"/>
      <c r="KB45" s="65"/>
      <c r="KC45" s="65"/>
      <c r="KD45" s="65"/>
      <c r="KE45" s="65"/>
      <c r="KF45" s="65"/>
      <c r="KG45" s="65"/>
      <c r="KH45" s="65"/>
      <c r="KI45" s="65"/>
      <c r="KJ45" s="65"/>
      <c r="KK45" s="65"/>
      <c r="KL45" s="65"/>
      <c r="KM45" s="65"/>
      <c r="KN45" s="65"/>
      <c r="KO45" s="65"/>
      <c r="KP45" s="65"/>
      <c r="KQ45" s="65"/>
      <c r="KR45" s="65"/>
      <c r="KS45" s="65"/>
      <c r="KT45" s="65"/>
      <c r="KU45" s="65"/>
      <c r="KV45" s="65"/>
      <c r="KW45" s="65"/>
      <c r="KX45" s="65"/>
      <c r="KY45" s="65"/>
      <c r="KZ45" s="65"/>
      <c r="LA45" s="65"/>
      <c r="LB45" s="65"/>
      <c r="LC45" s="65"/>
      <c r="LD45" s="65"/>
      <c r="LE45" s="65"/>
    </row>
    <row r="46" spans="1:317" ht="18.75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  <c r="GH46" s="65"/>
      <c r="GI46" s="65"/>
      <c r="GJ46" s="65"/>
      <c r="GK46" s="65"/>
      <c r="GL46" s="65"/>
      <c r="GM46" s="65"/>
      <c r="GN46" s="65"/>
      <c r="GO46" s="65"/>
      <c r="GP46" s="65"/>
      <c r="GQ46" s="65"/>
      <c r="GR46" s="65"/>
      <c r="GS46" s="65"/>
      <c r="GT46" s="65"/>
      <c r="GU46" s="65"/>
      <c r="GV46" s="65"/>
      <c r="GW46" s="65"/>
      <c r="GX46" s="65"/>
      <c r="GY46" s="65"/>
      <c r="GZ46" s="65"/>
      <c r="HA46" s="65"/>
      <c r="HB46" s="65"/>
      <c r="HC46" s="65"/>
      <c r="HD46" s="65"/>
      <c r="HE46" s="65"/>
      <c r="HF46" s="65"/>
      <c r="HG46" s="65"/>
      <c r="HH46" s="65"/>
      <c r="HI46" s="65"/>
      <c r="HJ46" s="65"/>
      <c r="HK46" s="65"/>
      <c r="HL46" s="65"/>
      <c r="HM46" s="65"/>
      <c r="HN46" s="65"/>
      <c r="HO46" s="65"/>
      <c r="HP46" s="65"/>
      <c r="HQ46" s="65"/>
      <c r="HR46" s="65"/>
      <c r="HS46" s="65"/>
      <c r="HT46" s="65"/>
      <c r="HU46" s="65"/>
      <c r="HV46" s="65"/>
      <c r="HW46" s="65"/>
      <c r="HX46" s="65"/>
      <c r="HY46" s="65"/>
      <c r="HZ46" s="65"/>
      <c r="IA46" s="65"/>
      <c r="IB46" s="65"/>
      <c r="IC46" s="65"/>
      <c r="ID46" s="65"/>
      <c r="IE46" s="65"/>
      <c r="IF46" s="65"/>
      <c r="IG46" s="65"/>
      <c r="IH46" s="65"/>
      <c r="II46" s="65"/>
      <c r="IJ46" s="65"/>
      <c r="IK46" s="65"/>
      <c r="IL46" s="65"/>
      <c r="IM46" s="65"/>
      <c r="IN46" s="65"/>
      <c r="IO46" s="65"/>
      <c r="IP46" s="65"/>
      <c r="IQ46" s="65"/>
      <c r="IR46" s="65"/>
      <c r="IS46" s="65"/>
      <c r="IT46" s="65"/>
      <c r="IU46" s="65"/>
      <c r="IV46" s="65"/>
      <c r="IW46" s="65"/>
      <c r="IX46" s="65"/>
      <c r="IY46" s="65"/>
      <c r="IZ46" s="65"/>
      <c r="JA46" s="65"/>
      <c r="JB46" s="65"/>
      <c r="JC46" s="65"/>
      <c r="JD46" s="65"/>
      <c r="JE46" s="65"/>
      <c r="JF46" s="65"/>
      <c r="JG46" s="65"/>
      <c r="JH46" s="65"/>
      <c r="JI46" s="65"/>
      <c r="JJ46" s="65"/>
      <c r="JK46" s="65"/>
      <c r="JL46" s="65"/>
      <c r="JM46" s="65"/>
      <c r="JN46" s="65"/>
      <c r="JO46" s="65"/>
      <c r="JP46" s="65"/>
      <c r="JQ46" s="65"/>
      <c r="JR46" s="65"/>
      <c r="JS46" s="65"/>
      <c r="JT46" s="65"/>
      <c r="JU46" s="65"/>
      <c r="JV46" s="65"/>
      <c r="JW46" s="65"/>
      <c r="JX46" s="65"/>
      <c r="JY46" s="65"/>
      <c r="JZ46" s="65"/>
      <c r="KA46" s="65"/>
      <c r="KB46" s="65"/>
      <c r="KC46" s="65"/>
      <c r="KD46" s="65"/>
      <c r="KE46" s="65"/>
      <c r="KF46" s="65"/>
      <c r="KG46" s="65"/>
      <c r="KH46" s="65"/>
      <c r="KI46" s="65"/>
      <c r="KJ46" s="65"/>
      <c r="KK46" s="65"/>
      <c r="KL46" s="65"/>
      <c r="KM46" s="65"/>
      <c r="KN46" s="65"/>
      <c r="KO46" s="65"/>
      <c r="KP46" s="65"/>
      <c r="KQ46" s="65"/>
      <c r="KR46" s="65"/>
      <c r="KS46" s="65"/>
      <c r="KT46" s="65"/>
      <c r="KU46" s="65"/>
      <c r="KV46" s="65"/>
      <c r="KW46" s="65"/>
      <c r="KX46" s="65"/>
      <c r="KY46" s="65"/>
      <c r="KZ46" s="65"/>
      <c r="LA46" s="65"/>
      <c r="LB46" s="65"/>
      <c r="LC46" s="65"/>
      <c r="LD46" s="65"/>
      <c r="LE46" s="65"/>
    </row>
    <row r="47" spans="1:317" ht="18.75" x14ac:dyDescent="0.25"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  <c r="GG47" s="65"/>
      <c r="GH47" s="65"/>
      <c r="GI47" s="65"/>
      <c r="GJ47" s="65"/>
      <c r="GK47" s="65"/>
      <c r="GL47" s="65"/>
      <c r="GM47" s="65"/>
      <c r="GN47" s="65"/>
      <c r="GO47" s="65"/>
      <c r="GP47" s="65"/>
      <c r="GQ47" s="65"/>
      <c r="GR47" s="65"/>
      <c r="GS47" s="65"/>
      <c r="GT47" s="65"/>
      <c r="GU47" s="65"/>
      <c r="GV47" s="65"/>
      <c r="GW47" s="65"/>
      <c r="GX47" s="65"/>
      <c r="GY47" s="65"/>
      <c r="GZ47" s="65"/>
      <c r="HA47" s="65"/>
      <c r="HB47" s="65"/>
      <c r="HC47" s="65"/>
      <c r="HD47" s="65"/>
      <c r="HE47" s="65"/>
      <c r="HF47" s="65"/>
      <c r="HG47" s="65"/>
      <c r="HH47" s="65"/>
      <c r="HI47" s="65"/>
      <c r="HJ47" s="65"/>
      <c r="HK47" s="65"/>
      <c r="HL47" s="65"/>
      <c r="HM47" s="65"/>
      <c r="HN47" s="65"/>
      <c r="HO47" s="65"/>
      <c r="HP47" s="65"/>
      <c r="HQ47" s="65"/>
      <c r="HR47" s="65"/>
      <c r="HS47" s="65"/>
      <c r="HT47" s="65"/>
      <c r="HU47" s="65"/>
      <c r="HV47" s="65"/>
      <c r="HW47" s="65"/>
      <c r="HX47" s="65"/>
      <c r="HY47" s="65"/>
      <c r="HZ47" s="65"/>
      <c r="IA47" s="65"/>
      <c r="IB47" s="65"/>
      <c r="IC47" s="65"/>
      <c r="ID47" s="65"/>
      <c r="IE47" s="65"/>
      <c r="IF47" s="65"/>
      <c r="IG47" s="65"/>
      <c r="IH47" s="65"/>
      <c r="II47" s="65"/>
      <c r="IJ47" s="65"/>
      <c r="IK47" s="65"/>
      <c r="IL47" s="65"/>
      <c r="IM47" s="65"/>
      <c r="IN47" s="65"/>
      <c r="IO47" s="65"/>
      <c r="IP47" s="65"/>
      <c r="IQ47" s="65"/>
      <c r="IR47" s="65"/>
      <c r="IS47" s="65"/>
      <c r="IT47" s="65"/>
      <c r="IU47" s="65"/>
      <c r="IV47" s="65"/>
      <c r="IW47" s="65"/>
      <c r="IX47" s="65"/>
      <c r="IY47" s="65"/>
      <c r="IZ47" s="65"/>
      <c r="JA47" s="65"/>
      <c r="JB47" s="65"/>
      <c r="JC47" s="65"/>
      <c r="JD47" s="65"/>
      <c r="JE47" s="65"/>
      <c r="JF47" s="65"/>
      <c r="JG47" s="65"/>
      <c r="JH47" s="65"/>
      <c r="JI47" s="65"/>
      <c r="JJ47" s="65"/>
      <c r="JK47" s="65"/>
      <c r="JL47" s="65"/>
      <c r="JM47" s="65"/>
      <c r="JN47" s="65"/>
      <c r="JO47" s="65"/>
      <c r="JP47" s="65"/>
      <c r="JQ47" s="65"/>
      <c r="JR47" s="65"/>
      <c r="JS47" s="65"/>
      <c r="JT47" s="65"/>
      <c r="JU47" s="65"/>
      <c r="JV47" s="65"/>
      <c r="JW47" s="65"/>
      <c r="JX47" s="65"/>
      <c r="JY47" s="65"/>
      <c r="JZ47" s="65"/>
      <c r="KA47" s="65"/>
      <c r="KB47" s="65"/>
      <c r="KC47" s="65"/>
      <c r="KD47" s="65"/>
      <c r="KE47" s="65"/>
      <c r="KF47" s="65"/>
      <c r="KG47" s="65"/>
      <c r="KH47" s="65"/>
      <c r="KI47" s="65"/>
      <c r="KJ47" s="65"/>
      <c r="KK47" s="65"/>
      <c r="KL47" s="65"/>
      <c r="KM47" s="65"/>
      <c r="KN47" s="65"/>
      <c r="KO47" s="65"/>
      <c r="KP47" s="65"/>
      <c r="KQ47" s="65"/>
      <c r="KR47" s="65"/>
      <c r="KS47" s="65"/>
      <c r="KT47" s="65"/>
      <c r="KU47" s="65"/>
      <c r="KV47" s="65"/>
      <c r="KW47" s="65"/>
      <c r="KX47" s="65"/>
      <c r="KY47" s="65"/>
      <c r="KZ47" s="65"/>
      <c r="LA47" s="65"/>
      <c r="LB47" s="65"/>
      <c r="LC47" s="65"/>
      <c r="LD47" s="65"/>
      <c r="LE47" s="65"/>
    </row>
    <row r="48" spans="1:317" ht="18.75" x14ac:dyDescent="0.25"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65"/>
      <c r="GO48" s="65"/>
      <c r="GP48" s="65"/>
      <c r="GQ48" s="65"/>
      <c r="GR48" s="65"/>
      <c r="GS48" s="65"/>
      <c r="GT48" s="65"/>
      <c r="GU48" s="65"/>
      <c r="GV48" s="65"/>
      <c r="GW48" s="65"/>
      <c r="GX48" s="65"/>
      <c r="GY48" s="65"/>
      <c r="GZ48" s="65"/>
      <c r="HA48" s="65"/>
      <c r="HB48" s="65"/>
      <c r="HC48" s="65"/>
      <c r="HD48" s="65"/>
      <c r="HE48" s="65"/>
      <c r="HF48" s="65"/>
      <c r="HG48" s="65"/>
      <c r="HH48" s="65"/>
      <c r="HI48" s="65"/>
      <c r="HJ48" s="65"/>
      <c r="HK48" s="65"/>
      <c r="HL48" s="65"/>
      <c r="HM48" s="65"/>
      <c r="HN48" s="65"/>
      <c r="HO48" s="65"/>
      <c r="HP48" s="65"/>
      <c r="HQ48" s="65"/>
      <c r="HR48" s="65"/>
      <c r="HS48" s="65"/>
      <c r="HT48" s="65"/>
      <c r="HU48" s="65"/>
      <c r="HV48" s="65"/>
      <c r="HW48" s="65"/>
      <c r="HX48" s="65"/>
      <c r="HY48" s="65"/>
      <c r="HZ48" s="65"/>
      <c r="IA48" s="65"/>
      <c r="IB48" s="65"/>
      <c r="IC48" s="65"/>
      <c r="ID48" s="65"/>
      <c r="IE48" s="65"/>
      <c r="IF48" s="65"/>
      <c r="IG48" s="65"/>
      <c r="IH48" s="65"/>
      <c r="II48" s="65"/>
      <c r="IJ48" s="65"/>
      <c r="IK48" s="65"/>
      <c r="IL48" s="65"/>
      <c r="IM48" s="65"/>
      <c r="IN48" s="65"/>
      <c r="IO48" s="65"/>
      <c r="IP48" s="65"/>
      <c r="IQ48" s="65"/>
      <c r="IR48" s="65"/>
      <c r="IS48" s="65"/>
      <c r="IT48" s="65"/>
      <c r="IU48" s="65"/>
      <c r="IV48" s="65"/>
      <c r="IW48" s="65"/>
      <c r="IX48" s="65"/>
      <c r="IY48" s="65"/>
      <c r="IZ48" s="65"/>
      <c r="JA48" s="65"/>
      <c r="JB48" s="65"/>
      <c r="JC48" s="65"/>
      <c r="JD48" s="65"/>
      <c r="JE48" s="65"/>
      <c r="JF48" s="65"/>
      <c r="JG48" s="65"/>
      <c r="JH48" s="65"/>
      <c r="JI48" s="65"/>
      <c r="JJ48" s="65"/>
      <c r="JK48" s="65"/>
      <c r="JL48" s="65"/>
      <c r="JM48" s="65"/>
      <c r="JN48" s="65"/>
      <c r="JO48" s="65"/>
      <c r="JP48" s="65"/>
      <c r="JQ48" s="65"/>
      <c r="JR48" s="65"/>
      <c r="JS48" s="65"/>
      <c r="JT48" s="65"/>
      <c r="JU48" s="65"/>
      <c r="JV48" s="65"/>
      <c r="JW48" s="65"/>
      <c r="JX48" s="65"/>
      <c r="JY48" s="65"/>
      <c r="JZ48" s="65"/>
      <c r="KA48" s="65"/>
      <c r="KB48" s="65"/>
      <c r="KC48" s="65"/>
      <c r="KD48" s="65"/>
      <c r="KE48" s="65"/>
      <c r="KF48" s="65"/>
      <c r="KG48" s="65"/>
      <c r="KH48" s="65"/>
      <c r="KI48" s="65"/>
      <c r="KJ48" s="65"/>
      <c r="KK48" s="65"/>
      <c r="KL48" s="65"/>
      <c r="KM48" s="65"/>
      <c r="KN48" s="65"/>
      <c r="KO48" s="65"/>
      <c r="KP48" s="65"/>
      <c r="KQ48" s="65"/>
      <c r="KR48" s="65"/>
      <c r="KS48" s="65"/>
      <c r="KT48" s="65"/>
      <c r="KU48" s="65"/>
      <c r="KV48" s="65"/>
      <c r="KW48" s="65"/>
      <c r="KX48" s="65"/>
      <c r="KY48" s="65"/>
      <c r="KZ48" s="65"/>
      <c r="LA48" s="65"/>
      <c r="LB48" s="65"/>
      <c r="LC48" s="65"/>
      <c r="LD48" s="65"/>
      <c r="LE48" s="65"/>
    </row>
    <row r="49" spans="4:317" ht="18.75" x14ac:dyDescent="0.25"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  <c r="GT49" s="65"/>
      <c r="GU49" s="65"/>
      <c r="GV49" s="65"/>
      <c r="GW49" s="65"/>
      <c r="GX49" s="65"/>
      <c r="GY49" s="65"/>
      <c r="GZ49" s="65"/>
      <c r="HA49" s="65"/>
      <c r="HB49" s="65"/>
      <c r="HC49" s="65"/>
      <c r="HD49" s="65"/>
      <c r="HE49" s="65"/>
      <c r="HF49" s="65"/>
      <c r="HG49" s="65"/>
      <c r="HH49" s="65"/>
      <c r="HI49" s="65"/>
      <c r="HJ49" s="65"/>
      <c r="HK49" s="65"/>
      <c r="HL49" s="65"/>
      <c r="HM49" s="65"/>
      <c r="HN49" s="65"/>
      <c r="HO49" s="65"/>
      <c r="HP49" s="65"/>
      <c r="HQ49" s="65"/>
      <c r="HR49" s="65"/>
      <c r="HS49" s="65"/>
      <c r="HT49" s="65"/>
      <c r="HU49" s="65"/>
      <c r="HV49" s="65"/>
      <c r="HW49" s="65"/>
      <c r="HX49" s="65"/>
      <c r="HY49" s="65"/>
      <c r="HZ49" s="65"/>
      <c r="IA49" s="65"/>
      <c r="IB49" s="65"/>
      <c r="IC49" s="65"/>
      <c r="ID49" s="65"/>
      <c r="IE49" s="65"/>
      <c r="IF49" s="65"/>
      <c r="IG49" s="65"/>
      <c r="IH49" s="65"/>
      <c r="II49" s="65"/>
      <c r="IJ49" s="65"/>
      <c r="IK49" s="65"/>
      <c r="IL49" s="65"/>
      <c r="IM49" s="65"/>
      <c r="IN49" s="65"/>
      <c r="IO49" s="65"/>
      <c r="IP49" s="65"/>
      <c r="IQ49" s="65"/>
      <c r="IR49" s="65"/>
      <c r="IS49" s="65"/>
      <c r="IT49" s="65"/>
      <c r="IU49" s="65"/>
      <c r="IV49" s="65"/>
      <c r="IW49" s="65"/>
      <c r="IX49" s="65"/>
      <c r="IY49" s="65"/>
      <c r="IZ49" s="65"/>
      <c r="JA49" s="65"/>
      <c r="JB49" s="65"/>
      <c r="JC49" s="65"/>
      <c r="JD49" s="65"/>
      <c r="JE49" s="65"/>
      <c r="JF49" s="65"/>
      <c r="JG49" s="65"/>
      <c r="JH49" s="65"/>
      <c r="JI49" s="65"/>
      <c r="JJ49" s="65"/>
      <c r="JK49" s="65"/>
      <c r="JL49" s="65"/>
      <c r="JM49" s="65"/>
      <c r="JN49" s="65"/>
      <c r="JO49" s="65"/>
      <c r="JP49" s="65"/>
      <c r="JQ49" s="65"/>
      <c r="JR49" s="65"/>
      <c r="JS49" s="65"/>
      <c r="JT49" s="65"/>
      <c r="JU49" s="65"/>
      <c r="JV49" s="65"/>
      <c r="JW49" s="65"/>
      <c r="JX49" s="65"/>
      <c r="JY49" s="65"/>
      <c r="JZ49" s="65"/>
      <c r="KA49" s="65"/>
      <c r="KB49" s="65"/>
      <c r="KC49" s="65"/>
      <c r="KD49" s="65"/>
      <c r="KE49" s="65"/>
      <c r="KF49" s="65"/>
      <c r="KG49" s="65"/>
      <c r="KH49" s="65"/>
      <c r="KI49" s="65"/>
      <c r="KJ49" s="65"/>
      <c r="KK49" s="65"/>
      <c r="KL49" s="65"/>
      <c r="KM49" s="65"/>
      <c r="KN49" s="65"/>
      <c r="KO49" s="65"/>
      <c r="KP49" s="65"/>
      <c r="KQ49" s="65"/>
      <c r="KR49" s="65"/>
      <c r="KS49" s="65"/>
      <c r="KT49" s="65"/>
      <c r="KU49" s="65"/>
      <c r="KV49" s="65"/>
      <c r="KW49" s="65"/>
      <c r="KX49" s="65"/>
      <c r="KY49" s="65"/>
      <c r="KZ49" s="65"/>
      <c r="LA49" s="65"/>
      <c r="LB49" s="65"/>
      <c r="LC49" s="65"/>
      <c r="LD49" s="65"/>
      <c r="LE49" s="65"/>
    </row>
    <row r="50" spans="4:317" ht="18.75" x14ac:dyDescent="0.25"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65"/>
      <c r="EF50" s="65"/>
      <c r="EG50" s="65"/>
      <c r="EH50" s="65"/>
      <c r="EI50" s="65"/>
      <c r="EJ50" s="65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65"/>
      <c r="FA50" s="65"/>
      <c r="FB50" s="65"/>
      <c r="FC50" s="65"/>
      <c r="FD50" s="65"/>
      <c r="FE50" s="65"/>
      <c r="FF50" s="65"/>
      <c r="FG50" s="65"/>
      <c r="FH50" s="65"/>
      <c r="FI50" s="65"/>
      <c r="FJ50" s="65"/>
      <c r="FK50" s="65"/>
      <c r="FL50" s="65"/>
      <c r="FM50" s="65"/>
      <c r="FN50" s="65"/>
      <c r="FO50" s="65"/>
      <c r="FP50" s="65"/>
      <c r="FQ50" s="65"/>
      <c r="FR50" s="65"/>
      <c r="FS50" s="65"/>
      <c r="FT50" s="65"/>
      <c r="FU50" s="65"/>
      <c r="FV50" s="65"/>
      <c r="FW50" s="65"/>
      <c r="FX50" s="65"/>
      <c r="FY50" s="65"/>
      <c r="FZ50" s="65"/>
      <c r="GA50" s="65"/>
      <c r="GB50" s="65"/>
      <c r="GC50" s="65"/>
      <c r="GD50" s="65"/>
      <c r="GE50" s="65"/>
      <c r="GF50" s="65"/>
      <c r="GG50" s="65"/>
      <c r="GH50" s="65"/>
      <c r="GI50" s="65"/>
      <c r="GJ50" s="65"/>
      <c r="GK50" s="65"/>
      <c r="GL50" s="65"/>
      <c r="GM50" s="65"/>
      <c r="GN50" s="65"/>
      <c r="GO50" s="65"/>
      <c r="GP50" s="65"/>
      <c r="GQ50" s="65"/>
      <c r="GR50" s="65"/>
      <c r="GS50" s="65"/>
      <c r="GT50" s="65"/>
      <c r="GU50" s="65"/>
      <c r="GV50" s="65"/>
      <c r="GW50" s="65"/>
      <c r="GX50" s="65"/>
      <c r="GY50" s="65"/>
      <c r="GZ50" s="65"/>
      <c r="HA50" s="65"/>
      <c r="HB50" s="65"/>
      <c r="HC50" s="65"/>
      <c r="HD50" s="65"/>
      <c r="HE50" s="65"/>
      <c r="HF50" s="65"/>
      <c r="HG50" s="65"/>
      <c r="HH50" s="65"/>
      <c r="HI50" s="65"/>
      <c r="HJ50" s="65"/>
      <c r="HK50" s="65"/>
      <c r="HL50" s="65"/>
      <c r="HM50" s="65"/>
      <c r="HN50" s="65"/>
      <c r="HO50" s="65"/>
      <c r="HP50" s="65"/>
      <c r="HQ50" s="65"/>
      <c r="HR50" s="65"/>
      <c r="HS50" s="65"/>
      <c r="HT50" s="65"/>
      <c r="HU50" s="65"/>
      <c r="HV50" s="65"/>
      <c r="HW50" s="65"/>
      <c r="HX50" s="65"/>
      <c r="HY50" s="65"/>
      <c r="HZ50" s="65"/>
      <c r="IA50" s="65"/>
      <c r="IB50" s="65"/>
      <c r="IC50" s="65"/>
      <c r="ID50" s="65"/>
      <c r="IE50" s="65"/>
      <c r="IF50" s="65"/>
      <c r="IG50" s="65"/>
      <c r="IH50" s="65"/>
      <c r="II50" s="65"/>
      <c r="IJ50" s="65"/>
      <c r="IK50" s="65"/>
      <c r="IL50" s="65"/>
      <c r="IM50" s="65"/>
      <c r="IN50" s="65"/>
      <c r="IO50" s="65"/>
      <c r="IP50" s="65"/>
      <c r="IQ50" s="65"/>
      <c r="IR50" s="65"/>
      <c r="IS50" s="65"/>
      <c r="IT50" s="65"/>
      <c r="IU50" s="65"/>
      <c r="IV50" s="65"/>
      <c r="IW50" s="65"/>
      <c r="IX50" s="65"/>
      <c r="IY50" s="65"/>
      <c r="IZ50" s="65"/>
      <c r="JA50" s="65"/>
      <c r="JB50" s="65"/>
      <c r="JC50" s="65"/>
      <c r="JD50" s="65"/>
      <c r="JE50" s="65"/>
      <c r="JF50" s="65"/>
      <c r="JG50" s="65"/>
      <c r="JH50" s="65"/>
      <c r="JI50" s="65"/>
      <c r="JJ50" s="65"/>
      <c r="JK50" s="65"/>
      <c r="JL50" s="65"/>
      <c r="JM50" s="65"/>
      <c r="JN50" s="65"/>
      <c r="JO50" s="65"/>
      <c r="JP50" s="65"/>
      <c r="JQ50" s="65"/>
      <c r="JR50" s="65"/>
      <c r="JS50" s="65"/>
      <c r="JT50" s="65"/>
      <c r="JU50" s="65"/>
      <c r="JV50" s="65"/>
      <c r="JW50" s="65"/>
      <c r="JX50" s="65"/>
      <c r="JY50" s="65"/>
      <c r="JZ50" s="65"/>
      <c r="KA50" s="65"/>
      <c r="KB50" s="65"/>
      <c r="KC50" s="65"/>
      <c r="KD50" s="65"/>
      <c r="KE50" s="65"/>
      <c r="KF50" s="65"/>
      <c r="KG50" s="65"/>
      <c r="KH50" s="65"/>
      <c r="KI50" s="65"/>
      <c r="KJ50" s="65"/>
      <c r="KK50" s="65"/>
      <c r="KL50" s="65"/>
      <c r="KM50" s="65"/>
      <c r="KN50" s="65"/>
      <c r="KO50" s="65"/>
      <c r="KP50" s="65"/>
      <c r="KQ50" s="65"/>
      <c r="KR50" s="65"/>
      <c r="KS50" s="65"/>
      <c r="KT50" s="65"/>
      <c r="KU50" s="65"/>
      <c r="KV50" s="65"/>
      <c r="KW50" s="65"/>
      <c r="KX50" s="65"/>
      <c r="KY50" s="65"/>
      <c r="KZ50" s="65"/>
      <c r="LA50" s="65"/>
      <c r="LB50" s="65"/>
      <c r="LC50" s="65"/>
      <c r="LD50" s="65"/>
      <c r="LE50" s="65"/>
    </row>
    <row r="51" spans="4:317" ht="18.75" x14ac:dyDescent="0.25"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65"/>
      <c r="EF51" s="65"/>
      <c r="EG51" s="65"/>
      <c r="EH51" s="65"/>
      <c r="EI51" s="65"/>
      <c r="EJ51" s="65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  <c r="FC51" s="65"/>
      <c r="FD51" s="65"/>
      <c r="FE51" s="65"/>
      <c r="FF51" s="65"/>
      <c r="FG51" s="65"/>
      <c r="FH51" s="65"/>
      <c r="FI51" s="65"/>
      <c r="FJ51" s="65"/>
      <c r="FK51" s="65"/>
      <c r="FL51" s="65"/>
      <c r="FM51" s="65"/>
      <c r="FN51" s="65"/>
      <c r="FO51" s="65"/>
      <c r="FP51" s="65"/>
      <c r="FQ51" s="65"/>
      <c r="FR51" s="65"/>
      <c r="FS51" s="65"/>
      <c r="FT51" s="65"/>
      <c r="FU51" s="65"/>
      <c r="FV51" s="65"/>
      <c r="FW51" s="65"/>
      <c r="FX51" s="65"/>
      <c r="FY51" s="65"/>
      <c r="FZ51" s="65"/>
      <c r="GA51" s="65"/>
      <c r="GB51" s="65"/>
      <c r="GC51" s="65"/>
      <c r="GD51" s="65"/>
      <c r="GE51" s="65"/>
      <c r="GF51" s="65"/>
      <c r="GG51" s="65"/>
      <c r="GH51" s="65"/>
      <c r="GI51" s="65"/>
      <c r="GJ51" s="65"/>
      <c r="GK51" s="65"/>
      <c r="GL51" s="65"/>
      <c r="GM51" s="65"/>
      <c r="GN51" s="65"/>
      <c r="GO51" s="65"/>
      <c r="GP51" s="65"/>
      <c r="GQ51" s="65"/>
      <c r="GR51" s="65"/>
      <c r="GS51" s="65"/>
      <c r="GT51" s="65"/>
      <c r="GU51" s="65"/>
      <c r="GV51" s="65"/>
      <c r="GW51" s="65"/>
      <c r="GX51" s="65"/>
      <c r="GY51" s="65"/>
      <c r="GZ51" s="65"/>
      <c r="HA51" s="65"/>
      <c r="HB51" s="65"/>
      <c r="HC51" s="65"/>
      <c r="HD51" s="65"/>
      <c r="HE51" s="65"/>
      <c r="HF51" s="65"/>
      <c r="HG51" s="65"/>
      <c r="HH51" s="65"/>
      <c r="HI51" s="65"/>
      <c r="HJ51" s="65"/>
      <c r="HK51" s="65"/>
      <c r="HL51" s="65"/>
      <c r="HM51" s="65"/>
      <c r="HN51" s="65"/>
      <c r="HO51" s="65"/>
      <c r="HP51" s="65"/>
      <c r="HQ51" s="65"/>
      <c r="HR51" s="65"/>
      <c r="HS51" s="65"/>
      <c r="HT51" s="65"/>
      <c r="HU51" s="65"/>
      <c r="HV51" s="65"/>
      <c r="HW51" s="65"/>
      <c r="HX51" s="65"/>
      <c r="HY51" s="65"/>
      <c r="HZ51" s="65"/>
      <c r="IA51" s="65"/>
      <c r="IB51" s="65"/>
      <c r="IC51" s="65"/>
      <c r="ID51" s="65"/>
      <c r="IE51" s="65"/>
      <c r="IF51" s="65"/>
      <c r="IG51" s="65"/>
      <c r="IH51" s="65"/>
      <c r="II51" s="65"/>
      <c r="IJ51" s="65"/>
      <c r="IK51" s="65"/>
      <c r="IL51" s="65"/>
      <c r="IM51" s="65"/>
      <c r="IN51" s="65"/>
      <c r="IO51" s="65"/>
      <c r="IP51" s="65"/>
      <c r="IQ51" s="65"/>
      <c r="IR51" s="65"/>
      <c r="IS51" s="65"/>
      <c r="IT51" s="65"/>
      <c r="IU51" s="65"/>
      <c r="IV51" s="65"/>
      <c r="IW51" s="65"/>
      <c r="IX51" s="65"/>
      <c r="IY51" s="65"/>
      <c r="IZ51" s="65"/>
      <c r="JA51" s="65"/>
      <c r="JB51" s="65"/>
      <c r="JC51" s="65"/>
      <c r="JD51" s="65"/>
      <c r="JE51" s="65"/>
      <c r="JF51" s="65"/>
      <c r="JG51" s="65"/>
      <c r="JH51" s="65"/>
      <c r="JI51" s="65"/>
      <c r="JJ51" s="65"/>
      <c r="JK51" s="65"/>
      <c r="JL51" s="65"/>
      <c r="JM51" s="65"/>
      <c r="JN51" s="65"/>
      <c r="JO51" s="65"/>
      <c r="JP51" s="65"/>
      <c r="JQ51" s="65"/>
      <c r="JR51" s="65"/>
      <c r="JS51" s="65"/>
      <c r="JT51" s="65"/>
      <c r="JU51" s="65"/>
      <c r="JV51" s="65"/>
      <c r="JW51" s="65"/>
      <c r="JX51" s="65"/>
      <c r="JY51" s="65"/>
      <c r="JZ51" s="65"/>
      <c r="KA51" s="65"/>
      <c r="KB51" s="65"/>
      <c r="KC51" s="65"/>
      <c r="KD51" s="65"/>
      <c r="KE51" s="65"/>
      <c r="KF51" s="65"/>
      <c r="KG51" s="65"/>
      <c r="KH51" s="65"/>
      <c r="KI51" s="65"/>
      <c r="KJ51" s="65"/>
      <c r="KK51" s="65"/>
      <c r="KL51" s="65"/>
      <c r="KM51" s="65"/>
      <c r="KN51" s="65"/>
      <c r="KO51" s="65"/>
      <c r="KP51" s="65"/>
      <c r="KQ51" s="65"/>
      <c r="KR51" s="65"/>
      <c r="KS51" s="65"/>
      <c r="KT51" s="65"/>
      <c r="KU51" s="65"/>
      <c r="KV51" s="65"/>
      <c r="KW51" s="65"/>
      <c r="KX51" s="65"/>
      <c r="KY51" s="65"/>
      <c r="KZ51" s="65"/>
      <c r="LA51" s="65"/>
      <c r="LB51" s="65"/>
      <c r="LC51" s="65"/>
      <c r="LD51" s="65"/>
      <c r="LE51" s="65"/>
    </row>
    <row r="52" spans="4:317" ht="18.75" x14ac:dyDescent="0.25"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65"/>
      <c r="EF52" s="65"/>
      <c r="EG52" s="65"/>
      <c r="EH52" s="65"/>
      <c r="EI52" s="65"/>
      <c r="EJ52" s="65"/>
      <c r="EK52" s="65"/>
      <c r="EL52" s="65"/>
      <c r="EM52" s="65"/>
      <c r="EN52" s="65"/>
      <c r="EO52" s="65"/>
      <c r="EP52" s="65"/>
      <c r="EQ52" s="65"/>
      <c r="ER52" s="65"/>
      <c r="ES52" s="65"/>
      <c r="ET52" s="65"/>
      <c r="EU52" s="65"/>
      <c r="EV52" s="65"/>
      <c r="EW52" s="65"/>
      <c r="EX52" s="65"/>
      <c r="EY52" s="65"/>
      <c r="EZ52" s="65"/>
      <c r="FA52" s="65"/>
      <c r="FB52" s="65"/>
      <c r="FC52" s="65"/>
      <c r="FD52" s="65"/>
      <c r="FE52" s="65"/>
      <c r="FF52" s="65"/>
      <c r="FG52" s="65"/>
      <c r="FH52" s="65"/>
      <c r="FI52" s="65"/>
      <c r="FJ52" s="65"/>
      <c r="FK52" s="65"/>
      <c r="FL52" s="65"/>
      <c r="FM52" s="65"/>
      <c r="FN52" s="65"/>
      <c r="FO52" s="65"/>
      <c r="FP52" s="65"/>
      <c r="FQ52" s="65"/>
      <c r="FR52" s="65"/>
      <c r="FS52" s="65"/>
      <c r="FT52" s="65"/>
      <c r="FU52" s="65"/>
      <c r="FV52" s="65"/>
      <c r="FW52" s="65"/>
      <c r="FX52" s="65"/>
      <c r="FY52" s="65"/>
      <c r="FZ52" s="65"/>
      <c r="GA52" s="65"/>
      <c r="GB52" s="65"/>
      <c r="GC52" s="65"/>
      <c r="GD52" s="65"/>
      <c r="GE52" s="65"/>
      <c r="GF52" s="65"/>
      <c r="GG52" s="65"/>
      <c r="GH52" s="65"/>
      <c r="GI52" s="65"/>
      <c r="GJ52" s="65"/>
      <c r="GK52" s="65"/>
      <c r="GL52" s="65"/>
      <c r="GM52" s="65"/>
      <c r="GN52" s="65"/>
      <c r="GO52" s="65"/>
      <c r="GP52" s="65"/>
      <c r="GQ52" s="65"/>
      <c r="GR52" s="65"/>
      <c r="GS52" s="65"/>
      <c r="GT52" s="65"/>
      <c r="GU52" s="65"/>
      <c r="GV52" s="65"/>
      <c r="GW52" s="65"/>
      <c r="GX52" s="65"/>
      <c r="GY52" s="65"/>
      <c r="GZ52" s="65"/>
      <c r="HA52" s="65"/>
      <c r="HB52" s="65"/>
      <c r="HC52" s="65"/>
      <c r="HD52" s="65"/>
      <c r="HE52" s="65"/>
      <c r="HF52" s="65"/>
      <c r="HG52" s="65"/>
      <c r="HH52" s="65"/>
      <c r="HI52" s="65"/>
      <c r="HJ52" s="65"/>
      <c r="HK52" s="65"/>
      <c r="HL52" s="65"/>
      <c r="HM52" s="65"/>
      <c r="HN52" s="65"/>
      <c r="HO52" s="65"/>
      <c r="HP52" s="65"/>
      <c r="HQ52" s="65"/>
      <c r="HR52" s="65"/>
      <c r="HS52" s="65"/>
      <c r="HT52" s="65"/>
      <c r="HU52" s="65"/>
      <c r="HV52" s="65"/>
      <c r="HW52" s="65"/>
      <c r="HX52" s="65"/>
      <c r="HY52" s="65"/>
      <c r="HZ52" s="65"/>
      <c r="IA52" s="65"/>
      <c r="IB52" s="65"/>
      <c r="IC52" s="65"/>
      <c r="ID52" s="65"/>
      <c r="IE52" s="65"/>
      <c r="IF52" s="65"/>
      <c r="IG52" s="65"/>
      <c r="IH52" s="65"/>
      <c r="II52" s="65"/>
      <c r="IJ52" s="65"/>
      <c r="IK52" s="65"/>
      <c r="IL52" s="65"/>
      <c r="IM52" s="65"/>
      <c r="IN52" s="65"/>
      <c r="IO52" s="65"/>
      <c r="IP52" s="65"/>
      <c r="IQ52" s="65"/>
      <c r="IR52" s="65"/>
      <c r="IS52" s="65"/>
      <c r="IT52" s="65"/>
      <c r="IU52" s="65"/>
      <c r="IV52" s="65"/>
      <c r="IW52" s="65"/>
      <c r="IX52" s="65"/>
      <c r="IY52" s="65"/>
      <c r="IZ52" s="65"/>
      <c r="JA52" s="65"/>
      <c r="JB52" s="65"/>
      <c r="JC52" s="65"/>
      <c r="JD52" s="65"/>
      <c r="JE52" s="65"/>
      <c r="JF52" s="65"/>
      <c r="JG52" s="65"/>
      <c r="JH52" s="65"/>
      <c r="JI52" s="65"/>
      <c r="JJ52" s="65"/>
      <c r="JK52" s="65"/>
      <c r="JL52" s="65"/>
      <c r="JM52" s="65"/>
      <c r="JN52" s="65"/>
      <c r="JO52" s="65"/>
      <c r="JP52" s="65"/>
      <c r="JQ52" s="65"/>
      <c r="JR52" s="65"/>
      <c r="JS52" s="65"/>
      <c r="JT52" s="65"/>
      <c r="JU52" s="65"/>
      <c r="JV52" s="65"/>
      <c r="JW52" s="65"/>
      <c r="JX52" s="65"/>
      <c r="JY52" s="65"/>
      <c r="JZ52" s="65"/>
      <c r="KA52" s="65"/>
      <c r="KB52" s="65"/>
      <c r="KC52" s="65"/>
      <c r="KD52" s="65"/>
      <c r="KE52" s="65"/>
      <c r="KF52" s="65"/>
      <c r="KG52" s="65"/>
      <c r="KH52" s="65"/>
      <c r="KI52" s="65"/>
      <c r="KJ52" s="65"/>
      <c r="KK52" s="65"/>
      <c r="KL52" s="65"/>
      <c r="KM52" s="65"/>
      <c r="KN52" s="65"/>
      <c r="KO52" s="65"/>
      <c r="KP52" s="65"/>
      <c r="KQ52" s="65"/>
      <c r="KR52" s="65"/>
      <c r="KS52" s="65"/>
      <c r="KT52" s="65"/>
      <c r="KU52" s="65"/>
      <c r="KV52" s="65"/>
      <c r="KW52" s="65"/>
      <c r="KX52" s="65"/>
      <c r="KY52" s="65"/>
      <c r="KZ52" s="65"/>
      <c r="LA52" s="65"/>
      <c r="LB52" s="65"/>
      <c r="LC52" s="65"/>
      <c r="LD52" s="65"/>
      <c r="LE52" s="65"/>
    </row>
    <row r="53" spans="4:317" ht="18.75" x14ac:dyDescent="0.25"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5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5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5"/>
      <c r="FB53" s="65"/>
      <c r="FC53" s="65"/>
      <c r="FD53" s="65"/>
      <c r="FE53" s="65"/>
      <c r="FF53" s="65"/>
      <c r="FG53" s="65"/>
      <c r="FH53" s="65"/>
      <c r="FI53" s="65"/>
      <c r="FJ53" s="65"/>
      <c r="FK53" s="65"/>
      <c r="FL53" s="65"/>
      <c r="FM53" s="65"/>
      <c r="FN53" s="65"/>
      <c r="FO53" s="65"/>
      <c r="FP53" s="65"/>
      <c r="FQ53" s="65"/>
      <c r="FR53" s="65"/>
      <c r="FS53" s="65"/>
      <c r="FT53" s="65"/>
      <c r="FU53" s="65"/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/>
      <c r="GQ53" s="65"/>
      <c r="GR53" s="65"/>
      <c r="GS53" s="65"/>
      <c r="GT53" s="65"/>
      <c r="GU53" s="65"/>
      <c r="GV53" s="65"/>
      <c r="GW53" s="65"/>
      <c r="GX53" s="65"/>
      <c r="GY53" s="65"/>
      <c r="GZ53" s="65"/>
      <c r="HA53" s="65"/>
      <c r="HB53" s="65"/>
      <c r="HC53" s="65"/>
      <c r="HD53" s="65"/>
      <c r="HE53" s="65"/>
      <c r="HF53" s="65"/>
      <c r="HG53" s="65"/>
      <c r="HH53" s="65"/>
      <c r="HI53" s="65"/>
      <c r="HJ53" s="65"/>
      <c r="HK53" s="65"/>
      <c r="HL53" s="65"/>
      <c r="HM53" s="65"/>
      <c r="HN53" s="65"/>
      <c r="HO53" s="65"/>
      <c r="HP53" s="65"/>
      <c r="HQ53" s="65"/>
      <c r="HR53" s="65"/>
      <c r="HS53" s="65"/>
      <c r="HT53" s="65"/>
      <c r="HU53" s="65"/>
      <c r="HV53" s="65"/>
      <c r="HW53" s="65"/>
      <c r="HX53" s="65"/>
      <c r="HY53" s="65"/>
      <c r="HZ53" s="65"/>
      <c r="IA53" s="65"/>
      <c r="IB53" s="65"/>
      <c r="IC53" s="65"/>
      <c r="ID53" s="65"/>
      <c r="IE53" s="65"/>
      <c r="IF53" s="65"/>
      <c r="IG53" s="65"/>
      <c r="IH53" s="65"/>
      <c r="II53" s="65"/>
      <c r="IJ53" s="65"/>
      <c r="IK53" s="65"/>
      <c r="IL53" s="65"/>
      <c r="IM53" s="65"/>
      <c r="IN53" s="65"/>
      <c r="IO53" s="65"/>
      <c r="IP53" s="65"/>
      <c r="IQ53" s="65"/>
      <c r="IR53" s="65"/>
      <c r="IS53" s="65"/>
      <c r="IT53" s="65"/>
      <c r="IU53" s="65"/>
      <c r="IV53" s="65"/>
      <c r="IW53" s="65"/>
      <c r="IX53" s="65"/>
      <c r="IY53" s="65"/>
      <c r="IZ53" s="65"/>
      <c r="JA53" s="65"/>
      <c r="JB53" s="65"/>
      <c r="JC53" s="65"/>
      <c r="JD53" s="65"/>
      <c r="JE53" s="65"/>
      <c r="JF53" s="65"/>
      <c r="JG53" s="65"/>
      <c r="JH53" s="65"/>
      <c r="JI53" s="65"/>
      <c r="JJ53" s="65"/>
      <c r="JK53" s="65"/>
      <c r="JL53" s="65"/>
      <c r="JM53" s="65"/>
      <c r="JN53" s="65"/>
      <c r="JO53" s="65"/>
      <c r="JP53" s="65"/>
      <c r="JQ53" s="65"/>
      <c r="JR53" s="65"/>
      <c r="JS53" s="65"/>
      <c r="JT53" s="65"/>
      <c r="JU53" s="65"/>
      <c r="JV53" s="65"/>
      <c r="JW53" s="65"/>
      <c r="JX53" s="65"/>
      <c r="JY53" s="65"/>
      <c r="JZ53" s="65"/>
      <c r="KA53" s="65"/>
      <c r="KB53" s="65"/>
      <c r="KC53" s="65"/>
      <c r="KD53" s="65"/>
      <c r="KE53" s="65"/>
      <c r="KF53" s="65"/>
      <c r="KG53" s="65"/>
      <c r="KH53" s="65"/>
      <c r="KI53" s="65"/>
      <c r="KJ53" s="65"/>
      <c r="KK53" s="65"/>
      <c r="KL53" s="65"/>
      <c r="KM53" s="65"/>
      <c r="KN53" s="65"/>
      <c r="KO53" s="65"/>
      <c r="KP53" s="65"/>
      <c r="KQ53" s="65"/>
      <c r="KR53" s="65"/>
      <c r="KS53" s="65"/>
      <c r="KT53" s="65"/>
      <c r="KU53" s="65"/>
      <c r="KV53" s="65"/>
      <c r="KW53" s="65"/>
      <c r="KX53" s="65"/>
      <c r="KY53" s="65"/>
      <c r="KZ53" s="65"/>
      <c r="LA53" s="65"/>
      <c r="LB53" s="65"/>
      <c r="LC53" s="65"/>
      <c r="LD53" s="65"/>
      <c r="LE53" s="65"/>
    </row>
    <row r="54" spans="4:317" ht="18.75" x14ac:dyDescent="0.25"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5"/>
      <c r="GF54" s="65"/>
      <c r="GG54" s="65"/>
      <c r="GH54" s="65"/>
      <c r="GI54" s="65"/>
      <c r="GJ54" s="65"/>
      <c r="GK54" s="65"/>
      <c r="GL54" s="65"/>
      <c r="GM54" s="65"/>
      <c r="GN54" s="65"/>
      <c r="GO54" s="65"/>
      <c r="GP54" s="65"/>
      <c r="GQ54" s="65"/>
      <c r="GR54" s="65"/>
      <c r="GS54" s="65"/>
      <c r="GT54" s="65"/>
      <c r="GU54" s="65"/>
      <c r="GV54" s="65"/>
      <c r="GW54" s="65"/>
      <c r="GX54" s="65"/>
      <c r="GY54" s="65"/>
      <c r="GZ54" s="65"/>
      <c r="HA54" s="65"/>
      <c r="HB54" s="65"/>
      <c r="HC54" s="65"/>
      <c r="HD54" s="65"/>
      <c r="HE54" s="65"/>
      <c r="HF54" s="65"/>
      <c r="HG54" s="65"/>
      <c r="HH54" s="65"/>
      <c r="HI54" s="65"/>
      <c r="HJ54" s="65"/>
      <c r="HK54" s="65"/>
      <c r="HL54" s="65"/>
      <c r="HM54" s="65"/>
      <c r="HN54" s="65"/>
      <c r="HO54" s="65"/>
      <c r="HP54" s="65"/>
      <c r="HQ54" s="65"/>
      <c r="HR54" s="65"/>
      <c r="HS54" s="65"/>
      <c r="HT54" s="65"/>
      <c r="HU54" s="65"/>
      <c r="HV54" s="65"/>
      <c r="HW54" s="65"/>
      <c r="HX54" s="65"/>
      <c r="HY54" s="65"/>
      <c r="HZ54" s="65"/>
      <c r="IA54" s="65"/>
      <c r="IB54" s="65"/>
      <c r="IC54" s="65"/>
      <c r="ID54" s="65"/>
      <c r="IE54" s="65"/>
      <c r="IF54" s="65"/>
      <c r="IG54" s="65"/>
      <c r="IH54" s="65"/>
      <c r="II54" s="65"/>
      <c r="IJ54" s="65"/>
      <c r="IK54" s="65"/>
      <c r="IL54" s="65"/>
      <c r="IM54" s="65"/>
      <c r="IN54" s="65"/>
      <c r="IO54" s="65"/>
      <c r="IP54" s="65"/>
      <c r="IQ54" s="65"/>
      <c r="IR54" s="65"/>
      <c r="IS54" s="65"/>
      <c r="IT54" s="65"/>
      <c r="IU54" s="65"/>
      <c r="IV54" s="65"/>
      <c r="IW54" s="65"/>
      <c r="IX54" s="65"/>
      <c r="IY54" s="65"/>
      <c r="IZ54" s="65"/>
      <c r="JA54" s="65"/>
      <c r="JB54" s="65"/>
      <c r="JC54" s="65"/>
      <c r="JD54" s="65"/>
      <c r="JE54" s="65"/>
      <c r="JF54" s="65"/>
      <c r="JG54" s="65"/>
      <c r="JH54" s="65"/>
      <c r="JI54" s="65"/>
      <c r="JJ54" s="65"/>
      <c r="JK54" s="65"/>
      <c r="JL54" s="65"/>
      <c r="JM54" s="65"/>
      <c r="JN54" s="65"/>
      <c r="JO54" s="65"/>
      <c r="JP54" s="65"/>
      <c r="JQ54" s="65"/>
      <c r="JR54" s="65"/>
      <c r="JS54" s="65"/>
      <c r="JT54" s="65"/>
      <c r="JU54" s="65"/>
      <c r="JV54" s="65"/>
      <c r="JW54" s="65"/>
      <c r="JX54" s="65"/>
      <c r="JY54" s="65"/>
      <c r="JZ54" s="65"/>
      <c r="KA54" s="65"/>
      <c r="KB54" s="65"/>
      <c r="KC54" s="65"/>
      <c r="KD54" s="65"/>
      <c r="KE54" s="65"/>
      <c r="KF54" s="65"/>
      <c r="KG54" s="65"/>
      <c r="KH54" s="65"/>
      <c r="KI54" s="65"/>
      <c r="KJ54" s="65"/>
      <c r="KK54" s="65"/>
      <c r="KL54" s="65"/>
      <c r="KM54" s="65"/>
      <c r="KN54" s="65"/>
      <c r="KO54" s="65"/>
      <c r="KP54" s="65"/>
      <c r="KQ54" s="65"/>
      <c r="KR54" s="65"/>
      <c r="KS54" s="65"/>
      <c r="KT54" s="65"/>
      <c r="KU54" s="65"/>
      <c r="KV54" s="65"/>
      <c r="KW54" s="65"/>
      <c r="KX54" s="65"/>
      <c r="KY54" s="65"/>
      <c r="KZ54" s="65"/>
      <c r="LA54" s="65"/>
      <c r="LB54" s="65"/>
      <c r="LC54" s="65"/>
      <c r="LD54" s="65"/>
      <c r="LE54" s="65"/>
    </row>
    <row r="55" spans="4:317" ht="18.75" x14ac:dyDescent="0.25"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5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65"/>
      <c r="FC55" s="65"/>
      <c r="FD55" s="65"/>
      <c r="FE55" s="65"/>
      <c r="FF55" s="65"/>
      <c r="FG55" s="65"/>
      <c r="FH55" s="65"/>
      <c r="FI55" s="65"/>
      <c r="FJ55" s="65"/>
      <c r="FK55" s="65"/>
      <c r="FL55" s="65"/>
      <c r="FM55" s="65"/>
      <c r="FN55" s="65"/>
      <c r="FO55" s="65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/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  <c r="GQ55" s="65"/>
      <c r="GR55" s="65"/>
      <c r="GS55" s="65"/>
      <c r="GT55" s="65"/>
      <c r="GU55" s="65"/>
      <c r="GV55" s="65"/>
      <c r="GW55" s="65"/>
      <c r="GX55" s="65"/>
      <c r="GY55" s="65"/>
      <c r="GZ55" s="65"/>
      <c r="HA55" s="65"/>
      <c r="HB55" s="65"/>
      <c r="HC55" s="65"/>
      <c r="HD55" s="65"/>
      <c r="HE55" s="65"/>
      <c r="HF55" s="65"/>
      <c r="HG55" s="65"/>
      <c r="HH55" s="65"/>
      <c r="HI55" s="65"/>
      <c r="HJ55" s="65"/>
      <c r="HK55" s="65"/>
      <c r="HL55" s="65"/>
      <c r="HM55" s="65"/>
      <c r="HN55" s="65"/>
      <c r="HO55" s="65"/>
      <c r="HP55" s="65"/>
      <c r="HQ55" s="65"/>
      <c r="HR55" s="65"/>
      <c r="HS55" s="65"/>
      <c r="HT55" s="65"/>
      <c r="HU55" s="65"/>
      <c r="HV55" s="65"/>
      <c r="HW55" s="65"/>
      <c r="HX55" s="65"/>
      <c r="HY55" s="65"/>
      <c r="HZ55" s="65"/>
      <c r="IA55" s="65"/>
      <c r="IB55" s="65"/>
      <c r="IC55" s="65"/>
      <c r="ID55" s="65"/>
      <c r="IE55" s="65"/>
      <c r="IF55" s="65"/>
      <c r="IG55" s="65"/>
      <c r="IH55" s="65"/>
      <c r="II55" s="65"/>
      <c r="IJ55" s="65"/>
      <c r="IK55" s="65"/>
      <c r="IL55" s="65"/>
      <c r="IM55" s="65"/>
      <c r="IN55" s="65"/>
      <c r="IO55" s="65"/>
      <c r="IP55" s="65"/>
      <c r="IQ55" s="65"/>
      <c r="IR55" s="65"/>
      <c r="IS55" s="65"/>
      <c r="IT55" s="65"/>
      <c r="IU55" s="65"/>
      <c r="IV55" s="65"/>
      <c r="IW55" s="65"/>
      <c r="IX55" s="65"/>
      <c r="IY55" s="65"/>
      <c r="IZ55" s="65"/>
      <c r="JA55" s="65"/>
      <c r="JB55" s="65"/>
      <c r="JC55" s="65"/>
      <c r="JD55" s="65"/>
      <c r="JE55" s="65"/>
      <c r="JF55" s="65"/>
      <c r="JG55" s="65"/>
      <c r="JH55" s="65"/>
      <c r="JI55" s="65"/>
      <c r="JJ55" s="65"/>
      <c r="JK55" s="65"/>
      <c r="JL55" s="65"/>
      <c r="JM55" s="65"/>
      <c r="JN55" s="65"/>
      <c r="JO55" s="65"/>
      <c r="JP55" s="65"/>
      <c r="JQ55" s="65"/>
      <c r="JR55" s="65"/>
      <c r="JS55" s="65"/>
      <c r="JT55" s="65"/>
      <c r="JU55" s="65"/>
      <c r="JV55" s="65"/>
      <c r="JW55" s="65"/>
      <c r="JX55" s="65"/>
      <c r="JY55" s="65"/>
      <c r="JZ55" s="65"/>
      <c r="KA55" s="65"/>
      <c r="KB55" s="65"/>
      <c r="KC55" s="65"/>
      <c r="KD55" s="65"/>
      <c r="KE55" s="65"/>
      <c r="KF55" s="65"/>
      <c r="KG55" s="65"/>
      <c r="KH55" s="65"/>
      <c r="KI55" s="65"/>
      <c r="KJ55" s="65"/>
      <c r="KK55" s="65"/>
      <c r="KL55" s="65"/>
      <c r="KM55" s="65"/>
      <c r="KN55" s="65"/>
      <c r="KO55" s="65"/>
      <c r="KP55" s="65"/>
      <c r="KQ55" s="65"/>
      <c r="KR55" s="65"/>
      <c r="KS55" s="65"/>
      <c r="KT55" s="65"/>
      <c r="KU55" s="65"/>
      <c r="KV55" s="65"/>
      <c r="KW55" s="65"/>
      <c r="KX55" s="65"/>
      <c r="KY55" s="65"/>
      <c r="KZ55" s="65"/>
      <c r="LA55" s="65"/>
      <c r="LB55" s="65"/>
      <c r="LC55" s="65"/>
      <c r="LD55" s="65"/>
      <c r="LE55" s="65"/>
    </row>
    <row r="56" spans="4:317" ht="18.75" x14ac:dyDescent="0.25"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5"/>
      <c r="EG56" s="65"/>
      <c r="EH56" s="65"/>
      <c r="EI56" s="65"/>
      <c r="EJ56" s="65"/>
      <c r="EK56" s="65"/>
      <c r="EL56" s="65"/>
      <c r="EM56" s="65"/>
      <c r="EN56" s="65"/>
      <c r="EO56" s="65"/>
      <c r="EP56" s="65"/>
      <c r="EQ56" s="65"/>
      <c r="ER56" s="65"/>
      <c r="ES56" s="65"/>
      <c r="ET56" s="65"/>
      <c r="EU56" s="65"/>
      <c r="EV56" s="65"/>
      <c r="EW56" s="65"/>
      <c r="EX56" s="65"/>
      <c r="EY56" s="65"/>
      <c r="EZ56" s="65"/>
      <c r="FA56" s="65"/>
      <c r="FB56" s="65"/>
      <c r="FC56" s="65"/>
      <c r="FD56" s="65"/>
      <c r="FE56" s="65"/>
      <c r="FF56" s="65"/>
      <c r="FG56" s="65"/>
      <c r="FH56" s="65"/>
      <c r="FI56" s="65"/>
      <c r="FJ56" s="65"/>
      <c r="FK56" s="65"/>
      <c r="FL56" s="65"/>
      <c r="FM56" s="65"/>
      <c r="FN56" s="65"/>
      <c r="FO56" s="65"/>
      <c r="FP56" s="65"/>
      <c r="FQ56" s="65"/>
      <c r="FR56" s="65"/>
      <c r="FS56" s="65"/>
      <c r="FT56" s="65"/>
      <c r="FU56" s="65"/>
      <c r="FV56" s="65"/>
      <c r="FW56" s="65"/>
      <c r="FX56" s="65"/>
      <c r="FY56" s="65"/>
      <c r="FZ56" s="65"/>
      <c r="GA56" s="65"/>
      <c r="GB56" s="65"/>
      <c r="GC56" s="65"/>
      <c r="GD56" s="65"/>
      <c r="GE56" s="65"/>
      <c r="GF56" s="65"/>
      <c r="GG56" s="65"/>
      <c r="GH56" s="65"/>
      <c r="GI56" s="65"/>
      <c r="GJ56" s="65"/>
      <c r="GK56" s="65"/>
      <c r="GL56" s="65"/>
      <c r="GM56" s="65"/>
      <c r="GN56" s="65"/>
      <c r="GO56" s="65"/>
      <c r="GP56" s="65"/>
      <c r="GQ56" s="65"/>
      <c r="GR56" s="65"/>
      <c r="GS56" s="65"/>
      <c r="GT56" s="65"/>
      <c r="GU56" s="65"/>
      <c r="GV56" s="65"/>
      <c r="GW56" s="65"/>
      <c r="GX56" s="65"/>
      <c r="GY56" s="65"/>
      <c r="GZ56" s="65"/>
      <c r="HA56" s="65"/>
      <c r="HB56" s="65"/>
      <c r="HC56" s="65"/>
      <c r="HD56" s="65"/>
      <c r="HE56" s="65"/>
      <c r="HF56" s="65"/>
      <c r="HG56" s="65"/>
      <c r="HH56" s="65"/>
      <c r="HI56" s="65"/>
      <c r="HJ56" s="65"/>
      <c r="HK56" s="65"/>
      <c r="HL56" s="65"/>
      <c r="HM56" s="65"/>
      <c r="HN56" s="65"/>
      <c r="HO56" s="65"/>
      <c r="HP56" s="65"/>
      <c r="HQ56" s="65"/>
      <c r="HR56" s="65"/>
      <c r="HS56" s="65"/>
      <c r="HT56" s="65"/>
      <c r="HU56" s="65"/>
      <c r="HV56" s="65"/>
      <c r="HW56" s="65"/>
      <c r="HX56" s="65"/>
      <c r="HY56" s="65"/>
      <c r="HZ56" s="65"/>
      <c r="IA56" s="65"/>
      <c r="IB56" s="65"/>
      <c r="IC56" s="65"/>
      <c r="ID56" s="65"/>
      <c r="IE56" s="65"/>
      <c r="IF56" s="65"/>
      <c r="IG56" s="65"/>
      <c r="IH56" s="65"/>
      <c r="II56" s="65"/>
      <c r="IJ56" s="65"/>
      <c r="IK56" s="65"/>
      <c r="IL56" s="65"/>
      <c r="IM56" s="65"/>
      <c r="IN56" s="65"/>
      <c r="IO56" s="65"/>
      <c r="IP56" s="65"/>
      <c r="IQ56" s="65"/>
      <c r="IR56" s="65"/>
      <c r="IS56" s="65"/>
      <c r="IT56" s="65"/>
      <c r="IU56" s="65"/>
      <c r="IV56" s="65"/>
      <c r="IW56" s="65"/>
      <c r="IX56" s="65"/>
      <c r="IY56" s="65"/>
      <c r="IZ56" s="65"/>
      <c r="JA56" s="65"/>
      <c r="JB56" s="65"/>
      <c r="JC56" s="65"/>
      <c r="JD56" s="65"/>
      <c r="JE56" s="65"/>
      <c r="JF56" s="65"/>
      <c r="JG56" s="65"/>
      <c r="JH56" s="65"/>
      <c r="JI56" s="65"/>
      <c r="JJ56" s="65"/>
      <c r="JK56" s="65"/>
      <c r="JL56" s="65"/>
      <c r="JM56" s="65"/>
      <c r="JN56" s="65"/>
      <c r="JO56" s="65"/>
      <c r="JP56" s="65"/>
      <c r="JQ56" s="65"/>
      <c r="JR56" s="65"/>
      <c r="JS56" s="65"/>
      <c r="JT56" s="65"/>
      <c r="JU56" s="65"/>
      <c r="JV56" s="65"/>
      <c r="JW56" s="65"/>
      <c r="JX56" s="65"/>
      <c r="JY56" s="65"/>
      <c r="JZ56" s="65"/>
      <c r="KA56" s="65"/>
      <c r="KB56" s="65"/>
      <c r="KC56" s="65"/>
      <c r="KD56" s="65"/>
      <c r="KE56" s="65"/>
      <c r="KF56" s="65"/>
      <c r="KG56" s="65"/>
      <c r="KH56" s="65"/>
      <c r="KI56" s="65"/>
      <c r="KJ56" s="65"/>
      <c r="KK56" s="65"/>
      <c r="KL56" s="65"/>
      <c r="KM56" s="65"/>
      <c r="KN56" s="65"/>
      <c r="KO56" s="65"/>
      <c r="KP56" s="65"/>
      <c r="KQ56" s="65"/>
      <c r="KR56" s="65"/>
      <c r="KS56" s="65"/>
      <c r="KT56" s="65"/>
      <c r="KU56" s="65"/>
      <c r="KV56" s="65"/>
      <c r="KW56" s="65"/>
      <c r="KX56" s="65"/>
      <c r="KY56" s="65"/>
      <c r="KZ56" s="65"/>
      <c r="LA56" s="65"/>
      <c r="LB56" s="65"/>
      <c r="LC56" s="65"/>
      <c r="LD56" s="65"/>
      <c r="LE56" s="65"/>
    </row>
    <row r="57" spans="4:317" ht="18.75" x14ac:dyDescent="0.25"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5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5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  <c r="GQ57" s="65"/>
      <c r="GR57" s="65"/>
      <c r="GS57" s="65"/>
      <c r="GT57" s="65"/>
      <c r="GU57" s="65"/>
      <c r="GV57" s="65"/>
      <c r="GW57" s="65"/>
      <c r="GX57" s="65"/>
      <c r="GY57" s="65"/>
      <c r="GZ57" s="65"/>
      <c r="HA57" s="65"/>
      <c r="HB57" s="65"/>
      <c r="HC57" s="65"/>
      <c r="HD57" s="65"/>
      <c r="HE57" s="65"/>
      <c r="HF57" s="65"/>
      <c r="HG57" s="65"/>
      <c r="HH57" s="65"/>
      <c r="HI57" s="65"/>
      <c r="HJ57" s="65"/>
      <c r="HK57" s="65"/>
      <c r="HL57" s="65"/>
      <c r="HM57" s="65"/>
      <c r="HN57" s="65"/>
      <c r="HO57" s="65"/>
      <c r="HP57" s="65"/>
      <c r="HQ57" s="65"/>
      <c r="HR57" s="65"/>
      <c r="HS57" s="65"/>
      <c r="HT57" s="65"/>
      <c r="HU57" s="65"/>
      <c r="HV57" s="65"/>
      <c r="HW57" s="65"/>
      <c r="HX57" s="65"/>
      <c r="HY57" s="65"/>
      <c r="HZ57" s="65"/>
      <c r="IA57" s="65"/>
      <c r="IB57" s="65"/>
      <c r="IC57" s="65"/>
      <c r="ID57" s="65"/>
      <c r="IE57" s="65"/>
      <c r="IF57" s="65"/>
      <c r="IG57" s="65"/>
      <c r="IH57" s="65"/>
      <c r="II57" s="65"/>
      <c r="IJ57" s="65"/>
      <c r="IK57" s="65"/>
      <c r="IL57" s="65"/>
      <c r="IM57" s="65"/>
      <c r="IN57" s="65"/>
      <c r="IO57" s="65"/>
      <c r="IP57" s="65"/>
      <c r="IQ57" s="65"/>
      <c r="IR57" s="65"/>
      <c r="IS57" s="65"/>
      <c r="IT57" s="65"/>
      <c r="IU57" s="65"/>
      <c r="IV57" s="65"/>
      <c r="IW57" s="65"/>
      <c r="IX57" s="65"/>
      <c r="IY57" s="65"/>
      <c r="IZ57" s="65"/>
      <c r="JA57" s="65"/>
      <c r="JB57" s="65"/>
      <c r="JC57" s="65"/>
      <c r="JD57" s="65"/>
      <c r="JE57" s="65"/>
      <c r="JF57" s="65"/>
      <c r="JG57" s="65"/>
      <c r="JH57" s="65"/>
      <c r="JI57" s="65"/>
      <c r="JJ57" s="65"/>
      <c r="JK57" s="65"/>
      <c r="JL57" s="65"/>
      <c r="JM57" s="65"/>
      <c r="JN57" s="65"/>
      <c r="JO57" s="65"/>
      <c r="JP57" s="65"/>
      <c r="JQ57" s="65"/>
      <c r="JR57" s="65"/>
      <c r="JS57" s="65"/>
      <c r="JT57" s="65"/>
      <c r="JU57" s="65"/>
      <c r="JV57" s="65"/>
      <c r="JW57" s="65"/>
      <c r="JX57" s="65"/>
      <c r="JY57" s="65"/>
      <c r="JZ57" s="65"/>
      <c r="KA57" s="65"/>
      <c r="KB57" s="65"/>
      <c r="KC57" s="65"/>
      <c r="KD57" s="65"/>
      <c r="KE57" s="65"/>
      <c r="KF57" s="65"/>
      <c r="KG57" s="65"/>
      <c r="KH57" s="65"/>
      <c r="KI57" s="65"/>
      <c r="KJ57" s="65"/>
      <c r="KK57" s="65"/>
      <c r="KL57" s="65"/>
      <c r="KM57" s="65"/>
      <c r="KN57" s="65"/>
      <c r="KO57" s="65"/>
      <c r="KP57" s="65"/>
      <c r="KQ57" s="65"/>
      <c r="KR57" s="65"/>
      <c r="KS57" s="65"/>
      <c r="KT57" s="65"/>
      <c r="KU57" s="65"/>
      <c r="KV57" s="65"/>
      <c r="KW57" s="65"/>
      <c r="KX57" s="65"/>
      <c r="KY57" s="65"/>
      <c r="KZ57" s="65"/>
      <c r="LA57" s="65"/>
      <c r="LB57" s="65"/>
      <c r="LC57" s="65"/>
      <c r="LD57" s="65"/>
      <c r="LE57" s="65"/>
    </row>
    <row r="58" spans="4:317" ht="18.75" x14ac:dyDescent="0.25"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  <c r="EG58" s="65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65"/>
      <c r="FA58" s="65"/>
      <c r="FB58" s="65"/>
      <c r="FC58" s="65"/>
      <c r="FD58" s="65"/>
      <c r="FE58" s="65"/>
      <c r="FF58" s="65"/>
      <c r="FG58" s="65"/>
      <c r="FH58" s="65"/>
      <c r="FI58" s="65"/>
      <c r="FJ58" s="65"/>
      <c r="FK58" s="65"/>
      <c r="FL58" s="65"/>
      <c r="FM58" s="65"/>
      <c r="FN58" s="65"/>
      <c r="FO58" s="65"/>
      <c r="FP58" s="65"/>
      <c r="FQ58" s="65"/>
      <c r="FR58" s="65"/>
      <c r="FS58" s="65"/>
      <c r="FT58" s="65"/>
      <c r="FU58" s="65"/>
      <c r="FV58" s="65"/>
      <c r="FW58" s="65"/>
      <c r="FX58" s="65"/>
      <c r="FY58" s="65"/>
      <c r="FZ58" s="65"/>
      <c r="GA58" s="65"/>
      <c r="GB58" s="65"/>
      <c r="GC58" s="65"/>
      <c r="GD58" s="65"/>
      <c r="GE58" s="65"/>
      <c r="GF58" s="65"/>
      <c r="GG58" s="65"/>
      <c r="GH58" s="65"/>
      <c r="GI58" s="65"/>
      <c r="GJ58" s="65"/>
      <c r="GK58" s="65"/>
      <c r="GL58" s="65"/>
      <c r="GM58" s="65"/>
      <c r="GN58" s="65"/>
      <c r="GO58" s="65"/>
      <c r="GP58" s="65"/>
      <c r="GQ58" s="65"/>
      <c r="GR58" s="65"/>
      <c r="GS58" s="65"/>
      <c r="GT58" s="65"/>
      <c r="GU58" s="65"/>
      <c r="GV58" s="65"/>
      <c r="GW58" s="65"/>
      <c r="GX58" s="65"/>
      <c r="GY58" s="65"/>
      <c r="GZ58" s="65"/>
      <c r="HA58" s="65"/>
      <c r="HB58" s="65"/>
      <c r="HC58" s="65"/>
      <c r="HD58" s="65"/>
      <c r="HE58" s="65"/>
      <c r="HF58" s="65"/>
      <c r="HG58" s="65"/>
      <c r="HH58" s="65"/>
      <c r="HI58" s="65"/>
      <c r="HJ58" s="65"/>
      <c r="HK58" s="65"/>
      <c r="HL58" s="65"/>
      <c r="HM58" s="65"/>
      <c r="HN58" s="65"/>
      <c r="HO58" s="65"/>
      <c r="HP58" s="65"/>
      <c r="HQ58" s="65"/>
      <c r="HR58" s="65"/>
      <c r="HS58" s="65"/>
      <c r="HT58" s="65"/>
      <c r="HU58" s="65"/>
      <c r="HV58" s="65"/>
      <c r="HW58" s="65"/>
      <c r="HX58" s="65"/>
      <c r="HY58" s="65"/>
      <c r="HZ58" s="65"/>
      <c r="IA58" s="65"/>
      <c r="IB58" s="65"/>
      <c r="IC58" s="65"/>
      <c r="ID58" s="65"/>
      <c r="IE58" s="65"/>
      <c r="IF58" s="65"/>
      <c r="IG58" s="65"/>
      <c r="IH58" s="65"/>
      <c r="II58" s="65"/>
      <c r="IJ58" s="65"/>
      <c r="IK58" s="65"/>
      <c r="IL58" s="65"/>
      <c r="IM58" s="65"/>
      <c r="IN58" s="65"/>
      <c r="IO58" s="65"/>
      <c r="IP58" s="65"/>
      <c r="IQ58" s="65"/>
      <c r="IR58" s="65"/>
      <c r="IS58" s="65"/>
      <c r="IT58" s="65"/>
      <c r="IU58" s="65"/>
      <c r="IV58" s="65"/>
      <c r="IW58" s="65"/>
      <c r="IX58" s="65"/>
      <c r="IY58" s="65"/>
      <c r="IZ58" s="65"/>
      <c r="JA58" s="65"/>
      <c r="JB58" s="65"/>
      <c r="JC58" s="65"/>
      <c r="JD58" s="65"/>
      <c r="JE58" s="65"/>
      <c r="JF58" s="65"/>
      <c r="JG58" s="65"/>
      <c r="JH58" s="65"/>
      <c r="JI58" s="65"/>
      <c r="JJ58" s="65"/>
      <c r="JK58" s="65"/>
      <c r="JL58" s="65"/>
      <c r="JM58" s="65"/>
      <c r="JN58" s="65"/>
      <c r="JO58" s="65"/>
      <c r="JP58" s="65"/>
      <c r="JQ58" s="65"/>
      <c r="JR58" s="65"/>
      <c r="JS58" s="65"/>
      <c r="JT58" s="65"/>
      <c r="JU58" s="65"/>
      <c r="JV58" s="65"/>
      <c r="JW58" s="65"/>
      <c r="JX58" s="65"/>
      <c r="JY58" s="65"/>
      <c r="JZ58" s="65"/>
      <c r="KA58" s="65"/>
      <c r="KB58" s="65"/>
      <c r="KC58" s="65"/>
      <c r="KD58" s="65"/>
      <c r="KE58" s="65"/>
      <c r="KF58" s="65"/>
      <c r="KG58" s="65"/>
      <c r="KH58" s="65"/>
      <c r="KI58" s="65"/>
      <c r="KJ58" s="65"/>
      <c r="KK58" s="65"/>
      <c r="KL58" s="65"/>
      <c r="KM58" s="65"/>
      <c r="KN58" s="65"/>
      <c r="KO58" s="65"/>
      <c r="KP58" s="65"/>
      <c r="KQ58" s="65"/>
      <c r="KR58" s="65"/>
      <c r="KS58" s="65"/>
      <c r="KT58" s="65"/>
      <c r="KU58" s="65"/>
      <c r="KV58" s="65"/>
      <c r="KW58" s="65"/>
      <c r="KX58" s="65"/>
      <c r="KY58" s="65"/>
      <c r="KZ58" s="65"/>
      <c r="LA58" s="65"/>
      <c r="LB58" s="65"/>
      <c r="LC58" s="65"/>
      <c r="LD58" s="65"/>
      <c r="LE58" s="65"/>
    </row>
    <row r="59" spans="4:317" ht="18.75" x14ac:dyDescent="0.25"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  <c r="GT59" s="65"/>
      <c r="GU59" s="65"/>
      <c r="GV59" s="65"/>
      <c r="GW59" s="65"/>
      <c r="GX59" s="65"/>
      <c r="GY59" s="65"/>
      <c r="GZ59" s="65"/>
      <c r="HA59" s="65"/>
      <c r="HB59" s="65"/>
      <c r="HC59" s="65"/>
      <c r="HD59" s="65"/>
      <c r="HE59" s="65"/>
      <c r="HF59" s="65"/>
      <c r="HG59" s="65"/>
      <c r="HH59" s="65"/>
      <c r="HI59" s="65"/>
      <c r="HJ59" s="65"/>
      <c r="HK59" s="65"/>
      <c r="HL59" s="65"/>
      <c r="HM59" s="65"/>
      <c r="HN59" s="65"/>
      <c r="HO59" s="65"/>
      <c r="HP59" s="65"/>
      <c r="HQ59" s="65"/>
      <c r="HR59" s="65"/>
      <c r="HS59" s="65"/>
      <c r="HT59" s="65"/>
      <c r="HU59" s="65"/>
      <c r="HV59" s="65"/>
      <c r="HW59" s="65"/>
      <c r="HX59" s="65"/>
      <c r="HY59" s="65"/>
      <c r="HZ59" s="65"/>
      <c r="IA59" s="65"/>
      <c r="IB59" s="65"/>
      <c r="IC59" s="65"/>
      <c r="ID59" s="65"/>
      <c r="IE59" s="65"/>
      <c r="IF59" s="65"/>
      <c r="IG59" s="65"/>
      <c r="IH59" s="65"/>
      <c r="II59" s="65"/>
      <c r="IJ59" s="65"/>
      <c r="IK59" s="65"/>
      <c r="IL59" s="65"/>
      <c r="IM59" s="65"/>
      <c r="IN59" s="65"/>
      <c r="IO59" s="65"/>
      <c r="IP59" s="65"/>
      <c r="IQ59" s="65"/>
      <c r="IR59" s="65"/>
      <c r="IS59" s="65"/>
      <c r="IT59" s="65"/>
      <c r="IU59" s="65"/>
      <c r="IV59" s="65"/>
      <c r="IW59" s="65"/>
      <c r="IX59" s="65"/>
      <c r="IY59" s="65"/>
      <c r="IZ59" s="65"/>
      <c r="JA59" s="65"/>
      <c r="JB59" s="65"/>
      <c r="JC59" s="65"/>
      <c r="JD59" s="65"/>
      <c r="JE59" s="65"/>
      <c r="JF59" s="65"/>
      <c r="JG59" s="65"/>
      <c r="JH59" s="65"/>
      <c r="JI59" s="65"/>
      <c r="JJ59" s="65"/>
      <c r="JK59" s="65"/>
      <c r="JL59" s="65"/>
      <c r="JM59" s="65"/>
      <c r="JN59" s="65"/>
      <c r="JO59" s="65"/>
      <c r="JP59" s="65"/>
      <c r="JQ59" s="65"/>
      <c r="JR59" s="65"/>
      <c r="JS59" s="65"/>
      <c r="JT59" s="65"/>
      <c r="JU59" s="65"/>
      <c r="JV59" s="65"/>
      <c r="JW59" s="65"/>
      <c r="JX59" s="65"/>
      <c r="JY59" s="65"/>
      <c r="JZ59" s="65"/>
      <c r="KA59" s="65"/>
      <c r="KB59" s="65"/>
      <c r="KC59" s="65"/>
      <c r="KD59" s="65"/>
      <c r="KE59" s="65"/>
      <c r="KF59" s="65"/>
      <c r="KG59" s="65"/>
      <c r="KH59" s="65"/>
      <c r="KI59" s="65"/>
      <c r="KJ59" s="65"/>
      <c r="KK59" s="65"/>
      <c r="KL59" s="65"/>
      <c r="KM59" s="65"/>
      <c r="KN59" s="65"/>
      <c r="KO59" s="65"/>
      <c r="KP59" s="65"/>
      <c r="KQ59" s="65"/>
      <c r="KR59" s="65"/>
      <c r="KS59" s="65"/>
      <c r="KT59" s="65"/>
      <c r="KU59" s="65"/>
      <c r="KV59" s="65"/>
      <c r="KW59" s="65"/>
      <c r="KX59" s="65"/>
      <c r="KY59" s="65"/>
      <c r="KZ59" s="65"/>
      <c r="LA59" s="65"/>
      <c r="LB59" s="65"/>
      <c r="LC59" s="65"/>
      <c r="LD59" s="65"/>
      <c r="LE59" s="65"/>
    </row>
    <row r="60" spans="4:317" ht="18.75" x14ac:dyDescent="0.25"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5"/>
      <c r="CY60" s="65"/>
      <c r="CZ60" s="65"/>
      <c r="DA60" s="65"/>
      <c r="DB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65"/>
      <c r="EW60" s="65"/>
      <c r="EX60" s="65"/>
      <c r="EY60" s="65"/>
      <c r="EZ60" s="65"/>
      <c r="FA60" s="65"/>
      <c r="FB60" s="65"/>
      <c r="FC60" s="65"/>
      <c r="FD60" s="65"/>
      <c r="FE60" s="65"/>
      <c r="FF60" s="65"/>
      <c r="FG60" s="65"/>
      <c r="FH60" s="65"/>
      <c r="FI60" s="65"/>
      <c r="FJ60" s="65"/>
      <c r="FK60" s="65"/>
      <c r="FL60" s="65"/>
      <c r="FM60" s="65"/>
      <c r="FN60" s="65"/>
      <c r="FO60" s="65"/>
      <c r="FP60" s="65"/>
      <c r="FQ60" s="65"/>
      <c r="FR60" s="65"/>
      <c r="FS60" s="65"/>
      <c r="FT60" s="65"/>
      <c r="FU60" s="65"/>
      <c r="FV60" s="65"/>
      <c r="FW60" s="65"/>
      <c r="FX60" s="65"/>
      <c r="FY60" s="65"/>
      <c r="FZ60" s="65"/>
      <c r="GA60" s="65"/>
      <c r="GB60" s="65"/>
      <c r="GC60" s="65"/>
      <c r="GD60" s="65"/>
      <c r="GE60" s="65"/>
      <c r="GF60" s="65"/>
      <c r="GG60" s="65"/>
      <c r="GH60" s="65"/>
      <c r="GI60" s="65"/>
      <c r="GJ60" s="65"/>
      <c r="GK60" s="65"/>
      <c r="GL60" s="65"/>
      <c r="GM60" s="65"/>
      <c r="GN60" s="65"/>
      <c r="GO60" s="65"/>
      <c r="GP60" s="65"/>
      <c r="GQ60" s="65"/>
      <c r="GR60" s="65"/>
      <c r="GS60" s="65"/>
      <c r="GT60" s="65"/>
      <c r="GU60" s="65"/>
      <c r="GV60" s="65"/>
      <c r="GW60" s="65"/>
      <c r="GX60" s="65"/>
      <c r="GY60" s="65"/>
      <c r="GZ60" s="65"/>
      <c r="HA60" s="65"/>
      <c r="HB60" s="65"/>
      <c r="HC60" s="65"/>
      <c r="HD60" s="65"/>
      <c r="HE60" s="65"/>
      <c r="HF60" s="65"/>
      <c r="HG60" s="65"/>
      <c r="HH60" s="65"/>
      <c r="HI60" s="65"/>
      <c r="HJ60" s="65"/>
      <c r="HK60" s="65"/>
      <c r="HL60" s="65"/>
      <c r="HM60" s="65"/>
      <c r="HN60" s="65"/>
      <c r="HO60" s="65"/>
      <c r="HP60" s="65"/>
      <c r="HQ60" s="65"/>
      <c r="HR60" s="65"/>
      <c r="HS60" s="65"/>
      <c r="HT60" s="65"/>
      <c r="HU60" s="65"/>
      <c r="HV60" s="65"/>
      <c r="HW60" s="65"/>
      <c r="HX60" s="65"/>
      <c r="HY60" s="65"/>
      <c r="HZ60" s="65"/>
      <c r="IA60" s="65"/>
      <c r="IB60" s="65"/>
      <c r="IC60" s="65"/>
      <c r="ID60" s="65"/>
      <c r="IE60" s="65"/>
      <c r="IF60" s="65"/>
      <c r="IG60" s="65"/>
      <c r="IH60" s="65"/>
      <c r="II60" s="65"/>
      <c r="IJ60" s="65"/>
      <c r="IK60" s="65"/>
      <c r="IL60" s="65"/>
      <c r="IM60" s="65"/>
      <c r="IN60" s="65"/>
      <c r="IO60" s="65"/>
      <c r="IP60" s="65"/>
      <c r="IQ60" s="65"/>
      <c r="IR60" s="65"/>
      <c r="IS60" s="65"/>
      <c r="IT60" s="65"/>
      <c r="IU60" s="65"/>
      <c r="IV60" s="65"/>
      <c r="IW60" s="65"/>
      <c r="IX60" s="65"/>
      <c r="IY60" s="65"/>
      <c r="IZ60" s="65"/>
      <c r="JA60" s="65"/>
      <c r="JB60" s="65"/>
      <c r="JC60" s="65"/>
      <c r="JD60" s="65"/>
      <c r="JE60" s="65"/>
      <c r="JF60" s="65"/>
      <c r="JG60" s="65"/>
      <c r="JH60" s="65"/>
      <c r="JI60" s="65"/>
      <c r="JJ60" s="65"/>
      <c r="JK60" s="65"/>
      <c r="JL60" s="65"/>
      <c r="JM60" s="65"/>
      <c r="JN60" s="65"/>
      <c r="JO60" s="65"/>
      <c r="JP60" s="65"/>
      <c r="JQ60" s="65"/>
      <c r="JR60" s="65"/>
      <c r="JS60" s="65"/>
      <c r="JT60" s="65"/>
      <c r="JU60" s="65"/>
      <c r="JV60" s="65"/>
      <c r="JW60" s="65"/>
      <c r="JX60" s="65"/>
      <c r="JY60" s="65"/>
      <c r="JZ60" s="65"/>
      <c r="KA60" s="65"/>
      <c r="KB60" s="65"/>
      <c r="KC60" s="65"/>
      <c r="KD60" s="65"/>
      <c r="KE60" s="65"/>
      <c r="KF60" s="65"/>
      <c r="KG60" s="65"/>
      <c r="KH60" s="65"/>
      <c r="KI60" s="65"/>
      <c r="KJ60" s="65"/>
      <c r="KK60" s="65"/>
      <c r="KL60" s="65"/>
      <c r="KM60" s="65"/>
      <c r="KN60" s="65"/>
      <c r="KO60" s="65"/>
      <c r="KP60" s="65"/>
      <c r="KQ60" s="65"/>
      <c r="KR60" s="65"/>
      <c r="KS60" s="65"/>
      <c r="KT60" s="65"/>
      <c r="KU60" s="65"/>
      <c r="KV60" s="65"/>
      <c r="KW60" s="65"/>
      <c r="KX60" s="65"/>
      <c r="KY60" s="65"/>
      <c r="KZ60" s="65"/>
      <c r="LA60" s="65"/>
      <c r="LB60" s="65"/>
      <c r="LC60" s="65"/>
      <c r="LD60" s="65"/>
      <c r="LE60" s="65"/>
    </row>
    <row r="61" spans="4:317" ht="18.75" x14ac:dyDescent="0.25"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5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  <c r="FC61" s="65"/>
      <c r="FD61" s="65"/>
      <c r="FE61" s="65"/>
      <c r="FF61" s="65"/>
      <c r="FG61" s="65"/>
      <c r="FH61" s="65"/>
      <c r="FI61" s="65"/>
      <c r="FJ61" s="65"/>
      <c r="FK61" s="65"/>
      <c r="FL61" s="65"/>
      <c r="FM61" s="65"/>
      <c r="FN61" s="65"/>
      <c r="FO61" s="65"/>
      <c r="FP61" s="65"/>
      <c r="FQ61" s="65"/>
      <c r="FR61" s="65"/>
      <c r="FS61" s="65"/>
      <c r="FT61" s="65"/>
      <c r="FU61" s="65"/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/>
      <c r="GJ61" s="65"/>
      <c r="GK61" s="65"/>
      <c r="GL61" s="65"/>
      <c r="GM61" s="65"/>
      <c r="GN61" s="65"/>
      <c r="GO61" s="65"/>
      <c r="GP61" s="65"/>
      <c r="GQ61" s="65"/>
      <c r="GR61" s="65"/>
      <c r="GS61" s="65"/>
      <c r="GT61" s="65"/>
      <c r="GU61" s="65"/>
      <c r="GV61" s="65"/>
      <c r="GW61" s="65"/>
      <c r="GX61" s="65"/>
      <c r="GY61" s="65"/>
      <c r="GZ61" s="65"/>
      <c r="HA61" s="65"/>
      <c r="HB61" s="65"/>
      <c r="HC61" s="65"/>
      <c r="HD61" s="65"/>
      <c r="HE61" s="65"/>
      <c r="HF61" s="65"/>
      <c r="HG61" s="65"/>
      <c r="HH61" s="65"/>
      <c r="HI61" s="65"/>
      <c r="HJ61" s="65"/>
      <c r="HK61" s="65"/>
      <c r="HL61" s="65"/>
      <c r="HM61" s="65"/>
      <c r="HN61" s="65"/>
      <c r="HO61" s="65"/>
      <c r="HP61" s="65"/>
      <c r="HQ61" s="65"/>
      <c r="HR61" s="65"/>
      <c r="HS61" s="65"/>
      <c r="HT61" s="65"/>
      <c r="HU61" s="65"/>
      <c r="HV61" s="65"/>
      <c r="HW61" s="65"/>
      <c r="HX61" s="65"/>
      <c r="HY61" s="65"/>
      <c r="HZ61" s="65"/>
      <c r="IA61" s="65"/>
      <c r="IB61" s="65"/>
      <c r="IC61" s="65"/>
      <c r="ID61" s="65"/>
      <c r="IE61" s="65"/>
      <c r="IF61" s="65"/>
      <c r="IG61" s="65"/>
      <c r="IH61" s="65"/>
      <c r="II61" s="65"/>
      <c r="IJ61" s="65"/>
      <c r="IK61" s="65"/>
      <c r="IL61" s="65"/>
      <c r="IM61" s="65"/>
      <c r="IN61" s="65"/>
      <c r="IO61" s="65"/>
      <c r="IP61" s="65"/>
      <c r="IQ61" s="65"/>
      <c r="IR61" s="65"/>
      <c r="IS61" s="65"/>
      <c r="IT61" s="65"/>
      <c r="IU61" s="65"/>
      <c r="IV61" s="65"/>
      <c r="IW61" s="65"/>
      <c r="IX61" s="65"/>
      <c r="IY61" s="65"/>
      <c r="IZ61" s="65"/>
      <c r="JA61" s="65"/>
      <c r="JB61" s="65"/>
      <c r="JC61" s="65"/>
      <c r="JD61" s="65"/>
      <c r="JE61" s="65"/>
      <c r="JF61" s="65"/>
      <c r="JG61" s="65"/>
      <c r="JH61" s="65"/>
      <c r="JI61" s="65"/>
      <c r="JJ61" s="65"/>
      <c r="JK61" s="65"/>
      <c r="JL61" s="65"/>
      <c r="JM61" s="65"/>
      <c r="JN61" s="65"/>
      <c r="JO61" s="65"/>
      <c r="JP61" s="65"/>
      <c r="JQ61" s="65"/>
      <c r="JR61" s="65"/>
      <c r="JS61" s="65"/>
      <c r="JT61" s="65"/>
      <c r="JU61" s="65"/>
      <c r="JV61" s="65"/>
      <c r="JW61" s="65"/>
      <c r="JX61" s="65"/>
      <c r="JY61" s="65"/>
      <c r="JZ61" s="65"/>
      <c r="KA61" s="65"/>
      <c r="KB61" s="65"/>
      <c r="KC61" s="65"/>
      <c r="KD61" s="65"/>
      <c r="KE61" s="65"/>
      <c r="KF61" s="65"/>
      <c r="KG61" s="65"/>
      <c r="KH61" s="65"/>
      <c r="KI61" s="65"/>
      <c r="KJ61" s="65"/>
      <c r="KK61" s="65"/>
      <c r="KL61" s="65"/>
      <c r="KM61" s="65"/>
      <c r="KN61" s="65"/>
      <c r="KO61" s="65"/>
      <c r="KP61" s="65"/>
      <c r="KQ61" s="65"/>
      <c r="KR61" s="65"/>
      <c r="KS61" s="65"/>
      <c r="KT61" s="65"/>
      <c r="KU61" s="65"/>
      <c r="KV61" s="65"/>
      <c r="KW61" s="65"/>
      <c r="KX61" s="65"/>
      <c r="KY61" s="65"/>
      <c r="KZ61" s="65"/>
      <c r="LA61" s="65"/>
      <c r="LB61" s="65"/>
      <c r="LC61" s="65"/>
      <c r="LD61" s="65"/>
      <c r="LE61" s="65"/>
    </row>
    <row r="62" spans="4:317" ht="18.75" x14ac:dyDescent="0.25"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/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  <c r="DS62" s="65"/>
      <c r="DT62" s="65"/>
      <c r="DU62" s="65"/>
      <c r="DV62" s="65"/>
      <c r="DW62" s="65"/>
      <c r="DX62" s="65"/>
      <c r="DY62" s="65"/>
      <c r="DZ62" s="65"/>
      <c r="EA62" s="65"/>
      <c r="EB62" s="65"/>
      <c r="EC62" s="65"/>
      <c r="ED62" s="65"/>
      <c r="EE62" s="65"/>
      <c r="EF62" s="65"/>
      <c r="EG62" s="65"/>
      <c r="EH62" s="65"/>
      <c r="EI62" s="65"/>
      <c r="EJ62" s="65"/>
      <c r="EK62" s="65"/>
      <c r="EL62" s="65"/>
      <c r="EM62" s="65"/>
      <c r="EN62" s="65"/>
      <c r="EO62" s="65"/>
      <c r="EP62" s="65"/>
      <c r="EQ62" s="65"/>
      <c r="ER62" s="65"/>
      <c r="ES62" s="65"/>
      <c r="ET62" s="65"/>
      <c r="EU62" s="65"/>
      <c r="EV62" s="65"/>
      <c r="EW62" s="65"/>
      <c r="EX62" s="65"/>
      <c r="EY62" s="65"/>
      <c r="EZ62" s="65"/>
      <c r="FA62" s="65"/>
      <c r="FB62" s="65"/>
      <c r="FC62" s="65"/>
      <c r="FD62" s="65"/>
      <c r="FE62" s="65"/>
      <c r="FF62" s="65"/>
      <c r="FG62" s="65"/>
      <c r="FH62" s="65"/>
      <c r="FI62" s="65"/>
      <c r="FJ62" s="65"/>
      <c r="FK62" s="65"/>
      <c r="FL62" s="65"/>
      <c r="FM62" s="65"/>
      <c r="FN62" s="65"/>
      <c r="FO62" s="65"/>
      <c r="FP62" s="65"/>
      <c r="FQ62" s="65"/>
      <c r="FR62" s="65"/>
      <c r="FS62" s="65"/>
      <c r="FT62" s="65"/>
      <c r="FU62" s="65"/>
      <c r="FV62" s="65"/>
      <c r="FW62" s="65"/>
      <c r="FX62" s="65"/>
      <c r="FY62" s="65"/>
      <c r="FZ62" s="65"/>
      <c r="GA62" s="65"/>
      <c r="GB62" s="65"/>
      <c r="GC62" s="65"/>
      <c r="GD62" s="65"/>
      <c r="GE62" s="65"/>
      <c r="GF62" s="65"/>
      <c r="GG62" s="65"/>
      <c r="GH62" s="65"/>
      <c r="GI62" s="65"/>
      <c r="GJ62" s="65"/>
      <c r="GK62" s="65"/>
      <c r="GL62" s="65"/>
      <c r="GM62" s="65"/>
      <c r="GN62" s="65"/>
      <c r="GO62" s="65"/>
      <c r="GP62" s="65"/>
      <c r="GQ62" s="65"/>
      <c r="GR62" s="65"/>
      <c r="GS62" s="65"/>
      <c r="GT62" s="65"/>
      <c r="GU62" s="65"/>
      <c r="GV62" s="65"/>
      <c r="GW62" s="65"/>
      <c r="GX62" s="65"/>
      <c r="GY62" s="65"/>
      <c r="GZ62" s="65"/>
      <c r="HA62" s="65"/>
      <c r="HB62" s="65"/>
      <c r="HC62" s="65"/>
      <c r="HD62" s="65"/>
      <c r="HE62" s="65"/>
      <c r="HF62" s="65"/>
      <c r="HG62" s="65"/>
      <c r="HH62" s="65"/>
      <c r="HI62" s="65"/>
      <c r="HJ62" s="65"/>
      <c r="HK62" s="65"/>
      <c r="HL62" s="65"/>
      <c r="HM62" s="65"/>
      <c r="HN62" s="65"/>
      <c r="HO62" s="65"/>
      <c r="HP62" s="65"/>
      <c r="HQ62" s="65"/>
      <c r="HR62" s="65"/>
      <c r="HS62" s="65"/>
      <c r="HT62" s="65"/>
      <c r="HU62" s="65"/>
      <c r="HV62" s="65"/>
      <c r="HW62" s="65"/>
      <c r="HX62" s="65"/>
      <c r="HY62" s="65"/>
      <c r="HZ62" s="65"/>
      <c r="IA62" s="65"/>
      <c r="IB62" s="65"/>
      <c r="IC62" s="65"/>
      <c r="ID62" s="65"/>
      <c r="IE62" s="65"/>
      <c r="IF62" s="65"/>
      <c r="IG62" s="65"/>
      <c r="IH62" s="65"/>
      <c r="II62" s="65"/>
      <c r="IJ62" s="65"/>
      <c r="IK62" s="65"/>
      <c r="IL62" s="65"/>
      <c r="IM62" s="65"/>
      <c r="IN62" s="65"/>
      <c r="IO62" s="65"/>
      <c r="IP62" s="65"/>
      <c r="IQ62" s="65"/>
      <c r="IR62" s="65"/>
      <c r="IS62" s="65"/>
      <c r="IT62" s="65"/>
      <c r="IU62" s="65"/>
      <c r="IV62" s="65"/>
      <c r="IW62" s="65"/>
      <c r="IX62" s="65"/>
      <c r="IY62" s="65"/>
      <c r="IZ62" s="65"/>
      <c r="JA62" s="65"/>
      <c r="JB62" s="65"/>
      <c r="JC62" s="65"/>
      <c r="JD62" s="65"/>
      <c r="JE62" s="65"/>
      <c r="JF62" s="65"/>
      <c r="JG62" s="65"/>
      <c r="JH62" s="65"/>
      <c r="JI62" s="65"/>
      <c r="JJ62" s="65"/>
      <c r="JK62" s="65"/>
      <c r="JL62" s="65"/>
      <c r="JM62" s="65"/>
      <c r="JN62" s="65"/>
      <c r="JO62" s="65"/>
      <c r="JP62" s="65"/>
      <c r="JQ62" s="65"/>
      <c r="JR62" s="65"/>
      <c r="JS62" s="65"/>
      <c r="JT62" s="65"/>
      <c r="JU62" s="65"/>
      <c r="JV62" s="65"/>
      <c r="JW62" s="65"/>
      <c r="JX62" s="65"/>
      <c r="JY62" s="65"/>
      <c r="JZ62" s="65"/>
      <c r="KA62" s="65"/>
      <c r="KB62" s="65"/>
      <c r="KC62" s="65"/>
      <c r="KD62" s="65"/>
      <c r="KE62" s="65"/>
      <c r="KF62" s="65"/>
      <c r="KG62" s="65"/>
      <c r="KH62" s="65"/>
      <c r="KI62" s="65"/>
      <c r="KJ62" s="65"/>
      <c r="KK62" s="65"/>
      <c r="KL62" s="65"/>
      <c r="KM62" s="65"/>
      <c r="KN62" s="65"/>
      <c r="KO62" s="65"/>
      <c r="KP62" s="65"/>
      <c r="KQ62" s="65"/>
      <c r="KR62" s="65"/>
      <c r="KS62" s="65"/>
      <c r="KT62" s="65"/>
      <c r="KU62" s="65"/>
      <c r="KV62" s="65"/>
      <c r="KW62" s="65"/>
      <c r="KX62" s="65"/>
      <c r="KY62" s="65"/>
      <c r="KZ62" s="65"/>
      <c r="LA62" s="65"/>
      <c r="LB62" s="65"/>
      <c r="LC62" s="65"/>
      <c r="LD62" s="65"/>
      <c r="LE62" s="65"/>
    </row>
    <row r="63" spans="4:317" ht="18.75" x14ac:dyDescent="0.25"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65"/>
      <c r="DE63" s="65"/>
      <c r="DF63" s="65"/>
      <c r="DG63" s="65"/>
      <c r="DH63" s="65"/>
      <c r="DI63" s="65"/>
      <c r="DJ63" s="65"/>
      <c r="DK63" s="65"/>
      <c r="DL63" s="65"/>
      <c r="DM63" s="65"/>
      <c r="DN63" s="65"/>
      <c r="DO63" s="65"/>
      <c r="DP63" s="65"/>
      <c r="DQ63" s="65"/>
      <c r="DR63" s="6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65"/>
      <c r="EF63" s="65"/>
      <c r="EG63" s="65"/>
      <c r="EH63" s="65"/>
      <c r="EI63" s="65"/>
      <c r="EJ63" s="65"/>
      <c r="EK63" s="65"/>
      <c r="EL63" s="65"/>
      <c r="EM63" s="65"/>
      <c r="EN63" s="65"/>
      <c r="EO63" s="65"/>
      <c r="EP63" s="65"/>
      <c r="EQ63" s="65"/>
      <c r="ER63" s="65"/>
      <c r="ES63" s="65"/>
      <c r="ET63" s="65"/>
      <c r="EU63" s="65"/>
      <c r="EV63" s="65"/>
      <c r="EW63" s="65"/>
      <c r="EX63" s="65"/>
      <c r="EY63" s="65"/>
      <c r="EZ63" s="65"/>
      <c r="FA63" s="65"/>
      <c r="FB63" s="65"/>
      <c r="FC63" s="65"/>
      <c r="FD63" s="65"/>
      <c r="FE63" s="65"/>
      <c r="FF63" s="65"/>
      <c r="FG63" s="65"/>
      <c r="FH63" s="65"/>
      <c r="FI63" s="65"/>
      <c r="FJ63" s="65"/>
      <c r="FK63" s="65"/>
      <c r="FL63" s="65"/>
      <c r="FM63" s="65"/>
      <c r="FN63" s="65"/>
      <c r="FO63" s="65"/>
      <c r="FP63" s="65"/>
      <c r="FQ63" s="65"/>
      <c r="FR63" s="65"/>
      <c r="FS63" s="65"/>
      <c r="FT63" s="65"/>
      <c r="FU63" s="65"/>
      <c r="FV63" s="65"/>
      <c r="FW63" s="65"/>
      <c r="FX63" s="65"/>
      <c r="FY63" s="65"/>
      <c r="FZ63" s="65"/>
      <c r="GA63" s="65"/>
      <c r="GB63" s="65"/>
      <c r="GC63" s="65"/>
      <c r="GD63" s="65"/>
      <c r="GE63" s="65"/>
      <c r="GF63" s="65"/>
      <c r="GG63" s="65"/>
      <c r="GH63" s="65"/>
      <c r="GI63" s="65"/>
      <c r="GJ63" s="65"/>
      <c r="GK63" s="65"/>
      <c r="GL63" s="65"/>
      <c r="GM63" s="65"/>
      <c r="GN63" s="65"/>
      <c r="GO63" s="65"/>
      <c r="GP63" s="65"/>
      <c r="GQ63" s="65"/>
      <c r="GR63" s="65"/>
      <c r="GS63" s="65"/>
      <c r="GT63" s="65"/>
      <c r="GU63" s="65"/>
      <c r="GV63" s="65"/>
      <c r="GW63" s="65"/>
      <c r="GX63" s="65"/>
      <c r="GY63" s="65"/>
      <c r="GZ63" s="65"/>
      <c r="HA63" s="65"/>
      <c r="HB63" s="65"/>
      <c r="HC63" s="65"/>
      <c r="HD63" s="65"/>
      <c r="HE63" s="65"/>
      <c r="HF63" s="65"/>
      <c r="HG63" s="65"/>
      <c r="HH63" s="65"/>
      <c r="HI63" s="65"/>
      <c r="HJ63" s="65"/>
      <c r="HK63" s="65"/>
      <c r="HL63" s="65"/>
      <c r="HM63" s="65"/>
      <c r="HN63" s="65"/>
      <c r="HO63" s="65"/>
      <c r="HP63" s="65"/>
      <c r="HQ63" s="65"/>
      <c r="HR63" s="65"/>
      <c r="HS63" s="65"/>
      <c r="HT63" s="65"/>
      <c r="HU63" s="65"/>
      <c r="HV63" s="65"/>
      <c r="HW63" s="65"/>
      <c r="HX63" s="65"/>
      <c r="HY63" s="65"/>
      <c r="HZ63" s="65"/>
      <c r="IA63" s="65"/>
      <c r="IB63" s="65"/>
      <c r="IC63" s="65"/>
      <c r="ID63" s="65"/>
      <c r="IE63" s="65"/>
      <c r="IF63" s="65"/>
      <c r="IG63" s="65"/>
      <c r="IH63" s="65"/>
      <c r="II63" s="65"/>
      <c r="IJ63" s="65"/>
      <c r="IK63" s="65"/>
      <c r="IL63" s="65"/>
      <c r="IM63" s="65"/>
      <c r="IN63" s="65"/>
      <c r="IO63" s="65"/>
      <c r="IP63" s="65"/>
      <c r="IQ63" s="65"/>
      <c r="IR63" s="65"/>
      <c r="IS63" s="65"/>
      <c r="IT63" s="65"/>
      <c r="IU63" s="65"/>
      <c r="IV63" s="65"/>
      <c r="IW63" s="65"/>
      <c r="IX63" s="65"/>
      <c r="IY63" s="65"/>
      <c r="IZ63" s="65"/>
      <c r="JA63" s="65"/>
      <c r="JB63" s="65"/>
      <c r="JC63" s="65"/>
      <c r="JD63" s="65"/>
      <c r="JE63" s="65"/>
      <c r="JF63" s="65"/>
      <c r="JG63" s="65"/>
      <c r="JH63" s="65"/>
      <c r="JI63" s="65"/>
      <c r="JJ63" s="65"/>
      <c r="JK63" s="65"/>
      <c r="JL63" s="65"/>
      <c r="JM63" s="65"/>
      <c r="JN63" s="65"/>
      <c r="JO63" s="65"/>
      <c r="JP63" s="65"/>
      <c r="JQ63" s="65"/>
      <c r="JR63" s="65"/>
      <c r="JS63" s="65"/>
      <c r="JT63" s="65"/>
      <c r="JU63" s="65"/>
      <c r="JV63" s="65"/>
      <c r="JW63" s="65"/>
      <c r="JX63" s="65"/>
      <c r="JY63" s="65"/>
      <c r="JZ63" s="65"/>
      <c r="KA63" s="65"/>
      <c r="KB63" s="65"/>
      <c r="KC63" s="65"/>
      <c r="KD63" s="65"/>
      <c r="KE63" s="65"/>
      <c r="KF63" s="65"/>
      <c r="KG63" s="65"/>
      <c r="KH63" s="65"/>
      <c r="KI63" s="65"/>
      <c r="KJ63" s="65"/>
      <c r="KK63" s="65"/>
      <c r="KL63" s="65"/>
      <c r="KM63" s="65"/>
      <c r="KN63" s="65"/>
      <c r="KO63" s="65"/>
      <c r="KP63" s="65"/>
      <c r="KQ63" s="65"/>
      <c r="KR63" s="65"/>
      <c r="KS63" s="65"/>
      <c r="KT63" s="65"/>
      <c r="KU63" s="65"/>
      <c r="KV63" s="65"/>
      <c r="KW63" s="65"/>
      <c r="KX63" s="65"/>
      <c r="KY63" s="65"/>
      <c r="KZ63" s="65"/>
      <c r="LA63" s="65"/>
      <c r="LB63" s="65"/>
      <c r="LC63" s="65"/>
      <c r="LD63" s="65"/>
      <c r="LE63" s="65"/>
    </row>
  </sheetData>
  <mergeCells count="24">
    <mergeCell ref="KR2:KW2"/>
    <mergeCell ref="IF2:JG2"/>
    <mergeCell ref="A1:A2"/>
    <mergeCell ref="B1:R1"/>
    <mergeCell ref="BX1:DE2"/>
    <mergeCell ref="GU1:KW1"/>
    <mergeCell ref="B2:K2"/>
    <mergeCell ref="L2:N2"/>
    <mergeCell ref="O2:R2"/>
    <mergeCell ref="DF2:EH2"/>
    <mergeCell ref="GU2:HG2"/>
    <mergeCell ref="HH2:HR2"/>
    <mergeCell ref="S2:BW2"/>
    <mergeCell ref="S1:BW1"/>
    <mergeCell ref="KE3:KJ4"/>
    <mergeCell ref="KM3:KP3"/>
    <mergeCell ref="KM4:KP4"/>
    <mergeCell ref="GM2:GT2"/>
    <mergeCell ref="DF1:GT1"/>
    <mergeCell ref="EI2:GL2"/>
    <mergeCell ref="HS2:IE2"/>
    <mergeCell ref="JH2:JW2"/>
    <mergeCell ref="JX2:KJ2"/>
    <mergeCell ref="KK2:KQ2"/>
  </mergeCells>
  <phoneticPr fontId="42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0CFF7E4-7CA3-498D-A14B-90DB349DD1E8}">
          <x14:formula1>
            <xm:f>Data!$C$1:$C$2</xm:f>
          </x14:formula1>
          <xm:sqref>GV15:GV103 FN14:FN103 FD6:FD103 EZ14:EZ103 EB17:EB103 EN16:EN103 EV14:EV103 ET14:ET103 ER14:ER103 FH6:FH103 DV15:DV103 DX18:DX103 FF6:FF103 EH6:EH103 EF6:EF103 ED6:ED103 DP18:DP103 DT6:DT103 FL14:FL103 FJ16:FJ103 DR6:DR103 DN18:DN103 DL18:DL103 EP15:EP103 GV8:GV12 EX16:EX103 FB16:FB103 EN6:EN9 EP6:EP9 ER6:ER9 DL6:DL11 DN6:DN11 DP6:DP11 EP11:EP12 ER11:ER12 ET6:ET12 EV6:EV12 EX6:EX12 EZ6:EZ12 FB6:FB12 FN8:FN12 FL6:FL12 DV6:DV13 EN11:EN13 DL13:DL14 DN13:DN14 DP13:DP14 DX6:DX14 DZ6:DZ14 EX14 FB14 FJ6:FJ14 EB6:EB15 DX16 DZ18:DZ103</xm:sqref>
        </x14:dataValidation>
        <x14:dataValidation type="list" allowBlank="1" showInputMessage="1" showErrorMessage="1" xr:uid="{20BB5CCD-8BE9-40C9-9D59-738C12CDD206}">
          <x14:formula1>
            <xm:f>Data!$A$2:$A$3</xm:f>
          </x14:formula1>
          <xm:sqref>F8:F103</xm:sqref>
        </x14:dataValidation>
        <x14:dataValidation type="list" allowBlank="1" showInputMessage="1" showErrorMessage="1" xr:uid="{E42C99DD-2CF2-410C-8408-3E190693271B}">
          <x14:formula1>
            <xm:f>Data!$D$1:$D$3</xm:f>
          </x14:formula1>
          <xm:sqref>DD6:DD8 DD10:DD11 DD14 DD16:DD103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C5EB-1EB4-46A4-8CBC-FC13A3EE7A7C}">
  <dimension ref="A1:V96"/>
  <sheetViews>
    <sheetView topLeftCell="A29" workbookViewId="0">
      <selection activeCell="F52" sqref="F52"/>
    </sheetView>
  </sheetViews>
  <sheetFormatPr defaultColWidth="8.875" defaultRowHeight="15.75" x14ac:dyDescent="0.25"/>
  <cols>
    <col min="7" max="7" width="13.875" bestFit="1" customWidth="1"/>
    <col min="9" max="9" width="12.125" customWidth="1"/>
    <col min="10" max="10" width="12.875" customWidth="1"/>
    <col min="12" max="12" width="21" customWidth="1"/>
    <col min="13" max="13" width="14.875" customWidth="1"/>
    <col min="14" max="14" width="11" customWidth="1"/>
    <col min="15" max="15" width="12.375" customWidth="1"/>
    <col min="16" max="16" width="16.875" customWidth="1"/>
    <col min="17" max="17" width="10.5" style="76" customWidth="1"/>
  </cols>
  <sheetData>
    <row r="1" spans="1:11" x14ac:dyDescent="0.25">
      <c r="A1" s="14"/>
      <c r="B1" s="149" t="s">
        <v>782</v>
      </c>
      <c r="C1" s="149"/>
      <c r="D1" s="149"/>
      <c r="E1" s="150" t="s">
        <v>783</v>
      </c>
      <c r="F1" s="150"/>
      <c r="G1" s="150"/>
      <c r="H1" s="150"/>
      <c r="I1" s="151" t="s">
        <v>784</v>
      </c>
      <c r="J1" s="151"/>
      <c r="K1" s="151"/>
    </row>
    <row r="2" spans="1:11" x14ac:dyDescent="0.25">
      <c r="A2" s="14"/>
      <c r="B2" s="14" t="s">
        <v>785</v>
      </c>
      <c r="C2" s="14" t="s">
        <v>786</v>
      </c>
      <c r="D2" s="14" t="s">
        <v>787</v>
      </c>
      <c r="E2" s="14" t="s">
        <v>788</v>
      </c>
      <c r="F2" s="14" t="s">
        <v>789</v>
      </c>
      <c r="G2" s="14" t="s">
        <v>790</v>
      </c>
      <c r="H2" s="14" t="s">
        <v>791</v>
      </c>
      <c r="I2" s="14" t="s">
        <v>792</v>
      </c>
      <c r="J2" s="14" t="s">
        <v>793</v>
      </c>
      <c r="K2" s="14" t="s">
        <v>794</v>
      </c>
    </row>
    <row r="3" spans="1:11" ht="39" x14ac:dyDescent="0.25">
      <c r="A3" s="15" t="s">
        <v>795</v>
      </c>
      <c r="B3" s="16" t="s">
        <v>796</v>
      </c>
      <c r="C3" s="17" t="s">
        <v>797</v>
      </c>
      <c r="D3" s="17" t="s">
        <v>798</v>
      </c>
      <c r="E3" s="17" t="s">
        <v>799</v>
      </c>
      <c r="F3" s="17" t="s">
        <v>800</v>
      </c>
      <c r="G3" s="17" t="s">
        <v>801</v>
      </c>
      <c r="H3" s="17" t="s">
        <v>802</v>
      </c>
      <c r="I3" s="17" t="s">
        <v>803</v>
      </c>
      <c r="J3" s="17" t="s">
        <v>804</v>
      </c>
      <c r="K3" s="14"/>
    </row>
    <row r="4" spans="1:11" x14ac:dyDescent="0.25">
      <c r="A4" s="14"/>
      <c r="B4" s="18" t="s">
        <v>805</v>
      </c>
      <c r="C4" s="19" t="s">
        <v>806</v>
      </c>
      <c r="D4" s="19" t="s">
        <v>798</v>
      </c>
      <c r="E4" s="19" t="s">
        <v>807</v>
      </c>
      <c r="F4" s="19" t="s">
        <v>808</v>
      </c>
      <c r="G4" s="19" t="s">
        <v>809</v>
      </c>
      <c r="H4" s="19">
        <v>10.1</v>
      </c>
      <c r="I4" s="19" t="s">
        <v>810</v>
      </c>
      <c r="J4" s="19" t="s">
        <v>811</v>
      </c>
      <c r="K4" s="14"/>
    </row>
    <row r="5" spans="1:11" x14ac:dyDescent="0.25">
      <c r="A5" s="14"/>
      <c r="B5" s="18" t="s">
        <v>785</v>
      </c>
      <c r="C5" s="19" t="s">
        <v>786</v>
      </c>
      <c r="D5" s="19" t="s">
        <v>798</v>
      </c>
      <c r="E5" s="19" t="s">
        <v>788</v>
      </c>
      <c r="F5" s="19" t="s">
        <v>789</v>
      </c>
      <c r="G5" s="19" t="s">
        <v>812</v>
      </c>
      <c r="H5" s="19" t="s">
        <v>791</v>
      </c>
      <c r="I5" s="19" t="s">
        <v>792</v>
      </c>
      <c r="J5" s="19" t="s">
        <v>793</v>
      </c>
      <c r="K5" s="14"/>
    </row>
    <row r="6" spans="1:11" x14ac:dyDescent="0.25">
      <c r="A6" s="14"/>
      <c r="B6" s="18" t="s">
        <v>813</v>
      </c>
      <c r="C6" s="19" t="s">
        <v>813</v>
      </c>
      <c r="D6" s="19" t="s">
        <v>798</v>
      </c>
      <c r="E6" s="19" t="s">
        <v>814</v>
      </c>
      <c r="F6" s="19" t="s">
        <v>814</v>
      </c>
      <c r="G6" s="19" t="s">
        <v>813</v>
      </c>
      <c r="H6" s="19" t="s">
        <v>814</v>
      </c>
      <c r="I6" s="19" t="s">
        <v>814</v>
      </c>
      <c r="J6" s="19" t="s">
        <v>814</v>
      </c>
      <c r="K6" s="14"/>
    </row>
    <row r="7" spans="1:11" x14ac:dyDescent="0.25">
      <c r="A7" s="14"/>
      <c r="B7" s="18">
        <v>200</v>
      </c>
      <c r="C7" s="19">
        <v>400</v>
      </c>
      <c r="D7" s="19" t="s">
        <v>798</v>
      </c>
      <c r="E7" s="19">
        <v>200</v>
      </c>
      <c r="F7" s="19">
        <v>500</v>
      </c>
      <c r="G7" s="19">
        <v>100</v>
      </c>
      <c r="H7" s="19">
        <v>200</v>
      </c>
      <c r="I7" s="19">
        <v>50</v>
      </c>
      <c r="J7" s="19">
        <v>500</v>
      </c>
      <c r="K7" s="14"/>
    </row>
    <row r="8" spans="1:1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25">
      <c r="A10" s="20" t="s">
        <v>815</v>
      </c>
      <c r="B10" s="21" t="s">
        <v>816</v>
      </c>
      <c r="C10" s="22" t="s">
        <v>817</v>
      </c>
      <c r="D10" s="22" t="s">
        <v>798</v>
      </c>
      <c r="E10" s="22" t="s">
        <v>818</v>
      </c>
      <c r="F10" s="22" t="s">
        <v>819</v>
      </c>
      <c r="G10" s="22" t="s">
        <v>820</v>
      </c>
      <c r="H10" s="22" t="s">
        <v>821</v>
      </c>
      <c r="I10" s="22" t="s">
        <v>822</v>
      </c>
      <c r="J10" s="22" t="s">
        <v>823</v>
      </c>
      <c r="K10" s="14"/>
    </row>
    <row r="11" spans="1:11" x14ac:dyDescent="0.25">
      <c r="A11" s="14"/>
      <c r="B11" s="23" t="s">
        <v>805</v>
      </c>
      <c r="C11" s="24" t="s">
        <v>824</v>
      </c>
      <c r="D11" s="24" t="s">
        <v>798</v>
      </c>
      <c r="E11" s="24" t="s">
        <v>825</v>
      </c>
      <c r="F11" s="24" t="s">
        <v>826</v>
      </c>
      <c r="G11" s="24" t="s">
        <v>827</v>
      </c>
      <c r="H11" s="24" t="s">
        <v>828</v>
      </c>
      <c r="I11" s="24" t="s">
        <v>829</v>
      </c>
      <c r="J11" s="24" t="s">
        <v>811</v>
      </c>
      <c r="K11" s="14"/>
    </row>
    <row r="12" spans="1:11" x14ac:dyDescent="0.25">
      <c r="A12" s="14"/>
      <c r="B12" s="23" t="s">
        <v>785</v>
      </c>
      <c r="C12" s="24" t="s">
        <v>830</v>
      </c>
      <c r="D12" s="24" t="s">
        <v>798</v>
      </c>
      <c r="E12" s="24" t="s">
        <v>788</v>
      </c>
      <c r="F12" s="24" t="s">
        <v>789</v>
      </c>
      <c r="G12" s="24" t="s">
        <v>812</v>
      </c>
      <c r="H12" s="24" t="s">
        <v>831</v>
      </c>
      <c r="I12" s="24" t="s">
        <v>792</v>
      </c>
      <c r="J12" s="24" t="s">
        <v>793</v>
      </c>
      <c r="K12" s="14"/>
    </row>
    <row r="13" spans="1:11" x14ac:dyDescent="0.25">
      <c r="A13" s="14"/>
      <c r="B13" s="23" t="s">
        <v>832</v>
      </c>
      <c r="C13" s="24" t="s">
        <v>832</v>
      </c>
      <c r="D13" s="24" t="s">
        <v>798</v>
      </c>
      <c r="E13" s="24" t="s">
        <v>814</v>
      </c>
      <c r="F13" s="24" t="s">
        <v>814</v>
      </c>
      <c r="G13" s="24" t="s">
        <v>814</v>
      </c>
      <c r="H13" s="24" t="s">
        <v>814</v>
      </c>
      <c r="I13" s="24" t="s">
        <v>814</v>
      </c>
      <c r="J13" s="24" t="s">
        <v>814</v>
      </c>
      <c r="K13" s="14"/>
    </row>
    <row r="14" spans="1:11" x14ac:dyDescent="0.25">
      <c r="A14" s="14"/>
      <c r="B14" s="23">
        <v>200</v>
      </c>
      <c r="C14" s="24">
        <v>100</v>
      </c>
      <c r="D14" s="24" t="s">
        <v>798</v>
      </c>
      <c r="E14" s="24">
        <v>50</v>
      </c>
      <c r="F14" s="24">
        <v>200</v>
      </c>
      <c r="G14" s="24">
        <v>100</v>
      </c>
      <c r="H14" s="24">
        <v>100</v>
      </c>
      <c r="I14" s="24">
        <v>50</v>
      </c>
      <c r="J14" s="24">
        <v>500</v>
      </c>
      <c r="K14" s="14"/>
    </row>
    <row r="15" spans="1:11" ht="27.9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41.1" customHeight="1" x14ac:dyDescent="0.25">
      <c r="A16" s="152" t="s">
        <v>833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25">
      <c r="A17" s="152"/>
      <c r="B17" s="25" t="s">
        <v>834</v>
      </c>
      <c r="C17" s="26" t="s">
        <v>835</v>
      </c>
      <c r="D17" s="26" t="s">
        <v>836</v>
      </c>
      <c r="E17" s="27" t="s">
        <v>837</v>
      </c>
      <c r="F17" s="26" t="s">
        <v>838</v>
      </c>
      <c r="G17" s="27" t="s">
        <v>839</v>
      </c>
      <c r="H17" s="27" t="s">
        <v>840</v>
      </c>
      <c r="I17" s="27" t="s">
        <v>841</v>
      </c>
      <c r="J17" s="26" t="s">
        <v>797</v>
      </c>
      <c r="K17" s="27" t="s">
        <v>842</v>
      </c>
    </row>
    <row r="18" spans="1:11" x14ac:dyDescent="0.25">
      <c r="A18" s="152"/>
      <c r="B18" s="28" t="s">
        <v>843</v>
      </c>
      <c r="C18" s="29" t="s">
        <v>844</v>
      </c>
      <c r="D18" s="29" t="s">
        <v>845</v>
      </c>
      <c r="E18" s="30" t="s">
        <v>846</v>
      </c>
      <c r="F18" s="29" t="s">
        <v>847</v>
      </c>
      <c r="G18" s="30" t="s">
        <v>848</v>
      </c>
      <c r="H18" s="30" t="s">
        <v>849</v>
      </c>
      <c r="I18" s="30" t="s">
        <v>810</v>
      </c>
      <c r="J18" s="29" t="s">
        <v>806</v>
      </c>
      <c r="K18" s="30" t="s">
        <v>850</v>
      </c>
    </row>
    <row r="19" spans="1:11" x14ac:dyDescent="0.25">
      <c r="A19" s="14"/>
      <c r="B19" s="28" t="s">
        <v>785</v>
      </c>
      <c r="C19" s="29" t="s">
        <v>830</v>
      </c>
      <c r="D19" s="29" t="s">
        <v>851</v>
      </c>
      <c r="E19" s="30" t="s">
        <v>788</v>
      </c>
      <c r="F19" s="29" t="s">
        <v>789</v>
      </c>
      <c r="G19" s="30" t="s">
        <v>852</v>
      </c>
      <c r="H19" s="30" t="s">
        <v>791</v>
      </c>
      <c r="I19" s="30" t="s">
        <v>792</v>
      </c>
      <c r="J19" s="29" t="s">
        <v>793</v>
      </c>
      <c r="K19" s="30" t="s">
        <v>794</v>
      </c>
    </row>
    <row r="20" spans="1:11" x14ac:dyDescent="0.25">
      <c r="A20" s="14"/>
      <c r="B20" s="28" t="s">
        <v>832</v>
      </c>
      <c r="C20" s="29" t="s">
        <v>832</v>
      </c>
      <c r="D20" s="29" t="s">
        <v>832</v>
      </c>
      <c r="E20" s="30" t="s">
        <v>814</v>
      </c>
      <c r="F20" s="29" t="s">
        <v>814</v>
      </c>
      <c r="G20" s="30" t="s">
        <v>814</v>
      </c>
      <c r="H20" s="30" t="s">
        <v>814</v>
      </c>
      <c r="I20" s="30" t="s">
        <v>814</v>
      </c>
      <c r="J20" s="29" t="s">
        <v>814</v>
      </c>
      <c r="K20" s="30" t="s">
        <v>814</v>
      </c>
    </row>
    <row r="21" spans="1:11" x14ac:dyDescent="0.25">
      <c r="A21" s="14"/>
      <c r="B21" s="28">
        <v>100</v>
      </c>
      <c r="C21" s="29">
        <v>400</v>
      </c>
      <c r="D21" s="29">
        <v>100</v>
      </c>
      <c r="E21" s="30">
        <v>200</v>
      </c>
      <c r="F21" s="29">
        <v>100</v>
      </c>
      <c r="G21" s="30">
        <v>100</v>
      </c>
      <c r="H21" s="30">
        <v>100</v>
      </c>
      <c r="I21" s="30">
        <v>50</v>
      </c>
      <c r="J21" s="29">
        <v>400</v>
      </c>
      <c r="K21" s="30">
        <v>400</v>
      </c>
    </row>
    <row r="22" spans="1:1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25">
      <c r="A23" s="153" t="s">
        <v>853</v>
      </c>
      <c r="B23" s="31" t="s">
        <v>854</v>
      </c>
      <c r="C23" s="14"/>
      <c r="D23" s="14"/>
      <c r="E23" s="32"/>
      <c r="F23" s="14"/>
      <c r="G23" s="14"/>
      <c r="H23" s="14"/>
      <c r="I23" s="14"/>
      <c r="J23" s="14"/>
      <c r="K23" s="14"/>
    </row>
    <row r="24" spans="1:11" ht="26.1" customHeight="1" x14ac:dyDescent="0.25">
      <c r="A24" s="153"/>
      <c r="B24" s="33" t="s">
        <v>855</v>
      </c>
      <c r="C24" s="34" t="s">
        <v>856</v>
      </c>
      <c r="D24" s="34" t="s">
        <v>857</v>
      </c>
      <c r="E24" s="35" t="s">
        <v>798</v>
      </c>
      <c r="F24" s="35" t="s">
        <v>858</v>
      </c>
      <c r="G24" s="35" t="s">
        <v>841</v>
      </c>
      <c r="H24" s="35" t="s">
        <v>859</v>
      </c>
      <c r="I24" s="36" t="s">
        <v>798</v>
      </c>
      <c r="J24" s="26" t="s">
        <v>797</v>
      </c>
      <c r="K24" s="35" t="s">
        <v>860</v>
      </c>
    </row>
    <row r="25" spans="1:11" x14ac:dyDescent="0.25">
      <c r="A25" s="14"/>
      <c r="B25" s="37" t="s">
        <v>861</v>
      </c>
      <c r="C25" s="38" t="s">
        <v>862</v>
      </c>
      <c r="D25" s="38">
        <v>134591</v>
      </c>
      <c r="E25" s="39" t="s">
        <v>798</v>
      </c>
      <c r="F25" s="39" t="s">
        <v>863</v>
      </c>
      <c r="G25" s="39" t="s">
        <v>810</v>
      </c>
      <c r="H25" s="39" t="s">
        <v>849</v>
      </c>
      <c r="I25" s="40" t="s">
        <v>798</v>
      </c>
      <c r="J25" s="29" t="s">
        <v>806</v>
      </c>
      <c r="K25" s="39" t="s">
        <v>864</v>
      </c>
    </row>
    <row r="26" spans="1:11" x14ac:dyDescent="0.25">
      <c r="A26" s="14"/>
      <c r="B26" s="37" t="s">
        <v>785</v>
      </c>
      <c r="C26" s="38" t="s">
        <v>830</v>
      </c>
      <c r="D26" s="38" t="s">
        <v>787</v>
      </c>
      <c r="E26" s="39" t="s">
        <v>798</v>
      </c>
      <c r="F26" s="39" t="s">
        <v>789</v>
      </c>
      <c r="G26" s="39" t="s">
        <v>812</v>
      </c>
      <c r="H26" s="39" t="s">
        <v>791</v>
      </c>
      <c r="I26" s="40" t="s">
        <v>798</v>
      </c>
      <c r="J26" s="29" t="s">
        <v>793</v>
      </c>
      <c r="K26" s="39" t="s">
        <v>794</v>
      </c>
    </row>
    <row r="27" spans="1:11" x14ac:dyDescent="0.25">
      <c r="A27" s="14"/>
      <c r="B27" s="37" t="s">
        <v>798</v>
      </c>
      <c r="C27" s="38" t="s">
        <v>832</v>
      </c>
      <c r="D27" s="38" t="s">
        <v>865</v>
      </c>
      <c r="E27" s="39" t="s">
        <v>798</v>
      </c>
      <c r="F27" s="39" t="s">
        <v>814</v>
      </c>
      <c r="G27" s="39" t="s">
        <v>814</v>
      </c>
      <c r="H27" s="39" t="s">
        <v>814</v>
      </c>
      <c r="I27" s="40" t="s">
        <v>798</v>
      </c>
      <c r="J27" s="29" t="s">
        <v>814</v>
      </c>
      <c r="K27" s="39" t="s">
        <v>814</v>
      </c>
    </row>
    <row r="28" spans="1:11" x14ac:dyDescent="0.25">
      <c r="A28" s="14"/>
      <c r="B28" s="37">
        <v>400</v>
      </c>
      <c r="C28" s="38">
        <v>400</v>
      </c>
      <c r="D28" s="38" t="s">
        <v>798</v>
      </c>
      <c r="E28" s="39" t="s">
        <v>798</v>
      </c>
      <c r="F28" s="39">
        <v>800</v>
      </c>
      <c r="G28" s="39">
        <v>50</v>
      </c>
      <c r="H28" s="39">
        <v>100</v>
      </c>
      <c r="I28" s="40" t="s">
        <v>798</v>
      </c>
      <c r="J28" s="29">
        <v>400</v>
      </c>
      <c r="K28" s="39">
        <v>100</v>
      </c>
    </row>
    <row r="29" spans="1:1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25">
      <c r="A30" s="41" t="s">
        <v>866</v>
      </c>
      <c r="B30" s="42" t="s">
        <v>867</v>
      </c>
      <c r="C30" s="14"/>
      <c r="D30" s="14"/>
      <c r="E30" s="14"/>
      <c r="F30" s="14"/>
      <c r="G30" s="43"/>
      <c r="H30" s="14"/>
      <c r="I30" s="14"/>
      <c r="J30" s="14"/>
      <c r="K30" s="14"/>
    </row>
    <row r="31" spans="1:11" x14ac:dyDescent="0.25">
      <c r="A31" s="14"/>
      <c r="B31" s="44" t="s">
        <v>868</v>
      </c>
      <c r="C31" s="26" t="s">
        <v>869</v>
      </c>
      <c r="D31" s="45" t="s">
        <v>870</v>
      </c>
      <c r="E31" s="27" t="s">
        <v>871</v>
      </c>
      <c r="F31" s="27" t="s">
        <v>872</v>
      </c>
      <c r="G31" s="14"/>
      <c r="H31" s="25" t="s">
        <v>873</v>
      </c>
      <c r="I31" s="26" t="s">
        <v>874</v>
      </c>
      <c r="J31" s="26" t="s">
        <v>797</v>
      </c>
      <c r="K31" s="14"/>
    </row>
    <row r="32" spans="1:11" x14ac:dyDescent="0.25">
      <c r="A32" s="14"/>
      <c r="B32" s="46" t="s">
        <v>810</v>
      </c>
      <c r="C32" s="29" t="s">
        <v>875</v>
      </c>
      <c r="D32" s="47" t="s">
        <v>876</v>
      </c>
      <c r="E32" s="30" t="s">
        <v>877</v>
      </c>
      <c r="F32" s="30" t="s">
        <v>878</v>
      </c>
      <c r="G32" s="14"/>
      <c r="H32" s="28" t="s">
        <v>879</v>
      </c>
      <c r="I32" s="29" t="s">
        <v>880</v>
      </c>
      <c r="J32" s="29" t="s">
        <v>806</v>
      </c>
      <c r="K32" s="14"/>
    </row>
    <row r="33" spans="1:22" x14ac:dyDescent="0.25">
      <c r="A33" s="14"/>
      <c r="B33" s="48" t="s">
        <v>881</v>
      </c>
      <c r="C33" s="29" t="s">
        <v>830</v>
      </c>
      <c r="D33" s="47" t="s">
        <v>787</v>
      </c>
      <c r="E33" s="30" t="s">
        <v>788</v>
      </c>
      <c r="F33" s="30" t="s">
        <v>789</v>
      </c>
      <c r="G33" s="14"/>
      <c r="H33" s="28" t="s">
        <v>791</v>
      </c>
      <c r="I33" s="29" t="s">
        <v>792</v>
      </c>
      <c r="J33" s="29" t="s">
        <v>793</v>
      </c>
      <c r="K33" s="14"/>
    </row>
    <row r="34" spans="1:22" x14ac:dyDescent="0.25">
      <c r="A34" s="14"/>
      <c r="B34" s="46" t="s">
        <v>814</v>
      </c>
      <c r="C34" s="29" t="s">
        <v>832</v>
      </c>
      <c r="D34" s="47" t="s">
        <v>882</v>
      </c>
      <c r="E34" s="30" t="s">
        <v>814</v>
      </c>
      <c r="F34" s="30" t="s">
        <v>814</v>
      </c>
      <c r="G34" s="14"/>
      <c r="H34" s="28" t="s">
        <v>814</v>
      </c>
      <c r="I34" s="29" t="s">
        <v>883</v>
      </c>
      <c r="J34" s="29" t="s">
        <v>814</v>
      </c>
      <c r="K34" s="14"/>
    </row>
    <row r="35" spans="1:22" x14ac:dyDescent="0.25">
      <c r="A35" s="14"/>
      <c r="B35" s="46">
        <v>50</v>
      </c>
      <c r="C35" s="29">
        <v>400</v>
      </c>
      <c r="D35" s="47">
        <v>100</v>
      </c>
      <c r="E35" s="30">
        <v>50</v>
      </c>
      <c r="F35" s="30">
        <v>200</v>
      </c>
      <c r="G35" s="14"/>
      <c r="H35" s="28">
        <v>100</v>
      </c>
      <c r="I35" s="29">
        <v>100</v>
      </c>
      <c r="J35" s="29">
        <v>400</v>
      </c>
      <c r="K35" s="14"/>
    </row>
    <row r="36" spans="1:22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22" x14ac:dyDescent="0.25">
      <c r="A37" s="49" t="s">
        <v>884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22" x14ac:dyDescent="0.25">
      <c r="A38" s="14"/>
      <c r="B38" s="50" t="s">
        <v>816</v>
      </c>
      <c r="C38" s="51" t="s">
        <v>798</v>
      </c>
      <c r="D38" s="52" t="s">
        <v>798</v>
      </c>
      <c r="E38" s="51" t="s">
        <v>885</v>
      </c>
      <c r="F38" s="51" t="s">
        <v>886</v>
      </c>
      <c r="G38" s="53" t="s">
        <v>841</v>
      </c>
      <c r="H38" s="52" t="s">
        <v>798</v>
      </c>
      <c r="I38" s="53" t="s">
        <v>887</v>
      </c>
      <c r="J38" s="53" t="s">
        <v>823</v>
      </c>
      <c r="K38" s="14"/>
    </row>
    <row r="39" spans="1:22" x14ac:dyDescent="0.25">
      <c r="A39" s="14"/>
      <c r="B39" s="54" t="s">
        <v>805</v>
      </c>
      <c r="C39" s="55" t="s">
        <v>798</v>
      </c>
      <c r="D39" s="56" t="s">
        <v>798</v>
      </c>
      <c r="E39" s="55" t="s">
        <v>888</v>
      </c>
      <c r="F39" s="55" t="s">
        <v>889</v>
      </c>
      <c r="G39" s="57" t="s">
        <v>810</v>
      </c>
      <c r="H39" s="56" t="s">
        <v>798</v>
      </c>
      <c r="I39" s="57" t="s">
        <v>890</v>
      </c>
      <c r="J39" s="57" t="s">
        <v>811</v>
      </c>
      <c r="K39" s="14"/>
    </row>
    <row r="40" spans="1:22" x14ac:dyDescent="0.25">
      <c r="A40" s="14"/>
      <c r="B40" s="54" t="s">
        <v>785</v>
      </c>
      <c r="C40" s="55" t="s">
        <v>798</v>
      </c>
      <c r="D40" s="56" t="s">
        <v>798</v>
      </c>
      <c r="E40" s="56" t="s">
        <v>788</v>
      </c>
      <c r="F40" s="55" t="s">
        <v>789</v>
      </c>
      <c r="G40" s="57" t="s">
        <v>812</v>
      </c>
      <c r="H40" s="56" t="s">
        <v>798</v>
      </c>
      <c r="I40" s="57" t="s">
        <v>792</v>
      </c>
      <c r="J40" s="57" t="s">
        <v>793</v>
      </c>
      <c r="K40" s="14"/>
    </row>
    <row r="41" spans="1:22" x14ac:dyDescent="0.25">
      <c r="A41" s="14"/>
      <c r="B41" s="54" t="s">
        <v>832</v>
      </c>
      <c r="C41" s="55" t="s">
        <v>798</v>
      </c>
      <c r="D41" s="56" t="s">
        <v>798</v>
      </c>
      <c r="E41" s="55" t="s">
        <v>814</v>
      </c>
      <c r="F41" s="55" t="s">
        <v>814</v>
      </c>
      <c r="G41" s="57" t="s">
        <v>814</v>
      </c>
      <c r="H41" s="56" t="s">
        <v>798</v>
      </c>
      <c r="I41" s="57" t="s">
        <v>814</v>
      </c>
      <c r="J41" s="57" t="s">
        <v>814</v>
      </c>
      <c r="K41" s="14"/>
    </row>
    <row r="42" spans="1:22" x14ac:dyDescent="0.25">
      <c r="A42" s="14"/>
      <c r="B42" s="54">
        <v>200</v>
      </c>
      <c r="C42" s="55" t="s">
        <v>798</v>
      </c>
      <c r="D42" s="56" t="s">
        <v>798</v>
      </c>
      <c r="E42" s="56">
        <v>100</v>
      </c>
      <c r="F42" s="55">
        <v>100</v>
      </c>
      <c r="G42" s="57">
        <v>50</v>
      </c>
      <c r="H42" s="56" t="s">
        <v>798</v>
      </c>
      <c r="I42" s="57">
        <v>50</v>
      </c>
      <c r="J42" s="57">
        <v>500</v>
      </c>
      <c r="K42" s="14"/>
    </row>
    <row r="43" spans="1:22" x14ac:dyDescent="0.25">
      <c r="M43" s="74"/>
      <c r="N43" s="74"/>
      <c r="O43" s="74"/>
      <c r="P43" s="74"/>
      <c r="Q43" s="77"/>
      <c r="R43" s="74"/>
      <c r="S43" s="74"/>
      <c r="T43" s="74"/>
      <c r="U43" s="74"/>
    </row>
    <row r="44" spans="1:22" x14ac:dyDescent="0.25">
      <c r="M44" s="32"/>
      <c r="N44" s="32"/>
      <c r="O44" s="32"/>
      <c r="P44" s="32"/>
      <c r="Q44" s="78"/>
      <c r="R44" s="32"/>
      <c r="S44" s="32"/>
      <c r="T44" s="32"/>
      <c r="U44" s="32"/>
      <c r="V44" s="32"/>
    </row>
    <row r="45" spans="1:22" x14ac:dyDescent="0.25">
      <c r="E45" s="74"/>
      <c r="M45" s="32"/>
      <c r="N45" s="32"/>
      <c r="O45" s="32"/>
      <c r="P45" s="32"/>
      <c r="Q45" s="78"/>
      <c r="R45" s="32"/>
      <c r="S45" s="32"/>
      <c r="T45" s="32"/>
      <c r="U45" s="32"/>
      <c r="V45" s="32"/>
    </row>
    <row r="46" spans="1:22" x14ac:dyDescent="0.25">
      <c r="E46" s="74"/>
      <c r="L46" t="s">
        <v>891</v>
      </c>
      <c r="M46" s="32"/>
      <c r="N46" s="32"/>
      <c r="O46" s="32"/>
      <c r="P46" s="32"/>
      <c r="Q46" s="78"/>
      <c r="R46" s="32"/>
      <c r="S46" s="32"/>
      <c r="T46" s="32"/>
      <c r="U46" s="32"/>
      <c r="V46" s="32"/>
    </row>
    <row r="47" spans="1:22" x14ac:dyDescent="0.25">
      <c r="U47" s="32"/>
      <c r="V47" s="32"/>
    </row>
    <row r="48" spans="1:22" x14ac:dyDescent="0.25">
      <c r="L48" s="79" t="s">
        <v>892</v>
      </c>
      <c r="M48" s="79" t="s">
        <v>893</v>
      </c>
      <c r="N48" s="79" t="s">
        <v>894</v>
      </c>
      <c r="O48" s="79" t="s">
        <v>895</v>
      </c>
      <c r="P48" s="79" t="s">
        <v>896</v>
      </c>
      <c r="Q48" s="80" t="s">
        <v>897</v>
      </c>
    </row>
    <row r="49" spans="12:17" ht="18" customHeight="1" x14ac:dyDescent="0.25">
      <c r="L49" s="82" t="s">
        <v>795</v>
      </c>
      <c r="M49" s="87" t="s">
        <v>796</v>
      </c>
      <c r="N49" s="87" t="s">
        <v>805</v>
      </c>
      <c r="O49" s="87" t="s">
        <v>785</v>
      </c>
      <c r="P49" s="87" t="s">
        <v>813</v>
      </c>
      <c r="Q49" s="88">
        <v>200</v>
      </c>
    </row>
    <row r="50" spans="12:17" x14ac:dyDescent="0.25">
      <c r="L50" s="103"/>
      <c r="M50" s="87" t="s">
        <v>797</v>
      </c>
      <c r="N50" s="87" t="s">
        <v>806</v>
      </c>
      <c r="O50" s="87" t="s">
        <v>786</v>
      </c>
      <c r="P50" s="87" t="s">
        <v>813</v>
      </c>
      <c r="Q50" s="88">
        <v>400</v>
      </c>
    </row>
    <row r="51" spans="12:17" x14ac:dyDescent="0.25">
      <c r="L51" s="103"/>
      <c r="M51" s="87" t="s">
        <v>799</v>
      </c>
      <c r="N51" s="87" t="s">
        <v>807</v>
      </c>
      <c r="O51" s="87" t="s">
        <v>788</v>
      </c>
      <c r="P51" s="87" t="s">
        <v>814</v>
      </c>
      <c r="Q51" s="88">
        <v>200</v>
      </c>
    </row>
    <row r="52" spans="12:17" x14ac:dyDescent="0.25">
      <c r="L52" s="103"/>
      <c r="M52" s="87" t="s">
        <v>800</v>
      </c>
      <c r="N52" s="87" t="s">
        <v>808</v>
      </c>
      <c r="O52" s="87" t="s">
        <v>789</v>
      </c>
      <c r="P52" s="87" t="s">
        <v>814</v>
      </c>
      <c r="Q52" s="88">
        <v>500</v>
      </c>
    </row>
    <row r="53" spans="12:17" x14ac:dyDescent="0.25">
      <c r="L53" s="103"/>
      <c r="M53" s="87" t="s">
        <v>801</v>
      </c>
      <c r="N53" s="87" t="s">
        <v>809</v>
      </c>
      <c r="O53" s="87" t="s">
        <v>812</v>
      </c>
      <c r="P53" s="87" t="s">
        <v>813</v>
      </c>
      <c r="Q53" s="88">
        <v>100</v>
      </c>
    </row>
    <row r="54" spans="12:17" x14ac:dyDescent="0.25">
      <c r="L54" s="103"/>
      <c r="M54" s="87" t="s">
        <v>802</v>
      </c>
      <c r="N54" s="89">
        <v>10.1</v>
      </c>
      <c r="O54" s="87" t="s">
        <v>791</v>
      </c>
      <c r="P54" s="87" t="s">
        <v>814</v>
      </c>
      <c r="Q54" s="88">
        <v>200</v>
      </c>
    </row>
    <row r="55" spans="12:17" x14ac:dyDescent="0.25">
      <c r="L55" s="103"/>
      <c r="M55" s="87" t="s">
        <v>803</v>
      </c>
      <c r="N55" s="87" t="s">
        <v>810</v>
      </c>
      <c r="O55" s="87" t="s">
        <v>792</v>
      </c>
      <c r="P55" s="87" t="s">
        <v>814</v>
      </c>
      <c r="Q55" s="88">
        <v>50</v>
      </c>
    </row>
    <row r="56" spans="12:17" x14ac:dyDescent="0.25">
      <c r="L56" s="103"/>
      <c r="M56" s="87" t="s">
        <v>804</v>
      </c>
      <c r="N56" s="87" t="s">
        <v>811</v>
      </c>
      <c r="O56" s="87" t="s">
        <v>793</v>
      </c>
      <c r="P56" s="87" t="s">
        <v>814</v>
      </c>
      <c r="Q56" s="88">
        <v>500</v>
      </c>
    </row>
    <row r="57" spans="12:17" x14ac:dyDescent="0.25">
      <c r="L57" s="83" t="s">
        <v>815</v>
      </c>
      <c r="M57" s="90" t="s">
        <v>816</v>
      </c>
      <c r="N57" s="90" t="s">
        <v>805</v>
      </c>
      <c r="O57" s="90" t="s">
        <v>785</v>
      </c>
      <c r="P57" s="90" t="s">
        <v>832</v>
      </c>
      <c r="Q57" s="91">
        <v>200</v>
      </c>
    </row>
    <row r="58" spans="12:17" x14ac:dyDescent="0.25">
      <c r="L58" s="103"/>
      <c r="M58" s="90" t="s">
        <v>817</v>
      </c>
      <c r="N58" s="90" t="s">
        <v>824</v>
      </c>
      <c r="O58" s="90" t="s">
        <v>830</v>
      </c>
      <c r="P58" s="90" t="s">
        <v>832</v>
      </c>
      <c r="Q58" s="91">
        <v>100</v>
      </c>
    </row>
    <row r="59" spans="12:17" x14ac:dyDescent="0.25">
      <c r="L59" s="103"/>
      <c r="M59" s="90" t="s">
        <v>818</v>
      </c>
      <c r="N59" s="90" t="s">
        <v>825</v>
      </c>
      <c r="O59" s="90" t="s">
        <v>788</v>
      </c>
      <c r="P59" s="90" t="s">
        <v>814</v>
      </c>
      <c r="Q59" s="91">
        <v>50</v>
      </c>
    </row>
    <row r="60" spans="12:17" x14ac:dyDescent="0.25">
      <c r="L60" s="103"/>
      <c r="M60" s="90" t="s">
        <v>819</v>
      </c>
      <c r="N60" s="90" t="s">
        <v>826</v>
      </c>
      <c r="O60" s="90" t="s">
        <v>789</v>
      </c>
      <c r="P60" s="90" t="s">
        <v>814</v>
      </c>
      <c r="Q60" s="91">
        <v>200</v>
      </c>
    </row>
    <row r="61" spans="12:17" x14ac:dyDescent="0.25">
      <c r="L61" s="103"/>
      <c r="M61" s="90" t="s">
        <v>820</v>
      </c>
      <c r="N61" s="90" t="s">
        <v>827</v>
      </c>
      <c r="O61" s="90" t="s">
        <v>812</v>
      </c>
      <c r="P61" s="90" t="s">
        <v>814</v>
      </c>
      <c r="Q61" s="91">
        <v>100</v>
      </c>
    </row>
    <row r="62" spans="12:17" x14ac:dyDescent="0.25">
      <c r="L62" s="103"/>
      <c r="M62" s="90" t="s">
        <v>821</v>
      </c>
      <c r="N62" s="90" t="s">
        <v>828</v>
      </c>
      <c r="O62" s="90" t="s">
        <v>831</v>
      </c>
      <c r="P62" s="90" t="s">
        <v>814</v>
      </c>
      <c r="Q62" s="91">
        <v>100</v>
      </c>
    </row>
    <row r="63" spans="12:17" x14ac:dyDescent="0.25">
      <c r="L63" s="103"/>
      <c r="M63" s="90" t="s">
        <v>822</v>
      </c>
      <c r="N63" s="90" t="s">
        <v>829</v>
      </c>
      <c r="O63" s="90" t="s">
        <v>792</v>
      </c>
      <c r="P63" s="90" t="s">
        <v>814</v>
      </c>
      <c r="Q63" s="91">
        <v>50</v>
      </c>
    </row>
    <row r="64" spans="12:17" x14ac:dyDescent="0.25">
      <c r="L64" s="103"/>
      <c r="M64" s="90" t="s">
        <v>823</v>
      </c>
      <c r="N64" s="90" t="s">
        <v>811</v>
      </c>
      <c r="O64" s="90" t="s">
        <v>793</v>
      </c>
      <c r="P64" s="90" t="s">
        <v>814</v>
      </c>
      <c r="Q64" s="91">
        <v>500</v>
      </c>
    </row>
    <row r="65" spans="12:17" x14ac:dyDescent="0.25">
      <c r="L65" s="148" t="s">
        <v>833</v>
      </c>
      <c r="M65" s="92" t="s">
        <v>834</v>
      </c>
      <c r="N65" s="92" t="s">
        <v>843</v>
      </c>
      <c r="O65" s="92" t="s">
        <v>785</v>
      </c>
      <c r="P65" s="92" t="s">
        <v>832</v>
      </c>
      <c r="Q65" s="93">
        <v>100</v>
      </c>
    </row>
    <row r="66" spans="12:17" x14ac:dyDescent="0.25">
      <c r="L66" s="148"/>
      <c r="M66" s="92" t="s">
        <v>835</v>
      </c>
      <c r="N66" s="92" t="s">
        <v>844</v>
      </c>
      <c r="O66" s="92" t="s">
        <v>830</v>
      </c>
      <c r="P66" s="92" t="s">
        <v>832</v>
      </c>
      <c r="Q66" s="93">
        <v>400</v>
      </c>
    </row>
    <row r="67" spans="12:17" x14ac:dyDescent="0.25">
      <c r="L67" s="148"/>
      <c r="M67" s="92" t="s">
        <v>836</v>
      </c>
      <c r="N67" s="92" t="s">
        <v>845</v>
      </c>
      <c r="O67" s="92" t="s">
        <v>851</v>
      </c>
      <c r="P67" s="92" t="s">
        <v>832</v>
      </c>
      <c r="Q67" s="93">
        <v>100</v>
      </c>
    </row>
    <row r="68" spans="12:17" x14ac:dyDescent="0.25">
      <c r="L68" s="103"/>
      <c r="M68" s="92" t="s">
        <v>837</v>
      </c>
      <c r="N68" s="92" t="s">
        <v>846</v>
      </c>
      <c r="O68" s="92" t="s">
        <v>788</v>
      </c>
      <c r="P68" s="92" t="s">
        <v>814</v>
      </c>
      <c r="Q68" s="93">
        <v>200</v>
      </c>
    </row>
    <row r="69" spans="12:17" x14ac:dyDescent="0.25">
      <c r="L69" s="103"/>
      <c r="M69" s="92" t="s">
        <v>838</v>
      </c>
      <c r="N69" s="92" t="s">
        <v>847</v>
      </c>
      <c r="O69" s="92" t="s">
        <v>789</v>
      </c>
      <c r="P69" s="92" t="s">
        <v>814</v>
      </c>
      <c r="Q69" s="93">
        <v>100</v>
      </c>
    </row>
    <row r="70" spans="12:17" x14ac:dyDescent="0.25">
      <c r="L70" s="103"/>
      <c r="M70" s="92" t="s">
        <v>839</v>
      </c>
      <c r="N70" s="92" t="s">
        <v>848</v>
      </c>
      <c r="O70" s="92" t="s">
        <v>852</v>
      </c>
      <c r="P70" s="92" t="s">
        <v>814</v>
      </c>
      <c r="Q70" s="93">
        <v>100</v>
      </c>
    </row>
    <row r="71" spans="12:17" x14ac:dyDescent="0.25">
      <c r="L71" s="103"/>
      <c r="M71" s="92" t="s">
        <v>840</v>
      </c>
      <c r="N71" s="92" t="s">
        <v>849</v>
      </c>
      <c r="O71" s="92" t="s">
        <v>791</v>
      </c>
      <c r="P71" s="92" t="s">
        <v>814</v>
      </c>
      <c r="Q71" s="93">
        <v>100</v>
      </c>
    </row>
    <row r="72" spans="12:17" x14ac:dyDescent="0.25">
      <c r="L72" s="103"/>
      <c r="M72" s="92" t="s">
        <v>841</v>
      </c>
      <c r="N72" s="92" t="s">
        <v>810</v>
      </c>
      <c r="O72" s="92" t="s">
        <v>792</v>
      </c>
      <c r="P72" s="92" t="s">
        <v>814</v>
      </c>
      <c r="Q72" s="93">
        <v>50</v>
      </c>
    </row>
    <row r="73" spans="12:17" x14ac:dyDescent="0.25">
      <c r="L73" s="103"/>
      <c r="M73" s="92" t="s">
        <v>797</v>
      </c>
      <c r="N73" s="92" t="s">
        <v>806</v>
      </c>
      <c r="O73" s="92" t="s">
        <v>793</v>
      </c>
      <c r="P73" s="92" t="s">
        <v>814</v>
      </c>
      <c r="Q73" s="93">
        <v>400</v>
      </c>
    </row>
    <row r="74" spans="12:17" x14ac:dyDescent="0.25">
      <c r="L74" s="103"/>
      <c r="M74" s="92" t="s">
        <v>842</v>
      </c>
      <c r="N74" s="92" t="s">
        <v>850</v>
      </c>
      <c r="O74" s="92" t="s">
        <v>794</v>
      </c>
      <c r="P74" s="92" t="s">
        <v>814</v>
      </c>
      <c r="Q74" s="93">
        <v>400</v>
      </c>
    </row>
    <row r="75" spans="12:17" ht="15.95" customHeight="1" x14ac:dyDescent="0.25">
      <c r="L75" s="84" t="s">
        <v>853</v>
      </c>
      <c r="M75" s="94" t="s">
        <v>855</v>
      </c>
      <c r="N75" s="94" t="s">
        <v>861</v>
      </c>
      <c r="O75" s="94" t="s">
        <v>785</v>
      </c>
      <c r="P75" s="94" t="s">
        <v>798</v>
      </c>
      <c r="Q75" s="95">
        <v>400</v>
      </c>
    </row>
    <row r="76" spans="12:17" x14ac:dyDescent="0.25">
      <c r="L76" s="84"/>
      <c r="M76" s="94" t="s">
        <v>856</v>
      </c>
      <c r="N76" s="94" t="s">
        <v>862</v>
      </c>
      <c r="O76" s="94" t="s">
        <v>830</v>
      </c>
      <c r="P76" s="94" t="s">
        <v>832</v>
      </c>
      <c r="Q76" s="95">
        <v>400</v>
      </c>
    </row>
    <row r="77" spans="12:17" x14ac:dyDescent="0.25">
      <c r="L77" s="103"/>
      <c r="M77" s="94" t="s">
        <v>857</v>
      </c>
      <c r="N77" s="96">
        <v>134591</v>
      </c>
      <c r="O77" s="94" t="s">
        <v>787</v>
      </c>
      <c r="P77" s="94" t="s">
        <v>865</v>
      </c>
      <c r="Q77" s="95">
        <v>100</v>
      </c>
    </row>
    <row r="78" spans="12:17" x14ac:dyDescent="0.25">
      <c r="L78" s="103"/>
      <c r="M78" s="94" t="s">
        <v>858</v>
      </c>
      <c r="N78" s="94" t="s">
        <v>863</v>
      </c>
      <c r="O78" s="94" t="s">
        <v>789</v>
      </c>
      <c r="P78" s="94" t="s">
        <v>814</v>
      </c>
      <c r="Q78" s="95">
        <v>800</v>
      </c>
    </row>
    <row r="79" spans="12:17" x14ac:dyDescent="0.25">
      <c r="L79" s="103"/>
      <c r="M79" s="94" t="s">
        <v>841</v>
      </c>
      <c r="N79" s="94" t="s">
        <v>810</v>
      </c>
      <c r="O79" s="94" t="s">
        <v>812</v>
      </c>
      <c r="P79" s="94" t="s">
        <v>814</v>
      </c>
      <c r="Q79" s="95">
        <v>50</v>
      </c>
    </row>
    <row r="80" spans="12:17" x14ac:dyDescent="0.25">
      <c r="L80" s="103"/>
      <c r="M80" s="94" t="s">
        <v>859</v>
      </c>
      <c r="N80" s="94" t="s">
        <v>849</v>
      </c>
      <c r="O80" s="94" t="s">
        <v>791</v>
      </c>
      <c r="P80" s="94" t="s">
        <v>814</v>
      </c>
      <c r="Q80" s="95">
        <v>100</v>
      </c>
    </row>
    <row r="81" spans="11:17" x14ac:dyDescent="0.25">
      <c r="L81" s="103"/>
      <c r="M81" s="92" t="s">
        <v>797</v>
      </c>
      <c r="N81" s="92" t="s">
        <v>806</v>
      </c>
      <c r="O81" s="92" t="s">
        <v>793</v>
      </c>
      <c r="P81" s="92" t="s">
        <v>814</v>
      </c>
      <c r="Q81" s="93">
        <v>400</v>
      </c>
    </row>
    <row r="82" spans="11:17" x14ac:dyDescent="0.25">
      <c r="L82" s="103"/>
      <c r="M82" s="94" t="s">
        <v>860</v>
      </c>
      <c r="N82" s="94" t="s">
        <v>864</v>
      </c>
      <c r="O82" s="94" t="s">
        <v>794</v>
      </c>
      <c r="P82" s="94" t="s">
        <v>814</v>
      </c>
      <c r="Q82" s="95">
        <v>100</v>
      </c>
    </row>
    <row r="83" spans="11:17" x14ac:dyDescent="0.25">
      <c r="L83" s="85" t="s">
        <v>866</v>
      </c>
      <c r="M83" s="97" t="s">
        <v>868</v>
      </c>
      <c r="N83" s="97" t="s">
        <v>810</v>
      </c>
      <c r="O83" s="97" t="s">
        <v>881</v>
      </c>
      <c r="P83" s="97" t="s">
        <v>814</v>
      </c>
      <c r="Q83" s="98">
        <v>50</v>
      </c>
    </row>
    <row r="84" spans="11:17" x14ac:dyDescent="0.25">
      <c r="L84" s="103"/>
      <c r="M84" s="92" t="s">
        <v>869</v>
      </c>
      <c r="N84" s="92" t="s">
        <v>875</v>
      </c>
      <c r="O84" s="92" t="s">
        <v>830</v>
      </c>
      <c r="P84" s="92" t="s">
        <v>832</v>
      </c>
      <c r="Q84" s="93">
        <v>400</v>
      </c>
    </row>
    <row r="85" spans="11:17" x14ac:dyDescent="0.25">
      <c r="L85" s="103"/>
      <c r="M85" s="97" t="s">
        <v>870</v>
      </c>
      <c r="N85" s="97" t="s">
        <v>876</v>
      </c>
      <c r="O85" s="97" t="s">
        <v>787</v>
      </c>
      <c r="P85" s="97" t="s">
        <v>882</v>
      </c>
      <c r="Q85" s="98">
        <v>100</v>
      </c>
    </row>
    <row r="86" spans="11:17" x14ac:dyDescent="0.25">
      <c r="L86" s="103"/>
      <c r="M86" s="92" t="s">
        <v>871</v>
      </c>
      <c r="N86" s="92" t="s">
        <v>877</v>
      </c>
      <c r="O86" s="92" t="s">
        <v>788</v>
      </c>
      <c r="P86" s="92" t="s">
        <v>814</v>
      </c>
      <c r="Q86" s="93">
        <v>50</v>
      </c>
    </row>
    <row r="87" spans="11:17" x14ac:dyDescent="0.25">
      <c r="L87" s="103"/>
      <c r="M87" s="92" t="s">
        <v>872</v>
      </c>
      <c r="N87" s="92" t="s">
        <v>878</v>
      </c>
      <c r="O87" s="92" t="s">
        <v>789</v>
      </c>
      <c r="P87" s="92" t="s">
        <v>814</v>
      </c>
      <c r="Q87" s="93">
        <v>200</v>
      </c>
    </row>
    <row r="88" spans="11:17" x14ac:dyDescent="0.25">
      <c r="L88" s="103"/>
      <c r="M88" s="92" t="s">
        <v>873</v>
      </c>
      <c r="N88" s="92" t="s">
        <v>879</v>
      </c>
      <c r="O88" s="92" t="s">
        <v>791</v>
      </c>
      <c r="P88" s="92" t="s">
        <v>814</v>
      </c>
      <c r="Q88" s="93">
        <v>100</v>
      </c>
    </row>
    <row r="89" spans="11:17" x14ac:dyDescent="0.25">
      <c r="L89" s="103"/>
      <c r="M89" s="92" t="s">
        <v>874</v>
      </c>
      <c r="N89" s="92" t="s">
        <v>880</v>
      </c>
      <c r="O89" s="92" t="s">
        <v>792</v>
      </c>
      <c r="P89" s="92" t="s">
        <v>883</v>
      </c>
      <c r="Q89" s="93">
        <v>100</v>
      </c>
    </row>
    <row r="90" spans="11:17" x14ac:dyDescent="0.25">
      <c r="L90" s="103"/>
      <c r="M90" s="92" t="s">
        <v>797</v>
      </c>
      <c r="N90" s="92" t="s">
        <v>806</v>
      </c>
      <c r="O90" s="92" t="s">
        <v>793</v>
      </c>
      <c r="P90" s="92" t="s">
        <v>814</v>
      </c>
      <c r="Q90" s="93">
        <v>400</v>
      </c>
    </row>
    <row r="91" spans="11:17" x14ac:dyDescent="0.25">
      <c r="K91" s="75"/>
      <c r="L91" s="86" t="s">
        <v>884</v>
      </c>
      <c r="M91" s="99" t="s">
        <v>816</v>
      </c>
      <c r="N91" s="99" t="s">
        <v>805</v>
      </c>
      <c r="O91" s="99" t="s">
        <v>785</v>
      </c>
      <c r="P91" s="99" t="s">
        <v>832</v>
      </c>
      <c r="Q91" s="100">
        <v>200</v>
      </c>
    </row>
    <row r="92" spans="11:17" x14ac:dyDescent="0.25">
      <c r="M92" s="99" t="s">
        <v>885</v>
      </c>
      <c r="N92" s="99" t="s">
        <v>888</v>
      </c>
      <c r="O92" s="99" t="s">
        <v>788</v>
      </c>
      <c r="P92" s="99" t="s">
        <v>814</v>
      </c>
      <c r="Q92" s="100">
        <v>100</v>
      </c>
    </row>
    <row r="93" spans="11:17" x14ac:dyDescent="0.25">
      <c r="M93" s="99" t="s">
        <v>886</v>
      </c>
      <c r="N93" s="99" t="s">
        <v>889</v>
      </c>
      <c r="O93" s="99" t="s">
        <v>789</v>
      </c>
      <c r="P93" s="99" t="s">
        <v>814</v>
      </c>
      <c r="Q93" s="100">
        <v>100</v>
      </c>
    </row>
    <row r="94" spans="11:17" x14ac:dyDescent="0.25">
      <c r="M94" s="99" t="s">
        <v>841</v>
      </c>
      <c r="N94" s="99" t="s">
        <v>810</v>
      </c>
      <c r="O94" s="99" t="s">
        <v>812</v>
      </c>
      <c r="P94" s="99" t="s">
        <v>814</v>
      </c>
      <c r="Q94" s="100">
        <v>50</v>
      </c>
    </row>
    <row r="95" spans="11:17" x14ac:dyDescent="0.25">
      <c r="M95" s="99" t="s">
        <v>887</v>
      </c>
      <c r="N95" s="99" t="s">
        <v>890</v>
      </c>
      <c r="O95" s="99" t="s">
        <v>792</v>
      </c>
      <c r="P95" s="99" t="s">
        <v>814</v>
      </c>
      <c r="Q95" s="100">
        <v>50</v>
      </c>
    </row>
    <row r="96" spans="11:17" x14ac:dyDescent="0.25">
      <c r="L96" s="81"/>
      <c r="M96" s="101" t="s">
        <v>823</v>
      </c>
      <c r="N96" s="101" t="s">
        <v>811</v>
      </c>
      <c r="O96" s="101" t="s">
        <v>793</v>
      </c>
      <c r="P96" s="101" t="s">
        <v>814</v>
      </c>
      <c r="Q96" s="102">
        <v>500</v>
      </c>
    </row>
  </sheetData>
  <mergeCells count="6">
    <mergeCell ref="L65:L67"/>
    <mergeCell ref="B1:D1"/>
    <mergeCell ref="E1:H1"/>
    <mergeCell ref="I1:K1"/>
    <mergeCell ref="A16:A18"/>
    <mergeCell ref="A23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F4ED-E6CF-8648-A876-D9C709455187}">
  <dimension ref="A1:D3"/>
  <sheetViews>
    <sheetView topLeftCell="C1" workbookViewId="0">
      <selection activeCell="D4" sqref="D4"/>
    </sheetView>
  </sheetViews>
  <sheetFormatPr defaultColWidth="11" defaultRowHeight="15.75" x14ac:dyDescent="0.25"/>
  <sheetData>
    <row r="1" spans="1:4" x14ac:dyDescent="0.25">
      <c r="A1" t="s">
        <v>898</v>
      </c>
      <c r="B1" t="s">
        <v>899</v>
      </c>
      <c r="C1" t="s">
        <v>369</v>
      </c>
      <c r="D1" t="s">
        <v>386</v>
      </c>
    </row>
    <row r="2" spans="1:4" x14ac:dyDescent="0.25">
      <c r="A2" t="s">
        <v>900</v>
      </c>
      <c r="B2" t="s">
        <v>901</v>
      </c>
      <c r="C2" t="s">
        <v>388</v>
      </c>
      <c r="D2" t="s">
        <v>391</v>
      </c>
    </row>
    <row r="3" spans="1:4" x14ac:dyDescent="0.25">
      <c r="A3" t="s">
        <v>902</v>
      </c>
      <c r="B3" t="s">
        <v>903</v>
      </c>
      <c r="D3" t="s">
        <v>904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81557ACD37248A2AFCBAF337049E2" ma:contentTypeVersion="15" ma:contentTypeDescription="Create a new document." ma:contentTypeScope="" ma:versionID="9edd44ee3909a3ab17daa2ce239eccb2">
  <xsd:schema xmlns:xsd="http://www.w3.org/2001/XMLSchema" xmlns:xs="http://www.w3.org/2001/XMLSchema" xmlns:p="http://schemas.microsoft.com/office/2006/metadata/properties" xmlns:ns2="e1735dbc-4541-420a-a863-f59d73d4a718" xmlns:ns3="7b6c4cef-3341-452e-b0bd-816c3c8229a0" targetNamespace="http://schemas.microsoft.com/office/2006/metadata/properties" ma:root="true" ma:fieldsID="2bc6d93e8a589f755bc11092261b7d13" ns2:_="" ns3:_="">
    <xsd:import namespace="e1735dbc-4541-420a-a863-f59d73d4a718"/>
    <xsd:import namespace="7b6c4cef-3341-452e-b0bd-816c3c8229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35dbc-4541-420a-a863-f59d73d4a7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570c803-d9bb-4189-874f-df3e156ab6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c4cef-3341-452e-b0bd-816c3c8229a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44d2101-e6c8-4b4d-976f-edcb20eea0a8}" ma:internalName="TaxCatchAll" ma:showField="CatchAllData" ma:web="7b6c4cef-3341-452e-b0bd-816c3c8229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b6c4cef-3341-452e-b0bd-816c3c8229a0">
      <UserInfo>
        <DisplayName>Huynh Dinh Chien (CHS)</DisplayName>
        <AccountId>12</AccountId>
        <AccountType/>
      </UserInfo>
      <UserInfo>
        <DisplayName>Le Khac Linh (CHS-SIM)</DisplayName>
        <AccountId>29</AccountId>
        <AccountType/>
      </UserInfo>
    </SharedWithUsers>
    <TaxCatchAll xmlns="7b6c4cef-3341-452e-b0bd-816c3c8229a0" xsi:nil="true"/>
    <lcf76f155ced4ddcb4097134ff3c332f xmlns="e1735dbc-4541-420a-a863-f59d73d4a71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1E1B24-D693-4D22-90FC-76FB89273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735dbc-4541-420a-a863-f59d73d4a718"/>
    <ds:schemaRef ds:uri="7b6c4cef-3341-452e-b0bd-816c3c822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8D81F-0F0B-47A3-9B40-5FD0033363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91169-63F9-459B-AD88-AC4BFF184AD6}">
  <ds:schemaRefs>
    <ds:schemaRef ds:uri="http://schemas.microsoft.com/office/2006/metadata/properties"/>
    <ds:schemaRef ds:uri="http://schemas.microsoft.com/office/infopath/2007/PartnerControls"/>
    <ds:schemaRef ds:uri="7b6c4cef-3341-452e-b0bd-816c3c8229a0"/>
    <ds:schemaRef ds:uri="e1735dbc-4541-420a-a863-f59d73d4a7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HEALTHY PATIENTS</vt:lpstr>
      <vt:lpstr>CANCER PATIENTS </vt:lpstr>
      <vt:lpstr>SEPSIS PATIENTS</vt:lpstr>
      <vt:lpstr>Antibody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Thien Luong</cp:lastModifiedBy>
  <cp:revision/>
  <dcterms:created xsi:type="dcterms:W3CDTF">2021-10-31T14:26:08Z</dcterms:created>
  <dcterms:modified xsi:type="dcterms:W3CDTF">2022-08-25T08:11:38Z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0x01010063581557ACD37248A2AFCBAF337049E2</vt:lpwstr>
  </property>
  <property fmtid="{D5CDD505-2E9C-101B-9397-08002B2CF9AE}" pid="3" name="MediaServiceImageTags">
    <vt:lpwstr/>
  </property>
</Properties>
</file>