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su\Desktop\IngSoft-2016-NullSoft\docs\Calidad de Software\Excels\"/>
    </mc:Choice>
  </mc:AlternateContent>
  <bookViews>
    <workbookView xWindow="0" yWindow="0" windowWidth="23040" windowHeight="9372"/>
  </bookViews>
  <sheets>
    <sheet name="Reporte Resumen de Inspecciones" sheetId="1" r:id="rId1"/>
  </sheets>
  <calcPr calcId="152511"/>
</workbook>
</file>

<file path=xl/calcChain.xml><?xml version="1.0" encoding="utf-8"?>
<calcChain xmlns="http://schemas.openxmlformats.org/spreadsheetml/2006/main">
  <c r="G22" i="1" l="1"/>
  <c r="G23" i="1"/>
  <c r="I23" i="1" s="1"/>
  <c r="G24" i="1"/>
  <c r="G25" i="1"/>
  <c r="I25" i="1" s="1"/>
  <c r="G26" i="1"/>
  <c r="G27" i="1"/>
  <c r="I27" i="1" s="1"/>
  <c r="G21" i="1"/>
  <c r="I21" i="1" s="1"/>
  <c r="I12" i="1"/>
  <c r="I13" i="1"/>
  <c r="I11" i="1"/>
  <c r="F28" i="1"/>
  <c r="E28" i="1"/>
  <c r="D28" i="1"/>
  <c r="I26" i="1"/>
  <c r="I24" i="1"/>
  <c r="I22" i="1"/>
  <c r="H17" i="1"/>
  <c r="G17" i="1"/>
  <c r="E17" i="1"/>
  <c r="I16" i="1"/>
  <c r="I17" i="1" s="1"/>
  <c r="G28" i="1" l="1"/>
  <c r="H32" i="1" s="1"/>
  <c r="I28" i="1"/>
  <c r="H34" i="1" s="1"/>
  <c r="H36" i="1" l="1"/>
  <c r="H38" i="1"/>
</calcChain>
</file>

<file path=xl/sharedStrings.xml><?xml version="1.0" encoding="utf-8"?>
<sst xmlns="http://schemas.openxmlformats.org/spreadsheetml/2006/main" count="53" uniqueCount="52">
  <si>
    <t>Reporte de Resumen de la Sesión de Inspección</t>
  </si>
  <si>
    <t>Fecha:</t>
  </si>
  <si>
    <t>Preparado por:</t>
  </si>
  <si>
    <t>Nombre del Proyecto:</t>
  </si>
  <si>
    <t>Documento revizado:</t>
  </si>
  <si>
    <t>Versión:</t>
  </si>
  <si>
    <t>Secciones inspeccionadas</t>
  </si>
  <si>
    <t>#Páginas Insp (P):</t>
  </si>
  <si>
    <t>1. Participantes</t>
  </si>
  <si>
    <t>#</t>
  </si>
  <si>
    <t>Nombre y Apellido</t>
  </si>
  <si>
    <t>Hrs Reunión  Presentac.</t>
  </si>
  <si>
    <t>Hrs de Preparación</t>
  </si>
  <si>
    <t>Hrs Inspección</t>
  </si>
  <si>
    <t>Total (Hrs)</t>
  </si>
  <si>
    <t>Roles</t>
  </si>
  <si>
    <t>Total por tipo:</t>
  </si>
  <si>
    <t>Horas (H)</t>
  </si>
  <si>
    <t>2. Resumen de los Errores</t>
  </si>
  <si>
    <t>Severidad del Error</t>
  </si>
  <si>
    <t>Incorr.</t>
  </si>
  <si>
    <t>Falta</t>
  </si>
  <si>
    <t>Agreg.</t>
  </si>
  <si>
    <t>Total Errores</t>
  </si>
  <si>
    <t>Factor Sever.</t>
  </si>
  <si>
    <t>#Errores Normalizados</t>
  </si>
  <si>
    <t>6-Bloqueador</t>
  </si>
  <si>
    <t>5-Crítico</t>
  </si>
  <si>
    <t>4-Mayor</t>
  </si>
  <si>
    <t>3-Normal</t>
  </si>
  <si>
    <t>2-Menor</t>
  </si>
  <si>
    <t>1-Trivial</t>
  </si>
  <si>
    <t>0-Mejora</t>
  </si>
  <si>
    <t>Total:</t>
  </si>
  <si>
    <t>(E)</t>
  </si>
  <si>
    <t>(N)</t>
  </si>
  <si>
    <t>3. Métricas de la detección de defectos</t>
  </si>
  <si>
    <t>Promedio de defectos por página = E/P =</t>
  </si>
  <si>
    <t>Def/pag.</t>
  </si>
  <si>
    <t>Promedio de defectos normalizados por página = N/P =</t>
  </si>
  <si>
    <t>Def.Std/pag.</t>
  </si>
  <si>
    <t>Eficiencia de detección de Defectos = H/E =</t>
  </si>
  <si>
    <t>Hrs/Def.</t>
  </si>
  <si>
    <t>Eficiencia de detección de Defectos Normalizados = H/N =</t>
  </si>
  <si>
    <t>Hrs/Def.Std.</t>
  </si>
  <si>
    <t>Aurelio</t>
  </si>
  <si>
    <t>IngSoft-Nullsoft</t>
  </si>
  <si>
    <t>Si</t>
  </si>
  <si>
    <t>Todas</t>
  </si>
  <si>
    <t>Christian Nicolaide</t>
  </si>
  <si>
    <t>Aurelio Remonda</t>
  </si>
  <si>
    <t>Ruben Osvaldo Vogel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</si>
</sst>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\-mmm\-yy;@"/>
  </numFmts>
  <fonts count="3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6"/>
      <color rgb="FF1F497D"/>
      <name val="Calibri"/>
    </font>
    <font>
      <sz val="11"/>
      <color rgb="FF000000"/>
      <name val="Calibri"/>
    </font>
    <font>
      <i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Alignment="1">
      <alignment wrapText="1"/>
    </xf>
    <xf numFmtId="0" fontId="1" fillId="2" borderId="0" xfId="0" applyFont="1" applyFill="1"/>
    <xf numFmtId="0" fontId="2" fillId="0" borderId="1" xfId="0" applyFont="1" applyBorder="1"/>
    <xf numFmtId="0" fontId="3" fillId="0" borderId="2" xfId="0" applyFont="1" applyBorder="1"/>
    <xf numFmtId="164" fontId="4" fillId="3" borderId="0" xfId="0" applyNumberFormat="1" applyFont="1" applyFill="1"/>
    <xf numFmtId="0" fontId="0" fillId="0" borderId="3" xfId="0" applyBorder="1" applyAlignment="1">
      <alignment wrapText="1"/>
    </xf>
    <xf numFmtId="0" fontId="5" fillId="0" borderId="4" xfId="0" applyFont="1" applyBorder="1"/>
    <xf numFmtId="0" fontId="6" fillId="0" borderId="5" xfId="0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0" fontId="9" fillId="4" borderId="8" xfId="0" applyFont="1" applyFill="1" applyBorder="1" applyAlignment="1">
      <alignment horizontal="center"/>
    </xf>
    <xf numFmtId="0" fontId="10" fillId="0" borderId="9" xfId="0" applyFont="1" applyBorder="1"/>
    <xf numFmtId="0" fontId="11" fillId="0" borderId="10" xfId="0" applyFont="1" applyBorder="1"/>
    <xf numFmtId="0" fontId="12" fillId="0" borderId="11" xfId="0" applyFont="1" applyBorder="1"/>
    <xf numFmtId="0" fontId="13" fillId="5" borderId="12" xfId="0" applyFont="1" applyFill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15" fillId="0" borderId="14" xfId="0" applyFont="1" applyBorder="1"/>
    <xf numFmtId="0" fontId="16" fillId="0" borderId="15" xfId="0" applyFont="1" applyBorder="1"/>
    <xf numFmtId="0" fontId="0" fillId="0" borderId="17" xfId="0" applyBorder="1" applyAlignment="1">
      <alignment wrapText="1"/>
    </xf>
    <xf numFmtId="0" fontId="17" fillId="0" borderId="0" xfId="0" applyFont="1"/>
    <xf numFmtId="0" fontId="0" fillId="0" borderId="18" xfId="0" applyBorder="1" applyAlignment="1">
      <alignment wrapText="1"/>
    </xf>
    <xf numFmtId="0" fontId="18" fillId="0" borderId="19" xfId="0" applyFont="1" applyBorder="1" applyAlignment="1">
      <alignment horizontal="right"/>
    </xf>
    <xf numFmtId="0" fontId="19" fillId="6" borderId="20" xfId="0" applyFont="1" applyFill="1" applyBorder="1" applyAlignment="1">
      <alignment horizontal="center"/>
    </xf>
    <xf numFmtId="0" fontId="20" fillId="0" borderId="21" xfId="0" applyFont="1" applyBorder="1"/>
    <xf numFmtId="0" fontId="22" fillId="0" borderId="0" xfId="0" applyFont="1" applyAlignment="1">
      <alignment horizontal="right"/>
    </xf>
    <xf numFmtId="0" fontId="23" fillId="0" borderId="24" xfId="0" applyFont="1" applyBorder="1" applyAlignment="1">
      <alignment horizontal="center"/>
    </xf>
    <xf numFmtId="0" fontId="24" fillId="0" borderId="25" xfId="0" applyFont="1" applyBorder="1"/>
    <xf numFmtId="0" fontId="25" fillId="0" borderId="0" xfId="0" applyFont="1" applyAlignment="1">
      <alignment horizontal="right"/>
    </xf>
    <xf numFmtId="0" fontId="26" fillId="7" borderId="26" xfId="0" applyFont="1" applyFill="1" applyBorder="1" applyAlignment="1">
      <alignment horizontal="center" wrapText="1"/>
    </xf>
    <xf numFmtId="0" fontId="27" fillId="0" borderId="0" xfId="0" applyFont="1" applyAlignment="1">
      <alignment horizontal="left"/>
    </xf>
    <xf numFmtId="0" fontId="28" fillId="0" borderId="28" xfId="0" applyFont="1" applyBorder="1" applyAlignment="1">
      <alignment horizontal="right"/>
    </xf>
    <xf numFmtId="0" fontId="29" fillId="0" borderId="0" xfId="0" applyFont="1" applyAlignment="1">
      <alignment horizontal="left"/>
    </xf>
    <xf numFmtId="0" fontId="30" fillId="8" borderId="30" xfId="0" applyFont="1" applyFill="1" applyBorder="1"/>
    <xf numFmtId="0" fontId="31" fillId="0" borderId="0" xfId="0" applyFont="1" applyAlignment="1">
      <alignment horizontal="center"/>
    </xf>
    <xf numFmtId="0" fontId="33" fillId="0" borderId="33" xfId="0" applyFont="1" applyBorder="1" applyAlignment="1">
      <alignment horizontal="right"/>
    </xf>
    <xf numFmtId="165" fontId="21" fillId="0" borderId="22" xfId="0" applyNumberFormat="1" applyFon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26" fillId="7" borderId="26" xfId="0" applyFont="1" applyFill="1" applyBorder="1" applyAlignment="1">
      <alignment horizontal="center" wrapText="1"/>
    </xf>
    <xf numFmtId="0" fontId="32" fillId="0" borderId="32" xfId="0" applyFont="1" applyBorder="1" applyAlignment="1">
      <alignment horizontal="center"/>
    </xf>
    <xf numFmtId="0" fontId="0" fillId="0" borderId="23" xfId="0" applyBorder="1" applyAlignment="1">
      <alignment wrapText="1"/>
    </xf>
    <xf numFmtId="0" fontId="23" fillId="0" borderId="24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0" fillId="0" borderId="27" xfId="0" applyBorder="1" applyAlignment="1">
      <alignment wrapText="1"/>
    </xf>
    <xf numFmtId="0" fontId="13" fillId="5" borderId="12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" fillId="0" borderId="31" xfId="0" applyFont="1" applyBorder="1"/>
    <xf numFmtId="0" fontId="3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topLeftCell="A13" workbookViewId="0">
      <selection activeCell="Q39" sqref="Q39"/>
    </sheetView>
  </sheetViews>
  <sheetFormatPr baseColWidth="10" defaultColWidth="9.109375" defaultRowHeight="15" customHeight="1" x14ac:dyDescent="0.25"/>
  <cols>
    <col min="1" max="1" width="2.33203125" customWidth="1"/>
    <col min="2" max="2" width="2.44140625" customWidth="1"/>
    <col min="3" max="3" width="19.88671875" customWidth="1"/>
    <col min="4" max="6" width="6" customWidth="1"/>
    <col min="7" max="7" width="12.6640625" customWidth="1"/>
    <col min="8" max="8" width="11.6640625" customWidth="1"/>
    <col min="9" max="9" width="12.109375" customWidth="1"/>
    <col min="10" max="10" width="9.88671875" customWidth="1"/>
    <col min="11" max="11" width="3.33203125" customWidth="1"/>
    <col min="12" max="12" width="0.6640625" customWidth="1"/>
  </cols>
  <sheetData>
    <row r="1" spans="1:12" ht="7.5" customHeight="1" x14ac:dyDescent="0.3">
      <c r="A1" s="10"/>
      <c r="B1" s="6"/>
      <c r="C1" s="6"/>
      <c r="D1" s="6"/>
      <c r="E1" s="6"/>
      <c r="F1" s="6"/>
      <c r="G1" s="6"/>
      <c r="H1" s="6"/>
      <c r="I1" s="6"/>
      <c r="J1" s="6"/>
      <c r="K1" s="6"/>
      <c r="L1" s="22"/>
    </row>
    <row r="2" spans="1:12" ht="21" customHeight="1" x14ac:dyDescent="0.4">
      <c r="A2" s="2"/>
      <c r="G2" s="32" t="s">
        <v>0</v>
      </c>
      <c r="L2" s="15"/>
    </row>
    <row r="3" spans="1:12" ht="9.75" customHeight="1" x14ac:dyDescent="0.3">
      <c r="A3" s="2"/>
      <c r="L3" s="15"/>
    </row>
    <row r="4" spans="1:12" ht="14.4" x14ac:dyDescent="0.3">
      <c r="A4" s="2"/>
      <c r="C4" s="26" t="s">
        <v>1</v>
      </c>
      <c r="D4" s="34">
        <v>42677</v>
      </c>
      <c r="E4" s="35"/>
      <c r="F4" s="35"/>
      <c r="G4" s="35"/>
      <c r="H4" s="35"/>
      <c r="I4" s="28" t="s">
        <v>2</v>
      </c>
      <c r="J4" s="45" t="s">
        <v>45</v>
      </c>
      <c r="L4" s="15"/>
    </row>
    <row r="5" spans="1:12" ht="14.4" x14ac:dyDescent="0.3">
      <c r="A5" s="2"/>
      <c r="C5" s="26" t="s">
        <v>3</v>
      </c>
      <c r="D5" s="46" t="s">
        <v>46</v>
      </c>
      <c r="E5" s="36"/>
      <c r="F5" s="36"/>
      <c r="G5" s="36"/>
      <c r="H5" s="36"/>
      <c r="I5" s="29"/>
      <c r="J5" s="11"/>
      <c r="L5" s="15"/>
    </row>
    <row r="6" spans="1:12" ht="15.75" customHeight="1" x14ac:dyDescent="0.3">
      <c r="A6" s="2"/>
      <c r="C6" s="26" t="s">
        <v>4</v>
      </c>
      <c r="D6" s="46" t="s">
        <v>47</v>
      </c>
      <c r="E6" s="36"/>
      <c r="F6" s="36"/>
      <c r="G6" s="36"/>
      <c r="H6" s="36"/>
      <c r="I6" s="7" t="s">
        <v>5</v>
      </c>
      <c r="J6" s="17">
        <v>1</v>
      </c>
      <c r="L6" s="15"/>
    </row>
    <row r="7" spans="1:12" ht="14.4" x14ac:dyDescent="0.3">
      <c r="A7" s="2"/>
      <c r="C7" s="26" t="s">
        <v>6</v>
      </c>
      <c r="D7" s="3" t="s">
        <v>48</v>
      </c>
      <c r="E7" s="3"/>
      <c r="F7" s="3"/>
      <c r="G7" s="3"/>
      <c r="H7" s="3"/>
      <c r="I7" s="33" t="s">
        <v>7</v>
      </c>
      <c r="J7" s="25">
        <v>26</v>
      </c>
      <c r="K7" s="19"/>
      <c r="L7" s="15"/>
    </row>
    <row r="8" spans="1:12" ht="10.5" customHeight="1" x14ac:dyDescent="0.3">
      <c r="A8" s="2"/>
      <c r="D8" s="5"/>
      <c r="E8" s="5"/>
      <c r="F8" s="5"/>
      <c r="G8" s="5"/>
      <c r="H8" s="5"/>
      <c r="J8" s="5"/>
      <c r="L8" s="15"/>
    </row>
    <row r="9" spans="1:12" ht="14.4" x14ac:dyDescent="0.3">
      <c r="A9" s="2"/>
      <c r="C9" s="30" t="s">
        <v>8</v>
      </c>
      <c r="L9" s="15"/>
    </row>
    <row r="10" spans="1:12" ht="34.5" customHeight="1" x14ac:dyDescent="0.3">
      <c r="A10" s="2"/>
      <c r="B10" s="31" t="s">
        <v>9</v>
      </c>
      <c r="C10" s="31" t="s">
        <v>10</v>
      </c>
      <c r="D10" s="31"/>
      <c r="E10" s="37" t="s">
        <v>11</v>
      </c>
      <c r="F10" s="35"/>
      <c r="G10" s="27" t="s">
        <v>12</v>
      </c>
      <c r="H10" s="27" t="s">
        <v>13</v>
      </c>
      <c r="I10" s="27" t="s">
        <v>14</v>
      </c>
      <c r="J10" s="27" t="s">
        <v>15</v>
      </c>
      <c r="L10" s="15"/>
    </row>
    <row r="11" spans="1:12" ht="14.4" x14ac:dyDescent="0.3">
      <c r="A11" s="16"/>
      <c r="B11" s="25"/>
      <c r="C11" s="47" t="s">
        <v>49</v>
      </c>
      <c r="D11" s="39"/>
      <c r="E11" s="40">
        <v>1</v>
      </c>
      <c r="F11" s="39"/>
      <c r="G11" s="24">
        <v>0.5</v>
      </c>
      <c r="H11" s="24">
        <v>0</v>
      </c>
      <c r="I11" s="24">
        <f>SUM(E11:H11)</f>
        <v>1.5</v>
      </c>
      <c r="J11" s="25"/>
      <c r="K11" s="19"/>
      <c r="L11" s="15"/>
    </row>
    <row r="12" spans="1:12" ht="14.4" x14ac:dyDescent="0.3">
      <c r="A12" s="16"/>
      <c r="B12" s="25"/>
      <c r="C12" s="47" t="s">
        <v>50</v>
      </c>
      <c r="D12" s="39"/>
      <c r="E12" s="40">
        <v>0</v>
      </c>
      <c r="F12" s="39"/>
      <c r="G12" s="24">
        <v>1</v>
      </c>
      <c r="H12" s="24">
        <v>1</v>
      </c>
      <c r="I12" s="24">
        <f t="shared" ref="I12:I13" si="0">SUM(E12:H12)</f>
        <v>2</v>
      </c>
      <c r="J12" s="25"/>
      <c r="K12" s="19"/>
      <c r="L12" s="15"/>
    </row>
    <row r="13" spans="1:12" ht="14.4" x14ac:dyDescent="0.3">
      <c r="A13" s="16"/>
      <c r="B13" s="25"/>
      <c r="C13" s="47" t="s">
        <v>51</v>
      </c>
      <c r="D13" s="39"/>
      <c r="E13" s="40">
        <v>0</v>
      </c>
      <c r="F13" s="39"/>
      <c r="G13" s="24">
        <v>0</v>
      </c>
      <c r="H13" s="24">
        <v>1.5</v>
      </c>
      <c r="I13" s="24">
        <f t="shared" si="0"/>
        <v>1.5</v>
      </c>
      <c r="J13" s="25"/>
      <c r="K13" s="19"/>
      <c r="L13" s="15"/>
    </row>
    <row r="14" spans="1:12" ht="14.4" x14ac:dyDescent="0.3">
      <c r="A14" s="16"/>
      <c r="B14" s="25"/>
      <c r="C14" s="38"/>
      <c r="D14" s="39"/>
      <c r="E14" s="40"/>
      <c r="F14" s="39"/>
      <c r="G14" s="24"/>
      <c r="H14" s="24"/>
      <c r="I14" s="24"/>
      <c r="J14" s="25"/>
      <c r="K14" s="19"/>
      <c r="L14" s="15"/>
    </row>
    <row r="15" spans="1:12" ht="14.4" x14ac:dyDescent="0.3">
      <c r="A15" s="16"/>
      <c r="B15" s="25"/>
      <c r="C15" s="38"/>
      <c r="D15" s="39"/>
      <c r="E15" s="40"/>
      <c r="F15" s="39"/>
      <c r="G15" s="24"/>
      <c r="H15" s="24"/>
      <c r="I15" s="24"/>
      <c r="J15" s="25"/>
      <c r="K15" s="19"/>
      <c r="L15" s="15"/>
    </row>
    <row r="16" spans="1:12" ht="14.4" x14ac:dyDescent="0.3">
      <c r="A16" s="16"/>
      <c r="B16" s="25"/>
      <c r="C16" s="38"/>
      <c r="D16" s="39"/>
      <c r="E16" s="40"/>
      <c r="F16" s="39"/>
      <c r="G16" s="24"/>
      <c r="H16" s="24"/>
      <c r="I16" s="24">
        <f>SUM(E16:H16)</f>
        <v>0</v>
      </c>
      <c r="J16" s="25"/>
      <c r="K16" s="19"/>
      <c r="L16" s="15"/>
    </row>
    <row r="17" spans="1:12" ht="14.4" x14ac:dyDescent="0.3">
      <c r="A17" s="2"/>
      <c r="B17" s="5"/>
      <c r="C17" s="41" t="s">
        <v>16</v>
      </c>
      <c r="D17" s="42"/>
      <c r="E17" s="43">
        <f>SUM(E11:F16)</f>
        <v>1</v>
      </c>
      <c r="F17" s="39"/>
      <c r="G17" s="13">
        <f>SUM(G11:G16)</f>
        <v>1.5</v>
      </c>
      <c r="H17" s="13">
        <f>SUM(H11:H16)</f>
        <v>2.5</v>
      </c>
      <c r="I17" s="21">
        <f>SUM(I11:I16)</f>
        <v>5</v>
      </c>
      <c r="J17" s="12" t="s">
        <v>17</v>
      </c>
      <c r="L17" s="15"/>
    </row>
    <row r="18" spans="1:12" ht="8.25" customHeight="1" x14ac:dyDescent="0.3">
      <c r="A18" s="2"/>
      <c r="E18" s="5"/>
      <c r="F18" s="5"/>
      <c r="G18" s="5"/>
      <c r="H18" s="5"/>
      <c r="I18" s="5"/>
      <c r="L18" s="15"/>
    </row>
    <row r="19" spans="1:12" ht="14.4" x14ac:dyDescent="0.3">
      <c r="A19" s="2"/>
      <c r="C19" s="30" t="s">
        <v>18</v>
      </c>
      <c r="L19" s="15"/>
    </row>
    <row r="20" spans="1:12" ht="14.4" x14ac:dyDescent="0.3">
      <c r="A20" s="2"/>
      <c r="B20" s="31" t="s">
        <v>9</v>
      </c>
      <c r="C20" s="31" t="s">
        <v>19</v>
      </c>
      <c r="D20" s="31" t="s">
        <v>20</v>
      </c>
      <c r="E20" s="31" t="s">
        <v>21</v>
      </c>
      <c r="F20" s="31" t="s">
        <v>22</v>
      </c>
      <c r="G20" s="31" t="s">
        <v>23</v>
      </c>
      <c r="H20" s="31" t="s">
        <v>24</v>
      </c>
      <c r="I20" s="31" t="s">
        <v>25</v>
      </c>
      <c r="J20" s="31"/>
      <c r="L20" s="15"/>
    </row>
    <row r="21" spans="1:12" ht="14.4" x14ac:dyDescent="0.3">
      <c r="A21" s="16"/>
      <c r="B21" s="25"/>
      <c r="C21" s="24" t="s">
        <v>26</v>
      </c>
      <c r="D21" s="24"/>
      <c r="E21" s="24"/>
      <c r="F21" s="24">
        <v>2</v>
      </c>
      <c r="G21" s="24">
        <f>SUM(D21:F21)</f>
        <v>2</v>
      </c>
      <c r="H21" s="24">
        <v>32</v>
      </c>
      <c r="I21" s="38">
        <f t="shared" ref="I21:I27" si="1">H21*G21</f>
        <v>64</v>
      </c>
      <c r="J21" s="36"/>
      <c r="L21" s="15"/>
    </row>
    <row r="22" spans="1:12" ht="14.4" x14ac:dyDescent="0.3">
      <c r="A22" s="16"/>
      <c r="B22" s="25"/>
      <c r="C22" s="24" t="s">
        <v>27</v>
      </c>
      <c r="D22" s="24"/>
      <c r="E22" s="24">
        <v>3</v>
      </c>
      <c r="F22" s="24"/>
      <c r="G22" s="24">
        <f t="shared" ref="G22:G27" si="2">SUM(D22:F22)</f>
        <v>3</v>
      </c>
      <c r="H22" s="24">
        <v>16</v>
      </c>
      <c r="I22" s="38">
        <f t="shared" si="1"/>
        <v>48</v>
      </c>
      <c r="J22" s="36"/>
      <c r="L22" s="15"/>
    </row>
    <row r="23" spans="1:12" ht="14.4" x14ac:dyDescent="0.3">
      <c r="A23" s="16"/>
      <c r="B23" s="25"/>
      <c r="C23" s="24" t="s">
        <v>28</v>
      </c>
      <c r="D23" s="24"/>
      <c r="E23" s="24">
        <v>2</v>
      </c>
      <c r="F23" s="24"/>
      <c r="G23" s="24">
        <f t="shared" si="2"/>
        <v>2</v>
      </c>
      <c r="H23" s="24">
        <v>8</v>
      </c>
      <c r="I23" s="38">
        <f t="shared" si="1"/>
        <v>16</v>
      </c>
      <c r="J23" s="36"/>
      <c r="L23" s="15"/>
    </row>
    <row r="24" spans="1:12" ht="14.4" x14ac:dyDescent="0.3">
      <c r="A24" s="16"/>
      <c r="B24" s="25"/>
      <c r="C24" s="24" t="s">
        <v>29</v>
      </c>
      <c r="D24" s="24"/>
      <c r="E24" s="24">
        <v>3</v>
      </c>
      <c r="F24" s="24"/>
      <c r="G24" s="24">
        <f t="shared" si="2"/>
        <v>3</v>
      </c>
      <c r="H24" s="24">
        <v>4</v>
      </c>
      <c r="I24" s="38">
        <f t="shared" si="1"/>
        <v>12</v>
      </c>
      <c r="J24" s="36"/>
      <c r="L24" s="15"/>
    </row>
    <row r="25" spans="1:12" ht="14.4" x14ac:dyDescent="0.3">
      <c r="A25" s="16"/>
      <c r="B25" s="25"/>
      <c r="C25" s="24" t="s">
        <v>30</v>
      </c>
      <c r="D25" s="24"/>
      <c r="E25" s="24"/>
      <c r="F25" s="24">
        <v>4</v>
      </c>
      <c r="G25" s="24">
        <f t="shared" si="2"/>
        <v>4</v>
      </c>
      <c r="H25" s="24">
        <v>2</v>
      </c>
      <c r="I25" s="38">
        <f t="shared" si="1"/>
        <v>8</v>
      </c>
      <c r="J25" s="36"/>
      <c r="L25" s="15"/>
    </row>
    <row r="26" spans="1:12" ht="14.4" x14ac:dyDescent="0.3">
      <c r="A26" s="16"/>
      <c r="B26" s="25"/>
      <c r="C26" s="24" t="s">
        <v>31</v>
      </c>
      <c r="D26" s="24"/>
      <c r="E26" s="24"/>
      <c r="F26" s="24">
        <v>3</v>
      </c>
      <c r="G26" s="24">
        <f t="shared" si="2"/>
        <v>3</v>
      </c>
      <c r="H26" s="24">
        <v>1</v>
      </c>
      <c r="I26" s="38">
        <f t="shared" si="1"/>
        <v>3</v>
      </c>
      <c r="J26" s="36"/>
      <c r="L26" s="15"/>
    </row>
    <row r="27" spans="1:12" ht="14.4" x14ac:dyDescent="0.3">
      <c r="A27" s="16"/>
      <c r="B27" s="25"/>
      <c r="C27" s="24" t="s">
        <v>32</v>
      </c>
      <c r="D27" s="24"/>
      <c r="E27" s="24"/>
      <c r="F27" s="24"/>
      <c r="G27" s="24">
        <f t="shared" si="2"/>
        <v>0</v>
      </c>
      <c r="H27" s="24">
        <v>0</v>
      </c>
      <c r="I27" s="38">
        <f t="shared" si="1"/>
        <v>0</v>
      </c>
      <c r="J27" s="36"/>
      <c r="L27" s="15"/>
    </row>
    <row r="28" spans="1:12" ht="14.4" x14ac:dyDescent="0.3">
      <c r="A28" s="2"/>
      <c r="B28" s="5"/>
      <c r="C28" s="20" t="s">
        <v>33</v>
      </c>
      <c r="D28" s="13">
        <f>SUM(D21:D27)</f>
        <v>0</v>
      </c>
      <c r="E28" s="13">
        <f>SUM(E21:E27)</f>
        <v>8</v>
      </c>
      <c r="F28" s="13">
        <f>SUM(F21:F27)</f>
        <v>9</v>
      </c>
      <c r="G28" s="9">
        <f>SUM(G21:G27)</f>
        <v>17</v>
      </c>
      <c r="H28" s="14" t="s">
        <v>34</v>
      </c>
      <c r="I28" s="44">
        <f>SUM(I21:J27)</f>
        <v>151</v>
      </c>
      <c r="J28" s="39"/>
      <c r="K28" s="8" t="s">
        <v>35</v>
      </c>
    </row>
    <row r="29" spans="1:12" ht="7.5" customHeight="1" x14ac:dyDescent="0.3">
      <c r="A29" s="2"/>
      <c r="D29" s="5"/>
      <c r="E29" s="5"/>
      <c r="F29" s="5"/>
      <c r="G29" s="5"/>
      <c r="I29" s="5"/>
      <c r="J29" s="5"/>
      <c r="L29" s="15"/>
    </row>
    <row r="30" spans="1:12" ht="14.4" x14ac:dyDescent="0.3">
      <c r="A30" s="2"/>
      <c r="L30" s="15"/>
    </row>
    <row r="31" spans="1:12" ht="14.4" x14ac:dyDescent="0.3">
      <c r="A31" s="2"/>
      <c r="C31" s="30" t="s">
        <v>36</v>
      </c>
      <c r="L31" s="15"/>
    </row>
    <row r="32" spans="1:12" ht="14.4" x14ac:dyDescent="0.3">
      <c r="A32" s="2"/>
      <c r="G32" s="23" t="s">
        <v>37</v>
      </c>
      <c r="H32" s="4">
        <f>IFERROR((G28/J7),"")</f>
        <v>0.65384615384615385</v>
      </c>
      <c r="I32" s="18" t="s">
        <v>38</v>
      </c>
      <c r="L32" s="15"/>
    </row>
    <row r="33" spans="1:12" ht="7.5" customHeight="1" x14ac:dyDescent="0.3">
      <c r="A33" s="2"/>
      <c r="L33" s="15"/>
    </row>
    <row r="34" spans="1:12" ht="14.4" x14ac:dyDescent="0.3">
      <c r="A34" s="2"/>
      <c r="G34" s="23" t="s">
        <v>39</v>
      </c>
      <c r="H34" s="4">
        <f>IFERROR((I28/J7),"")</f>
        <v>5.8076923076923075</v>
      </c>
      <c r="I34" s="18" t="s">
        <v>40</v>
      </c>
      <c r="L34" s="15"/>
    </row>
    <row r="35" spans="1:12" ht="7.5" customHeight="1" x14ac:dyDescent="0.3">
      <c r="A35" s="2"/>
      <c r="L35" s="15"/>
    </row>
    <row r="36" spans="1:12" ht="14.4" x14ac:dyDescent="0.3">
      <c r="A36" s="2"/>
      <c r="G36" s="23" t="s">
        <v>41</v>
      </c>
      <c r="H36" s="1">
        <f>IFERROR((I17/G28),"")</f>
        <v>0.29411764705882354</v>
      </c>
      <c r="I36" s="18" t="s">
        <v>42</v>
      </c>
      <c r="L36" s="15"/>
    </row>
    <row r="37" spans="1:12" ht="5.25" customHeight="1" x14ac:dyDescent="0.3">
      <c r="A37" s="2"/>
      <c r="L37" s="15"/>
    </row>
    <row r="38" spans="1:12" ht="14.4" x14ac:dyDescent="0.3">
      <c r="A38" s="2"/>
      <c r="G38" s="23" t="s">
        <v>43</v>
      </c>
      <c r="H38" s="1">
        <f>IFERROR((I17/I28),"")</f>
        <v>3.3112582781456956E-2</v>
      </c>
      <c r="I38" s="18" t="s">
        <v>44</v>
      </c>
      <c r="L38" s="15"/>
    </row>
    <row r="39" spans="1:12" ht="14.4" x14ac:dyDescent="0.3">
      <c r="A39" s="2"/>
      <c r="L39" s="15"/>
    </row>
  </sheetData>
  <mergeCells count="26">
    <mergeCell ref="I26:J26"/>
    <mergeCell ref="I27:J27"/>
    <mergeCell ref="I28:J28"/>
    <mergeCell ref="I21:J21"/>
    <mergeCell ref="I22:J22"/>
    <mergeCell ref="I23:J23"/>
    <mergeCell ref="I24:J24"/>
    <mergeCell ref="I25:J25"/>
    <mergeCell ref="C15:D15"/>
    <mergeCell ref="E15:F15"/>
    <mergeCell ref="C16:D16"/>
    <mergeCell ref="E16:F16"/>
    <mergeCell ref="C17:D17"/>
    <mergeCell ref="E17:F17"/>
    <mergeCell ref="C12:D12"/>
    <mergeCell ref="E12:F12"/>
    <mergeCell ref="C13:D13"/>
    <mergeCell ref="E13:F13"/>
    <mergeCell ref="C14:D14"/>
    <mergeCell ref="E14:F14"/>
    <mergeCell ref="D4:H4"/>
    <mergeCell ref="D5:H5"/>
    <mergeCell ref="D6:H6"/>
    <mergeCell ref="E10:F10"/>
    <mergeCell ref="C11:D11"/>
    <mergeCell ref="E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Resumen de Inspecciones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Nicolaide</cp:lastModifiedBy>
  <dcterms:modified xsi:type="dcterms:W3CDTF">2016-11-06T00:14:46Z</dcterms:modified>
</cp:coreProperties>
</file>